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4\06.2024\כל הדוחות לאתר\"/>
    </mc:Choice>
  </mc:AlternateContent>
  <xr:revisionPtr revIDLastSave="0" documentId="13_ncr:1_{2B1C4F06-FE24-4473-8690-7B2AB495648C}" xr6:coauthVersionLast="36" xr6:coauthVersionMax="36" xr10:uidLastSave="{00000000-0000-0000-0000-000000000000}"/>
  <bookViews>
    <workbookView xWindow="0" yWindow="0" windowWidth="28800" windowHeight="11910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 מבכ ויה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2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  <sheet name="אפשרויות בחירה" sheetId="32" r:id="rId32"/>
    <sheet name="מיפוי סעיפים" sheetId="33" r:id="rId33"/>
    <sheet name="File Name Info" sheetId="34" state="hidden" r:id="rId34"/>
  </sheets>
  <definedNames>
    <definedName name="_xlnm._FilterDatabase" localSheetId="31" hidden="1">'אפשרויות בחירה'!$A$1:$E$1040</definedName>
    <definedName name="_xlnm._FilterDatabase" localSheetId="23" hidden="1">הלוואות!$A$1:$BA$447</definedName>
    <definedName name="_xlnm._FilterDatabase" localSheetId="32" hidden="1">'מיפוי סעיפים'!$A$1:$D$795</definedName>
    <definedName name="_xlnm._FilterDatabase" localSheetId="19" hidden="1">'קרנות השקעה'!$A$1:$Z$376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 iterate="1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8" i="2" l="1"/>
  <c r="B23" i="2" l="1"/>
  <c r="B24" i="2" l="1"/>
  <c r="B29" i="2"/>
  <c r="B27" i="2"/>
  <c r="B26" i="2"/>
  <c r="B21" i="2"/>
  <c r="B20" i="2"/>
  <c r="B19" i="2"/>
  <c r="B18" i="2"/>
  <c r="B15" i="2"/>
  <c r="B10" i="2"/>
  <c r="B9" i="2"/>
  <c r="B8" i="2"/>
  <c r="B7" i="2"/>
  <c r="B6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7" i="2" s="1"/>
  <c r="E10" i="2" l="1"/>
  <c r="E20" i="2"/>
  <c r="E14" i="2"/>
  <c r="E11" i="2"/>
  <c r="E29" i="2"/>
  <c r="E8" i="2"/>
  <c r="E25" i="2"/>
  <c r="E18" i="2"/>
  <c r="E5" i="2"/>
  <c r="E12" i="2"/>
  <c r="E4" i="2"/>
  <c r="E21" i="2"/>
  <c r="E15" i="2"/>
  <c r="E22" i="2"/>
  <c r="E6" i="2"/>
  <c r="E13" i="2"/>
  <c r="E27" i="2"/>
  <c r="E17" i="2"/>
  <c r="E26" i="2"/>
  <c r="E24" i="2"/>
  <c r="E3" i="2"/>
  <c r="E9" i="2"/>
  <c r="E16" i="2"/>
  <c r="E23" i="2"/>
  <c r="E28" i="2"/>
  <c r="E19" i="2"/>
  <c r="E30" i="2" l="1"/>
</calcChain>
</file>

<file path=xl/sharedStrings.xml><?xml version="1.0" encoding="utf-8"?>
<sst xmlns="http://schemas.openxmlformats.org/spreadsheetml/2006/main" count="22411" uniqueCount="2781">
  <si>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</si>
  <si>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</si>
  <si>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</si>
  <si>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</si>
  <si>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</si>
  <si>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</si>
  <si>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</si>
  <si>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</si>
  <si>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</si>
  <si>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</si>
  <si>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</si>
  <si>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</si>
  <si>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</si>
  <si>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</si>
  <si>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</si>
  <si>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</si>
  <si>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</si>
  <si>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</si>
  <si>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</si>
  <si>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</si>
  <si>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</si>
  <si>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</si>
  <si>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</si>
  <si>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</si>
  <si>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</si>
  <si>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</si>
  <si>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</si>
  <si>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</si>
  <si>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</si>
  <si>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</si>
  <si>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</si>
  <si>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</si>
  <si>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</si>
  <si>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</si>
  <si>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</si>
  <si>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</si>
  <si>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</si>
  <si>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</si>
  <si>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</si>
  <si>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</si>
  <si>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</si>
  <si>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</si>
  <si>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</si>
  <si>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</si>
  <si>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</si>
  <si>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</si>
  <si>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</si>
  <si>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</si>
  <si>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</si>
  <si>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</si>
  <si>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</si>
  <si>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</si>
  <si>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</si>
  <si>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</si>
  <si>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</si>
  <si>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</si>
  <si>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</si>
  <si>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</si>
  <si>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</si>
  <si>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</si>
  <si>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</si>
  <si>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</si>
  <si>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</si>
  <si>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</si>
  <si>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</si>
  <si>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</si>
  <si>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</si>
  <si>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</si>
  <si>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</si>
  <si>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</si>
  <si>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</si>
  <si>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</si>
  <si>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</si>
  <si>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</si>
  <si>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</si>
  <si>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</si>
  <si>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</si>
  <si>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</si>
  <si>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</si>
  <si>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</si>
  <si>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</si>
  <si>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</si>
  <si>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</si>
  <si>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</si>
  <si>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</si>
  <si>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</si>
  <si>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</si>
  <si>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</si>
  <si>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</si>
  <si>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</si>
  <si>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</si>
  <si>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</si>
  <si>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</si>
  <si>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</si>
  <si>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</si>
  <si>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</si>
  <si>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</si>
  <si>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</si>
  <si>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</si>
  <si>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</si>
  <si>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</si>
  <si>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</si>
  <si>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</si>
  <si>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</si>
  <si>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</si>
  <si>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</si>
  <si>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</si>
  <si>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</si>
  <si>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</si>
  <si>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</si>
  <si>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</si>
  <si>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</si>
  <si>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</si>
  <si>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</si>
  <si>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</si>
  <si>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</si>
  <si>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</si>
  <si>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</si>
  <si>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</si>
  <si>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</si>
  <si>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</si>
  <si>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</si>
  <si>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</si>
  <si>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</si>
  <si>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</si>
  <si>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</si>
  <si>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</si>
  <si>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</si>
  <si>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</si>
  <si>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</si>
  <si>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</si>
  <si>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</si>
  <si>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</si>
  <si>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</si>
  <si>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</si>
  <si>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</si>
  <si>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</si>
  <si>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</si>
  <si>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</si>
  <si>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</si>
  <si>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</si>
  <si>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</si>
  <si>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</si>
  <si>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</si>
  <si>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</si>
  <si>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</si>
  <si>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</si>
  <si>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</si>
  <si>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</si>
  <si>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</si>
  <si>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</si>
  <si>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</si>
  <si>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</si>
  <si>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</si>
  <si>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</si>
  <si>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</si>
  <si>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</si>
  <si>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</si>
  <si>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</si>
  <si>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</si>
  <si>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</si>
  <si>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</si>
  <si>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</si>
  <si>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</si>
  <si>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</si>
  <si>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</si>
  <si>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</si>
  <si>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</si>
  <si>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</si>
  <si>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</si>
  <si>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</si>
  <si>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</si>
  <si>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</si>
  <si>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</si>
  <si>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</si>
  <si>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</si>
  <si>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</si>
  <si>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</si>
  <si>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</si>
  <si>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</si>
  <si>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</si>
  <si>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</si>
  <si>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</si>
  <si>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</si>
  <si>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</si>
  <si>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</si>
  <si>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</si>
  <si>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</si>
  <si>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</si>
  <si>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</si>
  <si>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</si>
  <si>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</si>
  <si>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</si>
  <si>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</si>
  <si>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</si>
  <si>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</si>
  <si>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</si>
  <si>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</si>
  <si>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</si>
  <si>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</si>
  <si>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</si>
  <si>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</si>
  <si>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</si>
  <si>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</si>
  <si>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</si>
  <si>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</si>
  <si>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</si>
  <si>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</si>
  <si>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</si>
  <si>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</si>
  <si>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</si>
  <si>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</si>
  <si>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</si>
  <si>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</si>
  <si>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</si>
  <si>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</si>
  <si>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</si>
  <si>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</si>
  <si>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</si>
  <si>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</si>
  <si>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</si>
  <si>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</si>
  <si>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</si>
  <si>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</si>
  <si>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</si>
  <si>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</si>
  <si>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</si>
  <si>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</si>
  <si>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</si>
  <si>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</si>
  <si>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</si>
  <si>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</si>
  <si>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</si>
  <si>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</si>
  <si>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</si>
  <si>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</si>
  <si>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</si>
  <si>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</si>
  <si>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</si>
  <si>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</si>
  <si>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</si>
  <si>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</si>
  <si>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</si>
  <si>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</si>
  <si>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</si>
  <si>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</si>
  <si>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</si>
  <si>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</si>
  <si>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</si>
  <si>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</si>
  <si>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</si>
  <si>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</si>
  <si>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</si>
  <si>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</si>
  <si>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</si>
  <si>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</si>
  <si>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</si>
  <si>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</si>
  <si>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</si>
  <si>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</si>
  <si>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</si>
  <si>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</si>
  <si>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</si>
  <si>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</si>
  <si>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</si>
  <si>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</si>
  <si>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</si>
  <si>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</si>
  <si>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</si>
  <si>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</si>
  <si>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</si>
  <si>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</si>
  <si>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</si>
  <si>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</si>
  <si>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</si>
  <si>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</si>
  <si>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</si>
  <si>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</si>
  <si>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</si>
  <si>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</si>
  <si>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</si>
  <si>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</si>
  <si>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</si>
  <si>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</si>
  <si>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</si>
  <si>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</si>
  <si>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</si>
  <si>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</si>
  <si>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</si>
  <si>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</si>
  <si>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</si>
  <si>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</si>
  <si>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</si>
  <si>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</si>
  <si>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</si>
  <si>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</si>
  <si>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</si>
  <si>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</si>
  <si>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</si>
  <si>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</si>
  <si>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</si>
  <si>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</si>
  <si>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</si>
  <si>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</si>
  <si>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</si>
  <si>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</si>
  <si>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</si>
  <si>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</si>
  <si>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</si>
  <si>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</si>
  <si>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</si>
  <si>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</si>
  <si>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</si>
  <si>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</si>
  <si>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</si>
  <si>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</si>
  <si>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</si>
  <si>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</si>
  <si>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</si>
  <si>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</si>
  <si>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</si>
  <si>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</si>
  <si>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</si>
  <si>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</si>
  <si>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</si>
  <si>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</si>
  <si>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</si>
  <si>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</si>
  <si>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</si>
  <si>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</si>
  <si>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</si>
  <si>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</si>
  <si>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</si>
  <si>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</si>
  <si>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</si>
  <si>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</si>
  <si>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</si>
  <si>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</si>
  <si>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</si>
  <si>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</si>
  <si>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</si>
  <si>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</si>
  <si>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</si>
  <si>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</si>
  <si>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</si>
  <si>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</si>
  <si>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</si>
  <si>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</si>
  <si>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</si>
  <si>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</si>
  <si>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</si>
  <si>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</si>
  <si>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</si>
  <si>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</si>
  <si>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</si>
  <si>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</si>
  <si>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</si>
  <si>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</si>
  <si>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</si>
  <si>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</si>
  <si>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</si>
  <si>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</si>
  <si>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</si>
  <si>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</si>
  <si>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</si>
  <si>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</si>
  <si>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</si>
  <si>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</si>
  <si>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</si>
  <si>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</si>
  <si>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</si>
  <si>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</si>
  <si>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</si>
  <si>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</si>
  <si>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</si>
  <si>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</si>
  <si>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</si>
  <si>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</si>
  <si>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</si>
  <si>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</si>
  <si>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</si>
  <si>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</si>
  <si>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</si>
  <si>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</si>
  <si>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</si>
  <si>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</si>
  <si>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</si>
  <si>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</si>
  <si>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</si>
  <si>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</si>
  <si>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</si>
  <si>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</si>
  <si>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</si>
  <si>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</si>
  <si>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</si>
  <si>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</si>
  <si>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</si>
  <si>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</si>
  <si>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</si>
  <si>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</si>
  <si>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</si>
  <si>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</si>
  <si>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</si>
  <si>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</si>
  <si>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</si>
  <si>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</si>
  <si>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</si>
  <si>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</si>
  <si>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</si>
  <si>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</si>
  <si>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</si>
  <si>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</si>
  <si>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</si>
  <si>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</si>
  <si>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</si>
  <si>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</si>
  <si>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</si>
  <si>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</si>
  <si>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</si>
  <si>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</si>
  <si>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</si>
  <si>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</si>
  <si>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</si>
  <si>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</si>
  <si>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</si>
  <si>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</si>
  <si>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</si>
  <si>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</si>
  <si>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</si>
  <si>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</si>
  <si>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</si>
  <si>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</si>
  <si>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</si>
  <si>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</si>
  <si>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</si>
  <si>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</si>
  <si>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</si>
  <si>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</si>
  <si>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</si>
  <si>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</si>
  <si>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</si>
  <si>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</si>
  <si>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</si>
  <si>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</si>
  <si>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</si>
  <si>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</si>
  <si>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</si>
  <si>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</si>
  <si>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</si>
  <si>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</si>
  <si>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</si>
  <si>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</si>
  <si>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</si>
  <si>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</si>
  <si>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</si>
  <si>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</si>
  <si>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</si>
  <si>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</si>
  <si>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</si>
  <si>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</si>
  <si>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</si>
  <si>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</si>
  <si>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</si>
  <si>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</si>
  <si>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</si>
  <si>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</si>
  <si>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</si>
  <si>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</si>
  <si>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</si>
  <si>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</si>
  <si>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</si>
  <si>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</si>
  <si>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</si>
  <si>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</si>
  <si>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</si>
  <si>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</si>
  <si>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</si>
  <si>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</si>
  <si>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</si>
  <si>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</si>
  <si>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</si>
  <si>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</si>
  <si>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</si>
  <si>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</si>
  <si>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</si>
  <si>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</si>
  <si>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</si>
  <si>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</si>
  <si>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</si>
  <si>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</si>
  <si>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</si>
  <si>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</si>
  <si>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</si>
  <si>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</si>
  <si>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</si>
  <si>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</si>
  <si>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</si>
  <si>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</si>
  <si>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</si>
  <si>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</si>
  <si>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</si>
  <si>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</si>
  <si>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</si>
  <si>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</si>
  <si>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</si>
  <si>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</si>
  <si>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</si>
  <si>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</si>
  <si>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</si>
  <si>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</si>
  <si>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</si>
  <si>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</si>
  <si>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</si>
  <si>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</si>
  <si>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</si>
  <si>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</si>
  <si>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</si>
  <si>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</si>
  <si>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</si>
  <si>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</si>
  <si>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</si>
  <si>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</si>
  <si>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</si>
  <si>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</si>
  <si>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</si>
  <si>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</si>
  <si>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</si>
  <si>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</si>
  <si>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</si>
  <si>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</si>
  <si>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</si>
  <si>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</si>
  <si>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</si>
  <si>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</si>
  <si>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</si>
  <si>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</si>
  <si>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</si>
  <si>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</si>
  <si>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</si>
  <si>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</si>
  <si>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</si>
  <si>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</si>
  <si>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</si>
  <si>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</si>
  <si>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</si>
  <si>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</si>
  <si>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</si>
  <si>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</si>
  <si>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</si>
  <si>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</si>
  <si>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</si>
  <si>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</si>
  <si>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</si>
  <si>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</si>
  <si>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</si>
  <si>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</si>
  <si>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</si>
  <si>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</si>
  <si>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</si>
  <si>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</si>
  <si>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</si>
  <si>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</si>
  <si>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</si>
  <si>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</si>
  <si>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</si>
  <si>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</si>
  <si>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</si>
  <si>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</si>
  <si>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</si>
  <si>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</si>
  <si>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</si>
  <si>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</si>
  <si>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</si>
  <si>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</si>
  <si>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</si>
  <si>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</si>
  <si>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</si>
  <si>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</si>
  <si>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</si>
  <si>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</si>
  <si>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</si>
  <si>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</si>
  <si>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</si>
  <si>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</si>
  <si>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</si>
  <si>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</si>
  <si>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</si>
  <si>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</si>
  <si>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</si>
  <si>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</si>
  <si>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</si>
  <si>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</si>
  <si>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</si>
  <si>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</si>
  <si>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</si>
  <si>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</si>
  <si>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</si>
  <si>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</si>
  <si>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</si>
  <si>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</si>
  <si>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</si>
  <si>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</si>
  <si>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</si>
  <si>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</si>
  <si>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</si>
  <si>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</si>
  <si>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</si>
  <si>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</si>
  <si>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</si>
  <si>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</si>
  <si>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</si>
  <si>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</si>
  <si>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</si>
  <si>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</si>
  <si>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</si>
  <si>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</si>
  <si>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</si>
  <si>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</si>
  <si>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</si>
  <si>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</si>
  <si>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</si>
  <si>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</si>
  <si>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</si>
  <si>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</si>
  <si>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</si>
  <si>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</si>
  <si>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</si>
  <si>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</si>
  <si>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</si>
  <si>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</si>
  <si>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</si>
  <si>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</si>
  <si>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</si>
  <si>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</si>
  <si>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</si>
  <si>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</si>
  <si>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</si>
  <si>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</si>
  <si>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</si>
  <si>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</si>
  <si>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</si>
  <si>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</si>
  <si>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</si>
  <si>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</si>
  <si>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</si>
  <si>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</si>
  <si>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</si>
  <si>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</si>
  <si>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</si>
  <si>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</si>
  <si>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</si>
  <si>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</si>
  <si>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</si>
  <si>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</si>
  <si>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</si>
  <si>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</si>
  <si>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</si>
  <si>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</si>
  <si>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</si>
  <si>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</si>
  <si>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</si>
  <si>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</si>
  <si>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</si>
  <si>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</si>
  <si>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</si>
  <si>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</si>
  <si>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</si>
  <si>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</si>
  <si>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</si>
  <si>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</si>
  <si>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</si>
  <si>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</si>
  <si>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</si>
  <si>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</si>
  <si>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</si>
  <si>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</si>
  <si>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</si>
  <si>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</si>
  <si>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</si>
  <si>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</si>
  <si>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</si>
  <si>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</si>
  <si>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</si>
  <si>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</si>
  <si>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</si>
  <si>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</si>
  <si>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</si>
  <si>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</si>
  <si>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</si>
  <si>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</si>
  <si>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</si>
  <si>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</si>
  <si>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</si>
  <si>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</si>
  <si>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</si>
  <si>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</si>
  <si>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</si>
  <si>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</si>
  <si>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</si>
  <si>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</si>
  <si>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</si>
  <si>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</si>
  <si>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</si>
  <si>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</si>
  <si>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</si>
  <si>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</si>
  <si>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</si>
  <si>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</si>
  <si>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</si>
  <si>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</si>
  <si>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</si>
  <si>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</si>
  <si>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</si>
  <si>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</si>
  <si>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</si>
  <si>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</si>
  <si>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</si>
  <si>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</si>
  <si>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</si>
  <si>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</si>
  <si>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</si>
  <si>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</si>
  <si>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</si>
  <si>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</si>
  <si>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</si>
  <si>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</si>
  <si>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</si>
  <si>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</si>
  <si>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</si>
  <si>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</si>
  <si>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</si>
  <si>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</si>
  <si>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</si>
  <si>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</si>
  <si>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</si>
  <si>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</si>
  <si>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</si>
  <si>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</si>
  <si>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</si>
  <si>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</si>
  <si>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</si>
  <si>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</si>
  <si>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</si>
  <si>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</si>
  <si>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</si>
  <si>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</si>
  <si>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</si>
  <si>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</si>
  <si>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</si>
  <si>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</si>
  <si>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</si>
  <si>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</si>
  <si>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</si>
  <si>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</si>
  <si>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</si>
  <si>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</si>
  <si>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</si>
  <si>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</si>
  <si>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</si>
  <si>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</si>
  <si>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</si>
  <si>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</si>
  <si>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</si>
  <si>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</si>
  <si>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</si>
  <si>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</si>
  <si>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</si>
  <si>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</si>
  <si>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</si>
  <si>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</si>
  <si>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</si>
  <si>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</si>
  <si>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</si>
  <si>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</si>
  <si>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</si>
  <si>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</si>
  <si>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</si>
  <si>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</si>
  <si>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</si>
  <si>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</si>
  <si>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</si>
  <si>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</si>
  <si>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</si>
  <si>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</si>
  <si>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</si>
  <si>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</si>
  <si>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</si>
  <si>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</si>
  <si>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</si>
  <si>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</si>
  <si>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</si>
  <si>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</si>
  <si>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</si>
  <si>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</si>
  <si>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</si>
  <si>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</si>
  <si>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</si>
  <si>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</si>
  <si>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</si>
  <si>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</si>
  <si>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</si>
  <si>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</si>
  <si>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</si>
  <si>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</si>
  <si>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</si>
  <si>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</si>
  <si>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</si>
  <si>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</si>
  <si>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</si>
  <si>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</si>
  <si>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</si>
  <si>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</si>
  <si>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</si>
  <si>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</si>
  <si>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</si>
  <si>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</si>
  <si>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</si>
  <si>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</si>
  <si>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</si>
  <si>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</si>
  <si>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</si>
  <si>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</si>
  <si>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</si>
  <si>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</si>
  <si>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</si>
  <si>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</si>
  <si>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</si>
  <si>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</si>
  <si>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</si>
  <si>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</si>
  <si>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</si>
  <si>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</si>
  <si>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</si>
  <si>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</si>
  <si>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</si>
  <si>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</si>
  <si>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</si>
  <si>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</si>
  <si>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</si>
  <si>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</si>
  <si>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</si>
  <si>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</si>
  <si>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</si>
  <si>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</si>
  <si>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</si>
  <si>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</si>
  <si>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</si>
  <si>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</si>
  <si>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</si>
  <si>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</si>
  <si>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</si>
  <si>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</si>
  <si>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</si>
  <si>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</si>
  <si>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</si>
  <si>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</si>
  <si>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</si>
  <si>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</si>
  <si>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</si>
  <si>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</si>
  <si>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</si>
  <si>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</si>
  <si>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</si>
  <si>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</si>
  <si>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</si>
  <si>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</si>
  <si>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</si>
  <si>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</si>
  <si>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</si>
  <si>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</si>
  <si>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</si>
  <si>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</si>
  <si>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</si>
  <si>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</si>
  <si>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</si>
  <si>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</si>
  <si>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</si>
  <si>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</si>
  <si>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</si>
  <si>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</si>
  <si>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</si>
  <si>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</si>
  <si>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</si>
  <si>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</si>
  <si>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</si>
  <si>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</si>
  <si>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</si>
  <si>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</si>
  <si>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</si>
  <si>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</si>
  <si>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</si>
  <si>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</si>
  <si>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</si>
  <si>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</si>
  <si>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</si>
  <si>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</si>
  <si>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</si>
  <si>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</si>
  <si>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</si>
  <si>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</si>
  <si>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</si>
  <si>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</si>
  <si>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</si>
  <si>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</si>
  <si>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</si>
  <si>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</si>
  <si>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</si>
  <si>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</si>
  <si>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</si>
  <si>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</si>
  <si>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</si>
  <si>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</si>
  <si>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</si>
  <si>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</si>
  <si>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</si>
  <si>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</si>
  <si>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</si>
  <si>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</si>
  <si>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</si>
  <si>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</si>
  <si>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</si>
  <si>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</si>
  <si>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</si>
  <si>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</si>
  <si>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</si>
  <si>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</si>
  <si>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</si>
  <si>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</si>
  <si>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</si>
  <si>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</si>
  <si>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</si>
  <si>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</si>
  <si>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</si>
  <si>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</si>
  <si>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</si>
  <si>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</si>
  <si>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</si>
  <si>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</si>
  <si>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</si>
  <si>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</si>
  <si>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</si>
  <si>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</si>
  <si>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</si>
  <si>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</si>
  <si>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</si>
  <si>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</si>
  <si>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</si>
  <si>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</si>
  <si>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</si>
  <si>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</si>
  <si>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</si>
  <si>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</si>
  <si>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</si>
  <si>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</si>
  <si>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</si>
  <si>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</si>
  <si>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</si>
  <si>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</si>
  <si>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</si>
  <si>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</si>
  <si>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</si>
  <si>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</si>
  <si>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</si>
  <si>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</si>
  <si>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</si>
  <si>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</si>
  <si>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</si>
  <si>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</si>
  <si>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</si>
  <si>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</si>
  <si>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</si>
  <si>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</si>
  <si>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</si>
  <si>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</si>
  <si>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</si>
  <si>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</si>
  <si>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</si>
  <si>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</si>
  <si>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</si>
  <si>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</si>
  <si>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</si>
  <si>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</si>
  <si>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</si>
  <si>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</si>
  <si>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</si>
  <si>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</si>
  <si>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</si>
  <si>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</si>
  <si>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</si>
  <si>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</si>
  <si>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</si>
  <si>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</si>
  <si>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</si>
  <si>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</si>
  <si>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</si>
  <si>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</si>
  <si>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</si>
  <si>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</si>
  <si>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</si>
  <si>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</si>
  <si>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</si>
  <si>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</si>
  <si>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</si>
  <si>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</si>
  <si>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</si>
  <si>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</si>
  <si>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</si>
  <si>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</si>
  <si>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</si>
  <si>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</si>
  <si>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</si>
  <si>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</si>
  <si>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</si>
  <si>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</si>
  <si>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</si>
  <si>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</si>
  <si>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</si>
  <si>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</si>
  <si>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</si>
  <si>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</si>
  <si>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</si>
  <si>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</si>
  <si>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</si>
  <si>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</si>
  <si>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</si>
  <si>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</si>
  <si>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</si>
  <si>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</si>
  <si>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</si>
  <si>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</si>
  <si>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</si>
  <si>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</si>
  <si>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</si>
  <si>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</si>
  <si>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</si>
  <si>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</si>
  <si>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</si>
  <si>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</si>
  <si>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</si>
  <si>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</si>
  <si>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</si>
  <si>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</si>
  <si>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</si>
  <si>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</si>
  <si>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</si>
  <si>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</si>
  <si>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</si>
  <si>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</si>
  <si>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</si>
  <si>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</si>
  <si>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</si>
  <si>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</si>
  <si>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</si>
  <si>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</si>
  <si>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</si>
  <si>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</si>
  <si>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</si>
  <si>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</si>
  <si>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</si>
  <si>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</si>
  <si>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</si>
  <si>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</si>
  <si>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</si>
  <si>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</si>
  <si>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</si>
  <si>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</si>
  <si>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</si>
  <si>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</si>
  <si>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</si>
  <si>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</si>
  <si>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</si>
  <si>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</si>
  <si>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</si>
  <si>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</si>
  <si>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</si>
  <si>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</si>
  <si>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</si>
  <si>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</si>
  <si>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</si>
  <si>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</si>
  <si>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</si>
  <si>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</si>
  <si>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</si>
  <si>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</si>
  <si>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</si>
  <si>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</si>
  <si>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</si>
  <si>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</si>
  <si>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</si>
  <si>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</si>
  <si>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</si>
  <si>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</si>
  <si>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</si>
  <si>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</si>
  <si>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</si>
  <si>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</si>
  <si>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</si>
  <si>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</si>
  <si>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</si>
  <si>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</si>
  <si>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</si>
  <si>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</si>
  <si>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</si>
  <si>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</si>
  <si>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</si>
  <si>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</si>
  <si>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</si>
  <si>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</si>
  <si>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</si>
  <si>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</si>
  <si>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</si>
  <si>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</si>
  <si>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</si>
  <si>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</si>
  <si>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</si>
  <si>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</si>
  <si>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</si>
  <si>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</si>
  <si>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</si>
  <si>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</si>
  <si>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</si>
  <si>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</si>
  <si>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</si>
  <si>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</si>
  <si>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</si>
  <si>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</si>
  <si>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</si>
  <si>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</si>
  <si>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</si>
  <si>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</si>
  <si>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</si>
  <si>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</si>
  <si>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</si>
  <si>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</si>
  <si>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</si>
  <si>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</si>
  <si>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</si>
  <si>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</si>
  <si>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</si>
  <si>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</si>
  <si>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</si>
  <si>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</si>
  <si>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</si>
  <si>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</si>
  <si>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</si>
  <si>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</si>
  <si>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</si>
  <si>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</si>
  <si>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</si>
  <si>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</si>
  <si>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</si>
  <si>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</si>
  <si>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</si>
  <si>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</si>
  <si>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</si>
  <si>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</si>
  <si>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</si>
  <si>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</si>
  <si>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</si>
  <si>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</si>
  <si>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</si>
  <si>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</si>
  <si>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</si>
  <si>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</si>
  <si>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</si>
  <si>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</si>
  <si>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</si>
  <si>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</si>
  <si>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</si>
  <si>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</si>
  <si>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</si>
  <si>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</si>
  <si>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</si>
  <si>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</si>
  <si>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</si>
  <si>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</si>
  <si>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</si>
  <si>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</si>
  <si>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</si>
  <si>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</si>
  <si>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</si>
  <si>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</si>
  <si>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</si>
  <si>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</si>
  <si>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</si>
  <si>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</si>
  <si>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</si>
  <si>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</si>
  <si>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</si>
  <si>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</si>
  <si>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</si>
  <si>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</si>
  <si>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</si>
  <si>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</si>
  <si>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</si>
  <si>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</si>
  <si>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</si>
  <si>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</si>
  <si>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</si>
  <si>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</si>
  <si>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</si>
  <si>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</si>
  <si>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</si>
  <si>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</si>
  <si>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</si>
  <si>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</si>
  <si>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בנק מזרחי</t>
  </si>
  <si>
    <t>20-21</t>
  </si>
  <si>
    <t>ilAAA</t>
  </si>
  <si>
    <t>AUD</t>
  </si>
  <si>
    <t>בנק הפועלים</t>
  </si>
  <si>
    <t>12-600</t>
  </si>
  <si>
    <t>ILS</t>
  </si>
  <si>
    <t>1.000000</t>
  </si>
  <si>
    <t>ilAA+</t>
  </si>
  <si>
    <t>בנק דיסקונט</t>
  </si>
  <si>
    <t>11-10</t>
  </si>
  <si>
    <t>Aaa.il</t>
  </si>
  <si>
    <t>USD</t>
  </si>
  <si>
    <t>EUR</t>
  </si>
  <si>
    <t>יו-בנק</t>
  </si>
  <si>
    <t>26-273</t>
  </si>
  <si>
    <t>בנק לאומי</t>
  </si>
  <si>
    <t>10-800</t>
  </si>
  <si>
    <t>CHF</t>
  </si>
  <si>
    <t>DKK</t>
  </si>
  <si>
    <t>ilAA</t>
  </si>
  <si>
    <t>בנק הדואר</t>
  </si>
  <si>
    <t>9-1</t>
  </si>
  <si>
    <t>GBP</t>
  </si>
  <si>
    <t>CAD</t>
  </si>
  <si>
    <t>JPY</t>
  </si>
  <si>
    <t>בנק הבינלאומי</t>
  </si>
  <si>
    <t>31-46</t>
  </si>
  <si>
    <t>ממשלת ישראל</t>
  </si>
  <si>
    <t>ממשל צמודה 0726</t>
  </si>
  <si>
    <t>IL0011695645</t>
  </si>
  <si>
    <t>ilRF</t>
  </si>
  <si>
    <t>ממשלתי צמוד  1151</t>
  </si>
  <si>
    <t>IL0011683013</t>
  </si>
  <si>
    <t>ממשל צמודה 1131</t>
  </si>
  <si>
    <t>IL0011722209</t>
  </si>
  <si>
    <t>ממשלתי שקלי 142</t>
  </si>
  <si>
    <t>IL0011254005</t>
  </si>
  <si>
    <t>ממשל שקלית 425</t>
  </si>
  <si>
    <t>IL0011626681</t>
  </si>
  <si>
    <t>ממשלתי שקלי 1026</t>
  </si>
  <si>
    <t>IL0010994569</t>
  </si>
  <si>
    <t>ממשלתי שקלי 1152</t>
  </si>
  <si>
    <t>IL0011840761</t>
  </si>
  <si>
    <t>ממשלתי צמוד 0536</t>
  </si>
  <si>
    <t>IL0010977085</t>
  </si>
  <si>
    <t>ממשל צמודה 1033</t>
  </si>
  <si>
    <t>IL0012043795</t>
  </si>
  <si>
    <t>ממשל משתנה 1130</t>
  </si>
  <si>
    <t>IL0011665523</t>
  </si>
  <si>
    <t>ממשל שקלית 0537</t>
  </si>
  <si>
    <t>IL0011661803</t>
  </si>
  <si>
    <t>ממשלתי  צמוד 0841</t>
  </si>
  <si>
    <t>IL0011205833</t>
  </si>
  <si>
    <t>ממשלתי 0327</t>
  </si>
  <si>
    <t>IL0011393449</t>
  </si>
  <si>
    <t>ממשלתי שקלי 347</t>
  </si>
  <si>
    <t>IL0011401937</t>
  </si>
  <si>
    <t>ממשלתי צמוד 0545</t>
  </si>
  <si>
    <t>IL0011348658</t>
  </si>
  <si>
    <t>ממשל שקלית 0330</t>
  </si>
  <si>
    <t>IL0011609851</t>
  </si>
  <si>
    <t>ממשלתי משתנה 0526</t>
  </si>
  <si>
    <t>IL0011417958</t>
  </si>
  <si>
    <t>ממשלתי 0928</t>
  </si>
  <si>
    <t>IL0011508798</t>
  </si>
  <si>
    <t>ISRAEL 2.75 07/03/30</t>
  </si>
  <si>
    <t>US46513JB346</t>
  </si>
  <si>
    <t>A2</t>
  </si>
  <si>
    <t>US Government</t>
  </si>
  <si>
    <t>B 0 02/20/25</t>
  </si>
  <si>
    <t>US912797KA41</t>
  </si>
  <si>
    <t>Aaa</t>
  </si>
  <si>
    <t>ממשלת ארה"ב</t>
  </si>
  <si>
    <t>B 0 08/20/24</t>
  </si>
  <si>
    <t>US912797KY27</t>
  </si>
  <si>
    <t>AA+</t>
  </si>
  <si>
    <t>ISRAEL 4 1/2 01/43</t>
  </si>
  <si>
    <t>US4651387N91</t>
  </si>
  <si>
    <t>B 0 09/12/24</t>
  </si>
  <si>
    <t>US912797KK23</t>
  </si>
  <si>
    <t>ISRAEL 7 1/4 12/28</t>
  </si>
  <si>
    <t>US465138ZR91</t>
  </si>
  <si>
    <t>B 0 10/17/24 Leumi</t>
  </si>
  <si>
    <t>US912797KU05</t>
  </si>
  <si>
    <t>קבוצת עזריאלי בע"מ</t>
  </si>
  <si>
    <t>עזריאלי אגח ה</t>
  </si>
  <si>
    <t>IL0011566036</t>
  </si>
  <si>
    <t>Aa1.il</t>
  </si>
  <si>
    <t>פועלים התח נד ה</t>
  </si>
  <si>
    <t>IL0066204624</t>
  </si>
  <si>
    <t>ilAA-</t>
  </si>
  <si>
    <t>פועלים אגח 201</t>
  </si>
  <si>
    <t>IL0011913451</t>
  </si>
  <si>
    <t>דיסקונט מנפיקים בע"מ</t>
  </si>
  <si>
    <t>דיסקונט מנפיקים טז</t>
  </si>
  <si>
    <t>IL0012031576</t>
  </si>
  <si>
    <t>מקורות חברת מים בע"מ</t>
  </si>
  <si>
    <t>מקורות סדרה 11</t>
  </si>
  <si>
    <t>IL0011584765</t>
  </si>
  <si>
    <t>AA</t>
  </si>
  <si>
    <t>נתיבי הגז הטבעי לישראל בע"מ</t>
  </si>
  <si>
    <t>נתיבי גז אגח ד</t>
  </si>
  <si>
    <t>IL0011475030</t>
  </si>
  <si>
    <t>הראל ביטוח מימון והנפקות בע"מ</t>
  </si>
  <si>
    <t>הראל טז הון רובד 2</t>
  </si>
  <si>
    <t>IL0011576019</t>
  </si>
  <si>
    <t>Aa3.il</t>
  </si>
  <si>
    <t>פועלים  אגח 202</t>
  </si>
  <si>
    <t>IL0011998502</t>
  </si>
  <si>
    <t>מזרחי טפחות הנפקות</t>
  </si>
  <si>
    <t>מזרחי טפחות  הנפקות 49</t>
  </si>
  <si>
    <t>IL0023102820</t>
  </si>
  <si>
    <t>הפניקס גיוסי הון (2009) בע"מ</t>
  </si>
  <si>
    <t>פניקס הון אגח ה</t>
  </si>
  <si>
    <t>IL0011354177</t>
  </si>
  <si>
    <t>מימון ישיר</t>
  </si>
  <si>
    <t>מימון ישיר קבוצה ו</t>
  </si>
  <si>
    <t>IL0011916595</t>
  </si>
  <si>
    <t>A1.il</t>
  </si>
  <si>
    <t>עזריאלי   אגח ד</t>
  </si>
  <si>
    <t>IL0011386500</t>
  </si>
  <si>
    <t>לאומי</t>
  </si>
  <si>
    <t>לאומי מימון 179</t>
  </si>
  <si>
    <t>IL0060403727</t>
  </si>
  <si>
    <t>בזק החברה הישראלית לתקשורת בע"מ</t>
  </si>
  <si>
    <t>בזק 9</t>
  </si>
  <si>
    <t>IL0023001766</t>
  </si>
  <si>
    <t>Aa2.il</t>
  </si>
  <si>
    <t>הראל הנפק אגח י</t>
  </si>
  <si>
    <t>IL0011340481</t>
  </si>
  <si>
    <t>מזרחי טפחות הנפקות 45</t>
  </si>
  <si>
    <t>IL0023102176</t>
  </si>
  <si>
    <t>חברת החשמל לישראל בע"מ</t>
  </si>
  <si>
    <t>חשמל 35</t>
  </si>
  <si>
    <t>IL0011967994</t>
  </si>
  <si>
    <t>פועלים אגח 203</t>
  </si>
  <si>
    <t>IL0011998684</t>
  </si>
  <si>
    <t>מז טפ הנפק 40</t>
  </si>
  <si>
    <t>IL0023101673</t>
  </si>
  <si>
    <t>לאומי 186</t>
  </si>
  <si>
    <t>IL0012018391</t>
  </si>
  <si>
    <t>חשמל 31</t>
  </si>
  <si>
    <t>IL0060002859</t>
  </si>
  <si>
    <t>בינלאומי הנפקות</t>
  </si>
  <si>
    <t>בינל הנפק אגח י</t>
  </si>
  <si>
    <t>IL0011602906</t>
  </si>
  <si>
    <t>מזרחי טפחות הנפקות 46</t>
  </si>
  <si>
    <t>IL0023102259</t>
  </si>
  <si>
    <t>מזרחי טפ הנ אגח 68</t>
  </si>
  <si>
    <t>IL0012021429</t>
  </si>
  <si>
    <t>איידיאיי הנפקות</t>
  </si>
  <si>
    <t>אידיאי הנפקות שטר הון נדחה ה 3.27% 15.11.25 רובד2</t>
  </si>
  <si>
    <t>IL0011558785</t>
  </si>
  <si>
    <t>A2.il</t>
  </si>
  <si>
    <t>חשמל אגח 33</t>
  </si>
  <si>
    <t>IL0060003923</t>
  </si>
  <si>
    <t>הפחתה בגין קניה בהנפקה מימון ישיר ו 12.9.23</t>
  </si>
  <si>
    <t>מזרחי  טפחות הנפקות 64</t>
  </si>
  <si>
    <t>IL0023105559</t>
  </si>
  <si>
    <t>מז טפ הנ אגח 66</t>
  </si>
  <si>
    <t>IL0011916678</t>
  </si>
  <si>
    <t>מזרחי טפחות הנפקות אגח 62</t>
  </si>
  <si>
    <t>IL0023104982</t>
  </si>
  <si>
    <t>דליה חברות אנרגיה בע"מ</t>
  </si>
  <si>
    <t>דליה אגח א</t>
  </si>
  <si>
    <t>IL0011849515</t>
  </si>
  <si>
    <t>A3.il</t>
  </si>
  <si>
    <t>פועלים 200</t>
  </si>
  <si>
    <t>IL0066204962</t>
  </si>
  <si>
    <t>לאומי 183</t>
  </si>
  <si>
    <t>IL0060405474</t>
  </si>
  <si>
    <t>הראל שטר הון נדחה יג 2029 3.95%</t>
  </si>
  <si>
    <t>IL0011381717</t>
  </si>
  <si>
    <t>מזרחי  טפחות הנפקות  52</t>
  </si>
  <si>
    <t>IL0023103810</t>
  </si>
  <si>
    <t>מז טפ הנ אגח 67</t>
  </si>
  <si>
    <t>IL0011968075</t>
  </si>
  <si>
    <t>דיסקונט מנפיקים אגח טו</t>
  </si>
  <si>
    <t>IL0074803045</t>
  </si>
  <si>
    <t>חשמל אגח 27</t>
  </si>
  <si>
    <t>IL0060002107</t>
  </si>
  <si>
    <t>חשמל 34</t>
  </si>
  <si>
    <t>IL0011967812</t>
  </si>
  <si>
    <t>פועלים התח נד ז</t>
  </si>
  <si>
    <t>IL0011913295</t>
  </si>
  <si>
    <t>הראל הנפק אגח ט</t>
  </si>
  <si>
    <t>IL0011340309</t>
  </si>
  <si>
    <t>מקורות סדרה 10</t>
  </si>
  <si>
    <t>IL0011584682</t>
  </si>
  <si>
    <t>GENERAL MOTORS</t>
  </si>
  <si>
    <t>54930070NSV60J38I987</t>
  </si>
  <si>
    <t>GM 4.2 01.10.27</t>
  </si>
  <si>
    <t>US37045VAN01</t>
  </si>
  <si>
    <t>Baa2</t>
  </si>
  <si>
    <t>HYUNDAI CAPITAL AMERICA</t>
  </si>
  <si>
    <t>9884004RQX8PRBXQ8S60</t>
  </si>
  <si>
    <t>HYNMTR 5.35% 03/19/29</t>
  </si>
  <si>
    <t>US44891CCY75</t>
  </si>
  <si>
    <t>BBB+</t>
  </si>
  <si>
    <t>Wipro IT Services</t>
  </si>
  <si>
    <t>335800IFS1IJHESG8362</t>
  </si>
  <si>
    <t>WPROIN 1.5 06/23/26</t>
  </si>
  <si>
    <t>USU9841MAA00</t>
  </si>
  <si>
    <t>A-</t>
  </si>
  <si>
    <t>ISRAEL ELECTRIC 8.1% 2096</t>
  </si>
  <si>
    <t>USM60170AC79</t>
  </si>
  <si>
    <t>Verisign</t>
  </si>
  <si>
    <t>LMPL4N8ZOJRMF0KOF759</t>
  </si>
  <si>
    <t>VRSN 2.7 06/15/31</t>
  </si>
  <si>
    <t>US92343EAM49</t>
  </si>
  <si>
    <t>Baa3</t>
  </si>
  <si>
    <t>Kyndryl Holdings, Inc.</t>
  </si>
  <si>
    <t>549300LQ4LWX2R8ZV130</t>
  </si>
  <si>
    <t>KD 6.35 02/20/34</t>
  </si>
  <si>
    <t>US50155QAN07</t>
  </si>
  <si>
    <t>BBB-</t>
  </si>
  <si>
    <t>Valero Energy Partners</t>
  </si>
  <si>
    <t>549300XTO5VR8SKV1V74</t>
  </si>
  <si>
    <t>VLO 4.5 03/15/28</t>
  </si>
  <si>
    <t>US91914JAB89</t>
  </si>
  <si>
    <t>Tapestry</t>
  </si>
  <si>
    <t>549300LJNVY5SW3VTN33</t>
  </si>
  <si>
    <t>TPR 4 1/8 07/15/27</t>
  </si>
  <si>
    <t>US189754AC88</t>
  </si>
  <si>
    <t>BBB</t>
  </si>
  <si>
    <t>7.75% I.ELECTRIC 12/27</t>
  </si>
  <si>
    <t>US46507WAB63</t>
  </si>
  <si>
    <t>Juniper Networks Inc.</t>
  </si>
  <si>
    <t>AUHIXNGG7U2U7JEHM527</t>
  </si>
  <si>
    <t>JNPR 2 12/10/30 COR</t>
  </si>
  <si>
    <t>US48203RAP91</t>
  </si>
  <si>
    <t>ISRAEL ELECTRIC 4% 06.28</t>
  </si>
  <si>
    <t>XS0085848421</t>
  </si>
  <si>
    <t>TPR 3.05 03/15/32</t>
  </si>
  <si>
    <t>US876030AA54</t>
  </si>
  <si>
    <t>Lenovo</t>
  </si>
  <si>
    <t>254900VUZRGD5U73RE46</t>
  </si>
  <si>
    <t>Lenovo 3.421 11/02/30</t>
  </si>
  <si>
    <t>USY5257YAJ65</t>
  </si>
  <si>
    <t>Pershing Square Holdings</t>
  </si>
  <si>
    <t>G67KJ524WPCAX4V2X190</t>
  </si>
  <si>
    <t>PSHNA 3.25 10/01/31</t>
  </si>
  <si>
    <t>XS2392997172</t>
  </si>
  <si>
    <t>Hong Kong Airport Authority</t>
  </si>
  <si>
    <t>549300DSMAD69T7GGN13</t>
  </si>
  <si>
    <t>HKAA 2.4 PERP</t>
  </si>
  <si>
    <t>XS2264055182</t>
  </si>
  <si>
    <t>HF SINCLAIR CORP</t>
  </si>
  <si>
    <t>98840072S6T63E2V1291</t>
  </si>
  <si>
    <t>DINO 4 1/2 10/01/30</t>
  </si>
  <si>
    <t>US403949AC48</t>
  </si>
  <si>
    <t>META PLATFORMS INC</t>
  </si>
  <si>
    <t>BQ4BKCS1HXDV9HN80Z93</t>
  </si>
  <si>
    <t>META 4.95% 15/05/33</t>
  </si>
  <si>
    <t>US30303M8N52</t>
  </si>
  <si>
    <t>A1</t>
  </si>
  <si>
    <t>H&amp;R Block</t>
  </si>
  <si>
    <t>549300CE3KUCWLZBG404</t>
  </si>
  <si>
    <t>HRB 3.875 08/15/30</t>
  </si>
  <si>
    <t>US093662AH70</t>
  </si>
  <si>
    <t>Olympus</t>
  </si>
  <si>
    <t>5299000Y52IFDI1I2A21</t>
  </si>
  <si>
    <t>Olympu 2.143 12/08/26</t>
  </si>
  <si>
    <t>USJ61240AN76</t>
  </si>
  <si>
    <t>HKAA 2.1 PERP</t>
  </si>
  <si>
    <t>XS2264054706</t>
  </si>
  <si>
    <t>POSCO</t>
  </si>
  <si>
    <t>988400E5HRVX81AYLM04</t>
  </si>
  <si>
    <t>POHANG 5.75 01/17/28</t>
  </si>
  <si>
    <t>USY7S272AG74</t>
  </si>
  <si>
    <t>Baa1</t>
  </si>
  <si>
    <t>Expedia group</t>
  </si>
  <si>
    <t>549300IMO4B4W5RWYH14</t>
  </si>
  <si>
    <t>EXPE 2.95 03/15/31</t>
  </si>
  <si>
    <t>US30212PBH73</t>
  </si>
  <si>
    <t>Micron Technology Inc</t>
  </si>
  <si>
    <t>B3DXGBC8GAIYWI2Z0172</t>
  </si>
  <si>
    <t>MU 5 7.8 09.15.33</t>
  </si>
  <si>
    <t>US595112CB74</t>
  </si>
  <si>
    <t>כיל</t>
  </si>
  <si>
    <t>אי.סי. אל  -  כיל</t>
  </si>
  <si>
    <t>IL0002810146</t>
  </si>
  <si>
    <t>ביג מרכזי קניות</t>
  </si>
  <si>
    <t>ביג</t>
  </si>
  <si>
    <t>IL0010972607</t>
  </si>
  <si>
    <t>טאואר</t>
  </si>
  <si>
    <t>IL0010823792</t>
  </si>
  <si>
    <t>שיכון ובינוי</t>
  </si>
  <si>
    <t>IL0010819428</t>
  </si>
  <si>
    <t>Bait Vegag</t>
  </si>
  <si>
    <t>בית וגג</t>
  </si>
  <si>
    <t>IL0011853624</t>
  </si>
  <si>
    <t>פתאל החזקות</t>
  </si>
  <si>
    <t>IL0011434292</t>
  </si>
  <si>
    <t>פועלים</t>
  </si>
  <si>
    <t>IL0006625771</t>
  </si>
  <si>
    <t>טבע</t>
  </si>
  <si>
    <t>IL0006290147</t>
  </si>
  <si>
    <t>קבוצת אשטרום</t>
  </si>
  <si>
    <t>אשטרום קבוצה</t>
  </si>
  <si>
    <t>IL0011323156</t>
  </si>
  <si>
    <t>איירפורט סיטי</t>
  </si>
  <si>
    <t>ארפורט סיטי</t>
  </si>
  <si>
    <t>IL0010958358</t>
  </si>
  <si>
    <t>זפירוס ווינג אנרג'יס בע"מ</t>
  </si>
  <si>
    <t>זפירוס</t>
  </si>
  <si>
    <t>IL0011946956</t>
  </si>
  <si>
    <t>החברה לישראל</t>
  </si>
  <si>
    <t>חברה לישראל</t>
  </si>
  <si>
    <t>IL0005760173</t>
  </si>
  <si>
    <t>דיסקונט א</t>
  </si>
  <si>
    <t>IL0006912120</t>
  </si>
  <si>
    <t>נובה מכשירי מדידה</t>
  </si>
  <si>
    <t>נובה</t>
  </si>
  <si>
    <t>IL0010845571</t>
  </si>
  <si>
    <t>או פי סי אנרגיה</t>
  </si>
  <si>
    <t>IL0011415713</t>
  </si>
  <si>
    <t>ריט 1</t>
  </si>
  <si>
    <t>IL0010989205</t>
  </si>
  <si>
    <t>אנרג'יאן נפט וגז פי אל סי</t>
  </si>
  <si>
    <t>אנרג'יאן</t>
  </si>
  <si>
    <t>GB00BG12Y042</t>
  </si>
  <si>
    <t>אנרג'יקס פרויקטים 1 ש.מ</t>
  </si>
  <si>
    <t>אנרג'יקס</t>
  </si>
  <si>
    <t>IL0011233553</t>
  </si>
  <si>
    <t>סאפיינס אינטרנשיונל קורפוריישן</t>
  </si>
  <si>
    <t>סאפיינס</t>
  </si>
  <si>
    <t>KYG7T16G1039</t>
  </si>
  <si>
    <t>בינלאומי</t>
  </si>
  <si>
    <t>בינלאומי  5</t>
  </si>
  <si>
    <t>IL0005930388</t>
  </si>
  <si>
    <t>בנק מזרחי טפחות בע"מ</t>
  </si>
  <si>
    <t>מזרחי טפחות</t>
  </si>
  <si>
    <t>IL0006954379</t>
  </si>
  <si>
    <t>שופרסל</t>
  </si>
  <si>
    <t>IL0007770378</t>
  </si>
  <si>
    <t>ג'י סיטי בע"מ</t>
  </si>
  <si>
    <t>גזית גלוב</t>
  </si>
  <si>
    <t>IL0001260111</t>
  </si>
  <si>
    <t>שפיר הנדסה ותעשיה בע"מ</t>
  </si>
  <si>
    <t>IL0011338758</t>
  </si>
  <si>
    <t>מליסרון</t>
  </si>
  <si>
    <t>IL0003230146</t>
  </si>
  <si>
    <t>הפניקס אחזקות</t>
  </si>
  <si>
    <t>הפניקס 1</t>
  </si>
  <si>
    <t>IL0007670123</t>
  </si>
  <si>
    <t>פרטנר</t>
  </si>
  <si>
    <t>IL0010834849</t>
  </si>
  <si>
    <t>סלקום ישראל בע"מ</t>
  </si>
  <si>
    <t>סלקום</t>
  </si>
  <si>
    <t>IL0011015349</t>
  </si>
  <si>
    <t>נייס</t>
  </si>
  <si>
    <t>IL0002730112</t>
  </si>
  <si>
    <t>אורמת טכנולוגיות, אינק (דואלי)</t>
  </si>
  <si>
    <t>אורמת טכנולוגיות בע"מ</t>
  </si>
  <si>
    <t>US6866881021</t>
  </si>
  <si>
    <t>שטראוס גרופ</t>
  </si>
  <si>
    <t>שטראוס-עלית</t>
  </si>
  <si>
    <t>IL0007460160</t>
  </si>
  <si>
    <t>אלביט מערכות</t>
  </si>
  <si>
    <t>IL0010811243</t>
  </si>
  <si>
    <t>בזק</t>
  </si>
  <si>
    <t>IL0002300114</t>
  </si>
  <si>
    <t>הראל השקעות</t>
  </si>
  <si>
    <t>IL0005850180</t>
  </si>
  <si>
    <t>עזריאלי קבוצה</t>
  </si>
  <si>
    <t>IL0011194789</t>
  </si>
  <si>
    <t>IL0006046119</t>
  </si>
  <si>
    <t>אמות השקעות</t>
  </si>
  <si>
    <t>אמות</t>
  </si>
  <si>
    <t>IL0010972789</t>
  </si>
  <si>
    <t>אלקטרה</t>
  </si>
  <si>
    <t>IL0007390375</t>
  </si>
  <si>
    <t>אנלייט אנרגיה</t>
  </si>
  <si>
    <t>IL0007200111</t>
  </si>
  <si>
    <t>בית וגג - ניירות חסומים</t>
  </si>
  <si>
    <t>רציו חיפושי נפט</t>
  </si>
  <si>
    <t>רציו יהש</t>
  </si>
  <si>
    <t>IL0003940157</t>
  </si>
  <si>
    <t>דלק קידוחים</t>
  </si>
  <si>
    <t>ניו-מד אנרג יהש</t>
  </si>
  <si>
    <t>IL0004750209</t>
  </si>
  <si>
    <t>מבנה נדל"ן (כ.ד) בע"מ</t>
  </si>
  <si>
    <t>מבני תעשיה</t>
  </si>
  <si>
    <t>IL0002260193</t>
  </si>
  <si>
    <t>קבוצת דלק בע"מ</t>
  </si>
  <si>
    <t>דלק קבוצה</t>
  </si>
  <si>
    <t>IL0010841281</t>
  </si>
  <si>
    <t>קמטק</t>
  </si>
  <si>
    <t>IL0010952641</t>
  </si>
  <si>
    <t>Lam Research Corp</t>
  </si>
  <si>
    <t>549300I4GMO6D34U1T02</t>
  </si>
  <si>
    <t>LRCX Lam Research Corp</t>
  </si>
  <si>
    <t>US5128071082</t>
  </si>
  <si>
    <t>Orsted</t>
  </si>
  <si>
    <t>W9NG6WMZIYEU8VEDOG48</t>
  </si>
  <si>
    <t>ORSTED DC Orsted</t>
  </si>
  <si>
    <t>DK0060094928</t>
  </si>
  <si>
    <t>MICROSOFT COPR</t>
  </si>
  <si>
    <t>INR2EJN1ERAN0W5ZP974</t>
  </si>
  <si>
    <t>MSFT  US</t>
  </si>
  <si>
    <t>US5949181045</t>
  </si>
  <si>
    <t>Novo Nordisk</t>
  </si>
  <si>
    <t>529900UTAHSVRYZL0380</t>
  </si>
  <si>
    <t>NOVOB - Novo Nordisk</t>
  </si>
  <si>
    <t>DK0062498333</t>
  </si>
  <si>
    <t>US8816242098</t>
  </si>
  <si>
    <t>ENLIGHT RENEWABLE ENERGY LTD</t>
  </si>
  <si>
    <t>ASML</t>
  </si>
  <si>
    <t>724500Y6DUVHQD6OXN27</t>
  </si>
  <si>
    <t>ASML NA ASML Holding NV</t>
  </si>
  <si>
    <t>NL0010273215</t>
  </si>
  <si>
    <t>RHEINMETALL AG</t>
  </si>
  <si>
    <t>5299001OU9CSE29O6S05</t>
  </si>
  <si>
    <t>RHM - Rheinmetall</t>
  </si>
  <si>
    <t>DE0007030009</t>
  </si>
  <si>
    <t>Western Digital</t>
  </si>
  <si>
    <t>549300QQXOOYEF89IC56 </t>
  </si>
  <si>
    <t>WDC - Western Digital</t>
  </si>
  <si>
    <t>US9581021055</t>
  </si>
  <si>
    <t>InMode</t>
  </si>
  <si>
    <t>549300TTHIODYMGND828</t>
  </si>
  <si>
    <t>INMD - InMode</t>
  </si>
  <si>
    <t>IL0011595993</t>
  </si>
  <si>
    <t>Iberdrola</t>
  </si>
  <si>
    <t>5QK37QC7NWOJ8D7WVQ45 </t>
  </si>
  <si>
    <t>IBE Iberdrola</t>
  </si>
  <si>
    <t>ES0144580Y14</t>
  </si>
  <si>
    <t>META Meta Platforms Inc</t>
  </si>
  <si>
    <t>US30303M1027</t>
  </si>
  <si>
    <t>APPLE INC</t>
  </si>
  <si>
    <t>HWUPKR0MPOU8FGXBT394</t>
  </si>
  <si>
    <t>AAPL - Apple</t>
  </si>
  <si>
    <t>US0378331005</t>
  </si>
  <si>
    <t>AMAZON.COM INC</t>
  </si>
  <si>
    <t>ZXTILKJKG63JELOEG630</t>
  </si>
  <si>
    <t>AMZN - Amazon</t>
  </si>
  <si>
    <t>US0231351067</t>
  </si>
  <si>
    <t>US6536561086</t>
  </si>
  <si>
    <t>Advanced Micro Devices</t>
  </si>
  <si>
    <t>R2I72C950HOYXII45366</t>
  </si>
  <si>
    <t>AMD US Advanced Micro Devices</t>
  </si>
  <si>
    <t>US0079031078</t>
  </si>
  <si>
    <t>camt-קמטק חול</t>
  </si>
  <si>
    <t>SOLAREDGE</t>
  </si>
  <si>
    <t>5493000K6Y58XXPDF853</t>
  </si>
  <si>
    <t>SEDG US</t>
  </si>
  <si>
    <t>US83417M1045</t>
  </si>
  <si>
    <t>קסם קרנות נאמנות בע"מ</t>
  </si>
  <si>
    <t>קסם ETF תא 35</t>
  </si>
  <si>
    <t>IL0011465700</t>
  </si>
  <si>
    <t>מגדל קרנות נאמנות בע"מ</t>
  </si>
  <si>
    <t>MTF סל (00) תל בונד 20</t>
  </si>
  <si>
    <t>IL0011499881</t>
  </si>
  <si>
    <t>קסם ETF תלבונד 20</t>
  </si>
  <si>
    <t>IL0011459604</t>
  </si>
  <si>
    <t>מור ניהול קרנות נאמנות (2013) בע"מ</t>
  </si>
  <si>
    <t>מור סל (4A) תא 90</t>
  </si>
  <si>
    <t>IL0011961468</t>
  </si>
  <si>
    <t>מיטב תכלית קרנות נאמנות בע"מ</t>
  </si>
  <si>
    <t>תכלית סל תא 35</t>
  </si>
  <si>
    <t>IL0011437006</t>
  </si>
  <si>
    <t>הראל קרנות נאמנות בע"מ</t>
  </si>
  <si>
    <t>הראל סל תא 35</t>
  </si>
  <si>
    <t>IL0011489072</t>
  </si>
  <si>
    <t>MTF סל (4A) ת"א 35</t>
  </si>
  <si>
    <t>IL0011501843</t>
  </si>
  <si>
    <t>הראל סל תלבונד 20</t>
  </si>
  <si>
    <t>IL0011504409</t>
  </si>
  <si>
    <t>ISHARES</t>
  </si>
  <si>
    <t>549300LRIF3NWCU26A80</t>
  </si>
  <si>
    <t>HYGU LN</t>
  </si>
  <si>
    <t>IE00BF3NC260</t>
  </si>
  <si>
    <t>DWS</t>
  </si>
  <si>
    <t>7LTWFZYICNSX8D621K86</t>
  </si>
  <si>
    <t>XD9U LN DB MSCI US</t>
  </si>
  <si>
    <t>IE00BJ0KDR00</t>
  </si>
  <si>
    <t>UBS</t>
  </si>
  <si>
    <t>549300SZJ9VS8SGXAN81</t>
  </si>
  <si>
    <t>CBSEUD SW</t>
  </si>
  <si>
    <t>LU1484799926</t>
  </si>
  <si>
    <t>State Street</t>
  </si>
  <si>
    <t>549300ZFEEJ2IP5VME73</t>
  </si>
  <si>
    <t>XLE - Energy Sector</t>
  </si>
  <si>
    <t>US81369Y5069</t>
  </si>
  <si>
    <t>AMUNDI INVT SOLUTIONS</t>
  </si>
  <si>
    <t>549300FMBJ5S1PXQ2305</t>
  </si>
  <si>
    <t>U127 Amundi MSCI EM</t>
  </si>
  <si>
    <t>LU2573966905</t>
  </si>
  <si>
    <t>XDJP GR Nikkei 225</t>
  </si>
  <si>
    <t>LU0839027447</t>
  </si>
  <si>
    <t>XPXD LN DB Pacific Ex- Japan</t>
  </si>
  <si>
    <t>LU0322252338</t>
  </si>
  <si>
    <t>I500 NA iShares S&amp;P 500 Swap UCITS</t>
  </si>
  <si>
    <t>IE00BMTX1Y45</t>
  </si>
  <si>
    <t>FRANKLIN</t>
  </si>
  <si>
    <t>RIFQSET379FOGTEFKS80</t>
  </si>
  <si>
    <t>FLXK LN FTSE Korea</t>
  </si>
  <si>
    <t>IE00BHZRR030</t>
  </si>
  <si>
    <t>INVESCO</t>
  </si>
  <si>
    <t>ECPGFXU8A2SHKVVGJI15</t>
  </si>
  <si>
    <t>HYFA  LN</t>
  </si>
  <si>
    <t>IE00BD0Q9673</t>
  </si>
  <si>
    <t>Global X</t>
  </si>
  <si>
    <t>254900QBKK4WBSO3GE51</t>
  </si>
  <si>
    <t>HXT CN Canada TSX 60</t>
  </si>
  <si>
    <t>CA37963M1086</t>
  </si>
  <si>
    <t>Vanguard Group Inc</t>
  </si>
  <si>
    <t>5493002789CX3L0CJP65</t>
  </si>
  <si>
    <t>VNQ REIT</t>
  </si>
  <si>
    <t>US9229085538</t>
  </si>
  <si>
    <t>SP5C LN S&amp;P 500</t>
  </si>
  <si>
    <t>LU1135865084</t>
  </si>
  <si>
    <t>FIRST TRUST</t>
  </si>
  <si>
    <t>254900RHL9MEUS5NKX63</t>
  </si>
  <si>
    <t>GRID Smart Grid Infrastructure</t>
  </si>
  <si>
    <t>US33737A1088</t>
  </si>
  <si>
    <t>PAVE Infrastructure US (LEUMI)</t>
  </si>
  <si>
    <t>US37954Y6730</t>
  </si>
  <si>
    <t>VWO Vanguard FTSE EM</t>
  </si>
  <si>
    <t>US9220428588</t>
  </si>
  <si>
    <t>Blackrock</t>
  </si>
  <si>
    <t>(LEUMI)    FLOA LN Float Bond US</t>
  </si>
  <si>
    <t>IE00BDFGJ627</t>
  </si>
  <si>
    <t>Tabula</t>
  </si>
  <si>
    <t>635400BK5J6GBMBFNG77</t>
  </si>
  <si>
    <t>TAHY LN - Asia USD HY</t>
  </si>
  <si>
    <t>IE000LZC9M0</t>
  </si>
  <si>
    <t>INVESCO MARKETS PLC</t>
  </si>
  <si>
    <t>MXWO LN Invesco MSCI World</t>
  </si>
  <si>
    <t>IE00B60SX394</t>
  </si>
  <si>
    <t>MUNI LN</t>
  </si>
  <si>
    <t>IE00BNG70R26</t>
  </si>
  <si>
    <t>SDIG LN SHORT DUR CORP</t>
  </si>
  <si>
    <t>IE00BCRY5Y77</t>
  </si>
  <si>
    <t>Nomura holdings Inc</t>
  </si>
  <si>
    <t>549300B3CEAHYG7K8164</t>
  </si>
  <si>
    <t>1306 JP NEXT FUND TOPIX</t>
  </si>
  <si>
    <t>JP3027630007</t>
  </si>
  <si>
    <t>CEU FP AMUNDI MSCI Europe</t>
  </si>
  <si>
    <t>LU1681042609</t>
  </si>
  <si>
    <t>1615JP NF TOPIX BANKS ETF</t>
  </si>
  <si>
    <t>JP3040170007</t>
  </si>
  <si>
    <t>XLY Consumer Disc</t>
  </si>
  <si>
    <t>US81369Y4070</t>
  </si>
  <si>
    <t>XLV US Healthcare Sector</t>
  </si>
  <si>
    <t>US81369Y2090</t>
  </si>
  <si>
    <t>MFE FP- Lyxor Core MSCI EMU (DR) UCITS ETF</t>
  </si>
  <si>
    <t>LU1646360971</t>
  </si>
  <si>
    <t>XLF Financial Sector</t>
  </si>
  <si>
    <t>US81369Y6059</t>
  </si>
  <si>
    <t>XSPU LN S&amp;P500</t>
  </si>
  <si>
    <t>LU0490618542</t>
  </si>
  <si>
    <t>SPXS LN Invesco S&amp;P 500</t>
  </si>
  <si>
    <t>IE00B3YCGJ38</t>
  </si>
  <si>
    <t>4BRZ GY iShares MSCI Brazil UCITS</t>
  </si>
  <si>
    <t>DE000A0Q4R85</t>
  </si>
  <si>
    <t>XMEU GR DB MSCI Europe</t>
  </si>
  <si>
    <t>LU0274209237</t>
  </si>
  <si>
    <t>SHLD - GLOBAL X DEFENSE</t>
  </si>
  <si>
    <t>US37960A5294</t>
  </si>
  <si>
    <t>SWRD LN  MSCI World SPDR</t>
  </si>
  <si>
    <t>IE00BFY0GT14</t>
  </si>
  <si>
    <t>XLK Technology</t>
  </si>
  <si>
    <t>US81369Y8030</t>
  </si>
  <si>
    <t>XLC  Communictaions Services</t>
  </si>
  <si>
    <t>US81369Y8527</t>
  </si>
  <si>
    <t>BNP PARIBAS</t>
  </si>
  <si>
    <t>R0MUWSFPU8MPRO8K5P83</t>
  </si>
  <si>
    <t>ESD FP S&amp;P500</t>
  </si>
  <si>
    <t>FR0011550177</t>
  </si>
  <si>
    <t>Threadneedle</t>
  </si>
  <si>
    <t>6ZLKQF7QB6JAEKQS5388</t>
  </si>
  <si>
    <t>THREADNEEDLE EUROPEAN SE 2EEUR</t>
  </si>
  <si>
    <t>LU1868839777</t>
  </si>
  <si>
    <t>Lazard Inc</t>
  </si>
  <si>
    <t>254900RIBCDJSUFG1A11</t>
  </si>
  <si>
    <t>Lazard Japanese Strategic Equity</t>
  </si>
  <si>
    <t>IE000UTYHEP1</t>
  </si>
  <si>
    <t>Ninety One</t>
  </si>
  <si>
    <t>549300G0TJCT3K15ZG14</t>
  </si>
  <si>
    <t>N91 EM IG</t>
  </si>
  <si>
    <t>LU1275256334</t>
  </si>
  <si>
    <t>Credit Suisse</t>
  </si>
  <si>
    <t>5493008PSQK2E4YETX19</t>
  </si>
  <si>
    <t>Credit Suisse Global FI</t>
  </si>
  <si>
    <t>KYG445041018</t>
  </si>
  <si>
    <t>Nomura Asset Management UK</t>
  </si>
  <si>
    <t>Nomura US HY</t>
  </si>
  <si>
    <t>IE00B3RW8498</t>
  </si>
  <si>
    <t>M&amp;G LUX INVESTMENT</t>
  </si>
  <si>
    <t>254900TWUJUQ44TQJY84</t>
  </si>
  <si>
    <t>M&amp;G Japan Fund LI USD</t>
  </si>
  <si>
    <t>LU2486835627</t>
  </si>
  <si>
    <t>Pinebridge</t>
  </si>
  <si>
    <t>549300KM5F6LSTMERC50</t>
  </si>
  <si>
    <t>PineBridge US IG</t>
  </si>
  <si>
    <t>IE00BD82R632</t>
  </si>
  <si>
    <t>Gresham</t>
  </si>
  <si>
    <t>5493000WQ6TEWTEBPG71</t>
  </si>
  <si>
    <t>Gresham Commodities TAP</t>
  </si>
  <si>
    <t>KYG8672S1681</t>
  </si>
  <si>
    <t>KBI Global Investors</t>
  </si>
  <si>
    <t>635400UCQYVGO94KDT51</t>
  </si>
  <si>
    <t>KBI Global Energy Transition</t>
  </si>
  <si>
    <t>IE00BNGJJ156</t>
  </si>
  <si>
    <t>India Acorn ICAV</t>
  </si>
  <si>
    <t>213800MG9QHLSQHZYD08</t>
  </si>
  <si>
    <t>Ashoka Indian Opportunities</t>
  </si>
  <si>
    <t>IE00BH3N4915</t>
  </si>
  <si>
    <t>Liontrust</t>
  </si>
  <si>
    <t>549300XVXU6S7PLCL855</t>
  </si>
  <si>
    <t>Liontrust European Dynamic</t>
  </si>
  <si>
    <t>GB00BKPQVT86</t>
  </si>
  <si>
    <t>Daiwa</t>
  </si>
  <si>
    <t>2138008IOOVSKCGISQ06</t>
  </si>
  <si>
    <t>DAIWA SBI JAPAN SC</t>
  </si>
  <si>
    <t>LU1907539057</t>
  </si>
  <si>
    <t>Oaktree Capital Management LP</t>
  </si>
  <si>
    <t>5493003O8J2P3YCBEH15 </t>
  </si>
  <si>
    <t>Oaktree Global Credit</t>
  </si>
  <si>
    <t>LU1617688392</t>
  </si>
  <si>
    <t>Threadneedle US</t>
  </si>
  <si>
    <t>LU1859430891</t>
  </si>
  <si>
    <t>FIL Investment Management</t>
  </si>
  <si>
    <t>549300478VTUOFTSUU57</t>
  </si>
  <si>
    <t>Fidelity US HY</t>
  </si>
  <si>
    <t>LU0891474172</t>
  </si>
  <si>
    <t>PICTET FUNDS EUROPE SA</t>
  </si>
  <si>
    <t>222100XYKRC53LF88Y28</t>
  </si>
  <si>
    <t>Pictet Pacific ex Japan</t>
  </si>
  <si>
    <t>LU0188804743</t>
  </si>
  <si>
    <t>Sparx</t>
  </si>
  <si>
    <t>635400BTSWMY84SXPB33</t>
  </si>
  <si>
    <t>SPARX Japan JPY Inst G</t>
  </si>
  <si>
    <t>IE00BD6HM324</t>
  </si>
  <si>
    <t>PIMCO</t>
  </si>
  <si>
    <t>529900K9B0N5BT694847</t>
  </si>
  <si>
    <t>PIMCO LUX TR USD</t>
  </si>
  <si>
    <t>LU0683769987</t>
  </si>
  <si>
    <t>Amundi - Emerging Markets</t>
  </si>
  <si>
    <t>LU0906530919</t>
  </si>
  <si>
    <t>Neuberger Berman</t>
  </si>
  <si>
    <t>549300XIWEKOTC8HO652</t>
  </si>
  <si>
    <t>NB Commodities</t>
  </si>
  <si>
    <t>IE0000TMDNF9</t>
  </si>
  <si>
    <t>זפירוס אפ1</t>
  </si>
  <si>
    <t>IL0011947038</t>
  </si>
  <si>
    <t>ערד 8856 1.11.32 4.8%</t>
  </si>
  <si>
    <t>ערד 8837 1.4.31 4.8%</t>
  </si>
  <si>
    <t>ערד 8895 01.03.36 4.8%</t>
  </si>
  <si>
    <t>ערד 8802 01.05.28 4.8%</t>
  </si>
  <si>
    <t>ערד 8851 01.06.32 4.8%</t>
  </si>
  <si>
    <t>ערד 8809 01.12.28 4.8%</t>
  </si>
  <si>
    <t>ערד 8854 01.09.32 4.8%</t>
  </si>
  <si>
    <t>ערד 8853 02.08.32 4.8%</t>
  </si>
  <si>
    <t>ערד 8852 2.7.32 4.8%</t>
  </si>
  <si>
    <t>ערד 8897 02.05.36 4.8%</t>
  </si>
  <si>
    <t>ערד 8877 01.08.34 4.8%</t>
  </si>
  <si>
    <t>ערד 8872 01.03.34 4.8%</t>
  </si>
  <si>
    <t>ערד 8898 01.06.36 4.8%</t>
  </si>
  <si>
    <t>ערד 8893 01.01.36 4.8%</t>
  </si>
  <si>
    <t>ערד 8901 01.09.36 4.8%</t>
  </si>
  <si>
    <t>ערד 8860 01.03.33 4.8%</t>
  </si>
  <si>
    <t>ערד 8818 02.9.29 4.8%</t>
  </si>
  <si>
    <t>ערד 8815 01.6.29 4.8%</t>
  </si>
  <si>
    <t>ערד 8850 2.5.32 4.8%</t>
  </si>
  <si>
    <t>ערד 8812 02.3.29 4.8%</t>
  </si>
  <si>
    <t>ערד 8864 01.07.33 4.8%</t>
  </si>
  <si>
    <t>ערד 8840 01.07.31 4.8%</t>
  </si>
  <si>
    <t>ערד 8808 01.11.28 4.8%</t>
  </si>
  <si>
    <t>ערד 8811 02.2.29 4.8%</t>
  </si>
  <si>
    <t>ערד 8820 02.11.29 4.8%</t>
  </si>
  <si>
    <t>ערד 8882 01.01.35 4.8%</t>
  </si>
  <si>
    <t>ערד 8822 1.1.30 4.8%</t>
  </si>
  <si>
    <t>ערד 8858 01.01.33 4.8%</t>
  </si>
  <si>
    <t>ערד 8902 01.10.36 4.8%</t>
  </si>
  <si>
    <t>ערד 8826 01.05.30 4.8%</t>
  </si>
  <si>
    <t>ערד 8868 1.11.33 4.8%</t>
  </si>
  <si>
    <t>ערד 8881 01.12.34 4.8%</t>
  </si>
  <si>
    <t>ערד 8874 01.05.34 4.8%</t>
  </si>
  <si>
    <t>ערד 8814 01.5.29 4.8%</t>
  </si>
  <si>
    <t>ערד 8827 2.6.30 4.8%</t>
  </si>
  <si>
    <t>ערד 8803 02.06.28 4.8%</t>
  </si>
  <si>
    <t>ערד 8806 01.09.28 4.8%</t>
  </si>
  <si>
    <t>ערד 8905 02.01.37 4.8%</t>
  </si>
  <si>
    <t>ערד 8824 01.03.30 4.8%</t>
  </si>
  <si>
    <t>ערד 8835 01.02.31 4.8%</t>
  </si>
  <si>
    <t>ערד 8862 1.05.33 4.8%</t>
  </si>
  <si>
    <t>ערד 8799 01.02.28 4.8%</t>
  </si>
  <si>
    <t>ערד 8875 02.06.34 4.8%</t>
  </si>
  <si>
    <t>ערד 8865 01.08.33 4.8%</t>
  </si>
  <si>
    <t>ערד 8906 01.02.37 4.8%</t>
  </si>
  <si>
    <t>ערד 8805 01.08.28 4.8%</t>
  </si>
  <si>
    <t>ערד 8859 01.02.33 4.8%</t>
  </si>
  <si>
    <t>ערד 8834 01.01.31 4.8%</t>
  </si>
  <si>
    <t>ערד 8842 1.9.31 4.8%</t>
  </si>
  <si>
    <t>ערד 8889 01.09.35 4.8%</t>
  </si>
  <si>
    <t>ערד 8797 02.12.27 4.8%</t>
  </si>
  <si>
    <t>ערד 8884 01.03.35 4.8%</t>
  </si>
  <si>
    <t>ערד 8796 01.11.27 4.8%</t>
  </si>
  <si>
    <t>ערד 8825 01.04.30 4.8%</t>
  </si>
  <si>
    <t>ערד 8848 1.3.32 4.8%</t>
  </si>
  <si>
    <t>ערד 8896 01.04.36 4.8%</t>
  </si>
  <si>
    <t>ערד 8867 4.10.33 4.8%</t>
  </si>
  <si>
    <t>ערד 8880 01.11.34 4.8%</t>
  </si>
  <si>
    <t>ערד 8839 01.06.31 4.8%</t>
  </si>
  <si>
    <t>ערד 8833 01.12.30 4.8%</t>
  </si>
  <si>
    <t>ערד 8863 01.06.33 4.8%</t>
  </si>
  <si>
    <t>ערד 8879 02.10.34 4.8%</t>
  </si>
  <si>
    <t>ערד 8855 1.10.32 4.8%</t>
  </si>
  <si>
    <t>ערד 8819 02.10.29 4.8%</t>
  </si>
  <si>
    <t>ערד 8800 01.03.28 4.8%</t>
  </si>
  <si>
    <t>ערד 8817 01.8.29 4.8%</t>
  </si>
  <si>
    <t>ערד 8883 02.02.35 4.8%</t>
  </si>
  <si>
    <t>ערד 8899 01.07.36 4.8%</t>
  </si>
  <si>
    <t>ערד 8813 01.4.29 4.8%</t>
  </si>
  <si>
    <t>ערד 8878 01.09.34 4.8%</t>
  </si>
  <si>
    <t>ערד 8836 2.3.31 4.8%</t>
  </si>
  <si>
    <t>ערד 8866 02.09.33 4.8%</t>
  </si>
  <si>
    <t>ערד 8838 01.5.31 4.8%</t>
  </si>
  <si>
    <t>ערד 8816 01.7.29 4.8%</t>
  </si>
  <si>
    <t>ערד 8847 1.2.32 4.8%</t>
  </si>
  <si>
    <t>ערד 8821 1.12.29 4.8%</t>
  </si>
  <si>
    <t>ערד 8873 01.04.34 4.8%</t>
  </si>
  <si>
    <t>ערד 8857 01.12.32 4.8%</t>
  </si>
  <si>
    <t>ערד 8845 01.12.31 4.8%</t>
  </si>
  <si>
    <t>ערד 8900 01.08.36 4.8%</t>
  </si>
  <si>
    <t>ערד 8804 01.07.28 4.8%</t>
  </si>
  <si>
    <t>ערד 8841 01.08.31 4.8%</t>
  </si>
  <si>
    <t>ערד 8904 01.12.36 4.8%</t>
  </si>
  <si>
    <t>ערד 8890 01.10.35 4.8%</t>
  </si>
  <si>
    <t>ערד 8801 02.04.28 4.8%</t>
  </si>
  <si>
    <t>ערד 8798 01.01.28 4.8%</t>
  </si>
  <si>
    <t>ערד 8810 01.1.29 4.8%</t>
  </si>
  <si>
    <t>ערד 8894 01.02.36 4.8%</t>
  </si>
  <si>
    <t>ערד 8823 01.02.30 4.8%</t>
  </si>
  <si>
    <t>ערד 8849 2.4.32 4.8%</t>
  </si>
  <si>
    <t>אגד</t>
  </si>
  <si>
    <t>אגד אגח -1רמ</t>
  </si>
  <si>
    <t>IL0011987877</t>
  </si>
  <si>
    <t>תעשיות אלקטרומכניות</t>
  </si>
  <si>
    <t>אלכמ תעש' אלקטרוכימי</t>
  </si>
  <si>
    <t>IL0075099536</t>
  </si>
  <si>
    <t>Energean</t>
  </si>
  <si>
    <t>אנרג'יאן ישראל 3</t>
  </si>
  <si>
    <t>IL0011736738</t>
  </si>
  <si>
    <t>ilA+</t>
  </si>
  <si>
    <t>אנרג'יאן ישראל 2</t>
  </si>
  <si>
    <t>IL0011736654</t>
  </si>
  <si>
    <t>דרך ארץ</t>
  </si>
  <si>
    <t>דרך ארץ מזנין 2</t>
  </si>
  <si>
    <t>נתיבים אגרות חוב</t>
  </si>
  <si>
    <t>נתיבים א</t>
  </si>
  <si>
    <t>בלל ש.הון 31.01.27 6.6%</t>
  </si>
  <si>
    <t>חשמל 2029 6%</t>
  </si>
  <si>
    <t>פועלים-ש.הון 12/27 6.6%</t>
  </si>
  <si>
    <t>רשות שדות התעופה בישראל</t>
  </si>
  <si>
    <t>רש"ת אגח ב-רמ</t>
  </si>
  <si>
    <t>בנק מרכנתיל דיסקונט</t>
  </si>
  <si>
    <t>מר.דסקונט כ.ה.נדחה 4.1% 07/2</t>
  </si>
  <si>
    <t>רש"ת אגח א-רמ</t>
  </si>
  <si>
    <t>אורמת 4</t>
  </si>
  <si>
    <t>אוצר החייל כ.התח 03/26 3.95%</t>
  </si>
  <si>
    <t>מתם מרכז תעשיות מדע חיפה בע"מ</t>
  </si>
  <si>
    <t>מת"ם  אגח א -רמ</t>
  </si>
  <si>
    <t>אגרקסקו</t>
  </si>
  <si>
    <t>אגרקסקו אגח א חש 4/12</t>
  </si>
  <si>
    <t>נתיבי גז ג</t>
  </si>
  <si>
    <t>מקורות 8 4.1% 2048</t>
  </si>
  <si>
    <t>אגרקסקו אגח א</t>
  </si>
  <si>
    <t>נתיבי גז א</t>
  </si>
  <si>
    <t>מקורות סדרה ו</t>
  </si>
  <si>
    <t>וי.אי.די. התפלת מי אשקלון</t>
  </si>
  <si>
    <t>VID מאוחד</t>
  </si>
  <si>
    <t>מנורה מבטחים בטוח</t>
  </si>
  <si>
    <t>מ.מבטחים ה.מ.מורכב ג 3.3% 2027/30</t>
  </si>
  <si>
    <t>לאומי למשכנתאות כ.התחייבות</t>
  </si>
  <si>
    <t>אפיק רום</t>
  </si>
  <si>
    <t>אפיק(רום)-הש</t>
  </si>
  <si>
    <t>רנט איט - ריט מגורים בע"מ</t>
  </si>
  <si>
    <t>Rent It Israel</t>
  </si>
  <si>
    <t>אתא</t>
  </si>
  <si>
    <t>אתא מר ג</t>
  </si>
  <si>
    <t>גני נצרת</t>
  </si>
  <si>
    <t>גני נצרת מר</t>
  </si>
  <si>
    <t>אתא מר 1 ש</t>
  </si>
  <si>
    <t>החזקות מדרוג</t>
  </si>
  <si>
    <t>ה.מדרוג מר א</t>
  </si>
  <si>
    <t>ק השקעות מר</t>
  </si>
  <si>
    <t>ק.השק מר ג'</t>
  </si>
  <si>
    <t>ה.מדרוג מניות מינוי א</t>
  </si>
  <si>
    <t>קרן השקעות</t>
  </si>
  <si>
    <t>ק.השק מר ד'</t>
  </si>
  <si>
    <t>ח.ב.ע</t>
  </si>
  <si>
    <t>ח.ב.ע. מר א</t>
  </si>
  <si>
    <t>ח.ב.ע. מר ג</t>
  </si>
  <si>
    <t>ח.ב.ע. מר ד</t>
  </si>
  <si>
    <t>ק.השק -בכ'ב</t>
  </si>
  <si>
    <t>גלעם</t>
  </si>
  <si>
    <t>ח.ב.ע. מר ב</t>
  </si>
  <si>
    <t>ק.השקעות מר א</t>
  </si>
  <si>
    <t>מקורות מים בעמ מר ג</t>
  </si>
  <si>
    <t>בניני האומה</t>
  </si>
  <si>
    <t>בניני האומה מר</t>
  </si>
  <si>
    <t>חבס-ח.צ השקעות-1960 בע"מ</t>
  </si>
  <si>
    <t>חבס</t>
  </si>
  <si>
    <t>אפיק(רום)-שה</t>
  </si>
  <si>
    <t>מרכז משען בעמ</t>
  </si>
  <si>
    <t>משען-חב.רגיל</t>
  </si>
  <si>
    <t>חברת מבטחים</t>
  </si>
  <si>
    <t>מבטחים לעתיד</t>
  </si>
  <si>
    <t>קופת פועלים פלחים</t>
  </si>
  <si>
    <t>יהב אחזקות יו.אס.איי בע"מ</t>
  </si>
  <si>
    <t>יהב אחזקות יו.אס.איי בע"מ מ"ר 0.01 ש"ח</t>
  </si>
  <si>
    <t>Amitim Miv U.S. Real Estate Investments Hov LP</t>
  </si>
  <si>
    <t>51 W. 52nd - Black Rock ,LP</t>
  </si>
  <si>
    <t>W. 52nd - Black Rock ,LP 51-LOAN</t>
  </si>
  <si>
    <t>Herald Square JV LP</t>
  </si>
  <si>
    <t>W. 52nd - Black Rock ,LP 51 - ACCU INT</t>
  </si>
  <si>
    <t>Milestone Real Estate Investors</t>
  </si>
  <si>
    <t>Milestone RE V</t>
  </si>
  <si>
    <t>West Palm Beach Portfolio</t>
  </si>
  <si>
    <t>West Palm Beach Portfolio LP</t>
  </si>
  <si>
    <t>Related - RFM</t>
  </si>
  <si>
    <t>RFM Affordable Housing Fund Co-Investment I LP</t>
  </si>
  <si>
    <t>MM Sunbelt, LP</t>
  </si>
  <si>
    <t>MM Sunbelt, LP CLASS 2</t>
  </si>
  <si>
    <t>MSP Portfolio</t>
  </si>
  <si>
    <t>MSP PORTFOLIO</t>
  </si>
  <si>
    <t>Bloor Islington Place, LP</t>
  </si>
  <si>
    <t>Bloor Islington Place via hon to llc-100%</t>
  </si>
  <si>
    <t>Gaia Class A Multifamily Properties LP</t>
  </si>
  <si>
    <t>GAIA Class A Multifam Prop Accrued Int</t>
  </si>
  <si>
    <t>Mivtachim US LLC -Holds BIP</t>
  </si>
  <si>
    <t>Mivtachim US LLC 100% Holding BIP</t>
  </si>
  <si>
    <t>SL 150 E42 St. Realty</t>
  </si>
  <si>
    <t>SL150E42 Loans to LPs MOBIL</t>
  </si>
  <si>
    <t>SL150E42 MOBIL - HON</t>
  </si>
  <si>
    <t>Thor Gateway</t>
  </si>
  <si>
    <t>Thor Gateway 1 and 2 ,LLC</t>
  </si>
  <si>
    <t>Milestone RE IV</t>
  </si>
  <si>
    <t>SL150E42 MOBILE - Accrued int</t>
  </si>
  <si>
    <t>TMG Avondale JV, LLC</t>
  </si>
  <si>
    <t>TopMed 860 Chicago</t>
  </si>
  <si>
    <t>TopMed 680 Chicago</t>
  </si>
  <si>
    <t>GAIA GOLD COAST</t>
  </si>
  <si>
    <t>GAIA GOLD COAST PORTFOLIO</t>
  </si>
  <si>
    <t>10S LaSalle Chicago JV LLC</t>
  </si>
  <si>
    <t>10S LaSalle Chicago QFPF</t>
  </si>
  <si>
    <t>GAIA Class A Multifam Prop HON</t>
  </si>
  <si>
    <t>GAIA Class A Multifam Prop HOV</t>
  </si>
  <si>
    <t>Amitim Miv U.S. R.Estate Investments Hon (2014) LP</t>
  </si>
  <si>
    <t>Dulles Greene Holdco, LP</t>
  </si>
  <si>
    <t>Mivtachim Reit LP</t>
  </si>
  <si>
    <t>Mivtachim Reit LP - CASH</t>
  </si>
  <si>
    <t>10S LaSalle Chicago HON</t>
  </si>
  <si>
    <t>Mivtachim Texas 12 LP - CASH</t>
  </si>
  <si>
    <t>Helios Energy Investments</t>
  </si>
  <si>
    <t>Helios 4</t>
  </si>
  <si>
    <t>Vintage Investment Partners</t>
  </si>
  <si>
    <t>Vintage Fund of Funds I (Israel)</t>
  </si>
  <si>
    <t>NOY Infrastructure and Energy</t>
  </si>
  <si>
    <t>NOY fund II</t>
  </si>
  <si>
    <t>Yesodot</t>
  </si>
  <si>
    <t>Yesodot I - Tama 38 Finance</t>
  </si>
  <si>
    <t>Vintage FOF VII (Breakout)</t>
  </si>
  <si>
    <t>Arbel Capital Group</t>
  </si>
  <si>
    <t>ARBEL I</t>
  </si>
  <si>
    <t>IIF</t>
  </si>
  <si>
    <t>A ת.ש.י דרכים מר</t>
  </si>
  <si>
    <t>Noy Infrastructure</t>
  </si>
  <si>
    <t>NOY fund  III</t>
  </si>
  <si>
    <t>Vintage FOF VI (Israel)</t>
  </si>
  <si>
    <t>Yesodot III - Tama 38 Finance</t>
  </si>
  <si>
    <t>Vintage FOF VII (Israel)</t>
  </si>
  <si>
    <t>Kedma</t>
  </si>
  <si>
    <t>Kedma Capital Partners IV</t>
  </si>
  <si>
    <t>Viola Group</t>
  </si>
  <si>
    <t>Viola Venture IV</t>
  </si>
  <si>
    <t>Fortissimo Capital</t>
  </si>
  <si>
    <t>Fortissimo VI</t>
  </si>
  <si>
    <t>RAM Energy</t>
  </si>
  <si>
    <t>RAM Energy L.P</t>
  </si>
  <si>
    <t>Vintage Fund of Funds II (Israel)</t>
  </si>
  <si>
    <t>Israel Growth Partners</t>
  </si>
  <si>
    <t>Israel Growth Partners II</t>
  </si>
  <si>
    <t>Greenfield Partners</t>
  </si>
  <si>
    <t>Greenfield Partners Fund III</t>
  </si>
  <si>
    <t>Advent International</t>
  </si>
  <si>
    <t>Klirmark III</t>
  </si>
  <si>
    <t>Pitango  Venture Capital Partners</t>
  </si>
  <si>
    <t>Pitango Growth II</t>
  </si>
  <si>
    <t>Neurone Ventures II Investments</t>
  </si>
  <si>
    <t>PNV II</t>
  </si>
  <si>
    <t>Israel Infrastructure Fund</t>
  </si>
  <si>
    <t>Israel Infrastructure II</t>
  </si>
  <si>
    <t>Klirmark Capital Ltd.</t>
  </si>
  <si>
    <t>AMI I - APAX  ISRAEL</t>
  </si>
  <si>
    <t>A1 ת.ש.י דרכים מר</t>
  </si>
  <si>
    <t>נוי עיר הבהד"ים</t>
  </si>
  <si>
    <t>שותפות שיכון ובינוי (כרמלטון + נתיבי הצפון)</t>
  </si>
  <si>
    <t>FIMI Opportunity Funds</t>
  </si>
  <si>
    <t>Fimi Opportunity VII</t>
  </si>
  <si>
    <t>Reality Real Estate Investment Fund 5</t>
  </si>
  <si>
    <t>Reality Fund V</t>
  </si>
  <si>
    <t>SCP Private Equity Management L.P.</t>
  </si>
  <si>
    <t>SCP VitaLife II</t>
  </si>
  <si>
    <t>Shaked Partners</t>
  </si>
  <si>
    <t>Shaked Partners Fund II</t>
  </si>
  <si>
    <t>Vintage Co-Investment Fund I (Israel)</t>
  </si>
  <si>
    <t>Green Lantern</t>
  </si>
  <si>
    <t>Green Lantern VI</t>
  </si>
  <si>
    <t>ARBEL</t>
  </si>
  <si>
    <t>Arbel II</t>
  </si>
  <si>
    <t>Yesodot II - Tama 38 Finance</t>
  </si>
  <si>
    <t>Tene Growth Capital</t>
  </si>
  <si>
    <t>Tene IV</t>
  </si>
  <si>
    <t>Israel Growth Partnes</t>
  </si>
  <si>
    <t>Israel Growth Partnes I</t>
  </si>
  <si>
    <t>Vintage</t>
  </si>
  <si>
    <t>Vintage Fund of Funds III (Amitim)</t>
  </si>
  <si>
    <t>Tene IV - Haifa Co-Investment</t>
  </si>
  <si>
    <t>S.H. SKY Management L.P.</t>
  </si>
  <si>
    <t>Sky II</t>
  </si>
  <si>
    <t>Vintage Fund of Funds IV (Amitim)</t>
  </si>
  <si>
    <t>Fimi V</t>
  </si>
  <si>
    <t>Fimi Opportunity IV</t>
  </si>
  <si>
    <t>MEDICA III INVESTMENTS ISRAEL)</t>
  </si>
  <si>
    <t>Medica III</t>
  </si>
  <si>
    <t>CVC Capital Partners</t>
  </si>
  <si>
    <t>Klirmark IV</t>
  </si>
  <si>
    <t>Vintage Secondary Fund II (Israel)</t>
  </si>
  <si>
    <t>Tene</t>
  </si>
  <si>
    <t>Tene III - Gadot Co-Investment</t>
  </si>
  <si>
    <t>תימורה קרן נדל"ן מניב</t>
  </si>
  <si>
    <t>תימורה - קרן נדל"ן - ישראל</t>
  </si>
  <si>
    <t>FIMI Opportunity VI</t>
  </si>
  <si>
    <t>Noy Fund IV</t>
  </si>
  <si>
    <t>Fortissimo III</t>
  </si>
  <si>
    <t>Tene Growth Capital III</t>
  </si>
  <si>
    <t>(Vintage FOF V (Israel</t>
  </si>
  <si>
    <t>Intermediate Capital Group plc</t>
  </si>
  <si>
    <t>ICG VIII</t>
  </si>
  <si>
    <t>TZP Group LLC</t>
  </si>
  <si>
    <t>TZP Capital Partrners III</t>
  </si>
  <si>
    <t>Gamut Capital</t>
  </si>
  <si>
    <t>Gamut Investment Fund I</t>
  </si>
  <si>
    <t>HarbourVest Amitim Fund L.P</t>
  </si>
  <si>
    <t>Envision Pharma Group Limited</t>
  </si>
  <si>
    <t>Unither Pharmaceuticals SAS</t>
  </si>
  <si>
    <t>Ares Management Corporation</t>
  </si>
  <si>
    <t>Partners Group Direct Investments 2009, L.P.(6</t>
  </si>
  <si>
    <t>Polaris Capital Group Co., Limited</t>
  </si>
  <si>
    <t>Jewel CG Co-Invest Fund-S</t>
  </si>
  <si>
    <t>Hamilton Lane</t>
  </si>
  <si>
    <t>HL International Feeder H1-B</t>
  </si>
  <si>
    <t>Vintage FOF VI Access</t>
  </si>
  <si>
    <t>KPS</t>
  </si>
  <si>
    <t>KPS SS IV</t>
  </si>
  <si>
    <t>BC Partners</t>
  </si>
  <si>
    <t>Fourth Cinven Fund, L.P. (3</t>
  </si>
  <si>
    <t>Blackstone</t>
  </si>
  <si>
    <t>Blackstone Energy</t>
  </si>
  <si>
    <t>Breakthrough Properties LLC</t>
  </si>
  <si>
    <t>CapVis Equity IV</t>
  </si>
  <si>
    <t>HL International Feeder H2-A</t>
  </si>
  <si>
    <t>Castlelake</t>
  </si>
  <si>
    <t>Clessidra Capital Prtners III</t>
  </si>
  <si>
    <t>Electra America</t>
  </si>
  <si>
    <t>Electra Multifamily Investments Fund III Feed  IV</t>
  </si>
  <si>
    <t>Partners Group</t>
  </si>
  <si>
    <t>Vitruvian Investment Partnership IV</t>
  </si>
  <si>
    <t>Ridgemont Equity Partners</t>
  </si>
  <si>
    <t>Ridgemont Equity I</t>
  </si>
  <si>
    <t>Investcorp Private Equity 2007 Fund, L.P. (2</t>
  </si>
  <si>
    <t>Starlight Canadian Residential Growth Fund</t>
  </si>
  <si>
    <t>SCGF (STARLIGHT 1 ) CANADIAN HOLDINGS 2 LTD</t>
  </si>
  <si>
    <t>Seqens SAS</t>
  </si>
  <si>
    <t>Madison Realty Capital</t>
  </si>
  <si>
    <t>Madison realty capital debt fund V</t>
  </si>
  <si>
    <t>Veld Capital</t>
  </si>
  <si>
    <t>CVC Credit Direct Lending III</t>
  </si>
  <si>
    <t>Caverion Oyj</t>
  </si>
  <si>
    <t>Verdane Capital</t>
  </si>
  <si>
    <t>Dover Street XI</t>
  </si>
  <si>
    <t>מאזני HarbourVest Amitim Fund</t>
  </si>
  <si>
    <t>Arjun Investment Partners</t>
  </si>
  <si>
    <t>Arjun Alliance LP</t>
  </si>
  <si>
    <t>ICG VII</t>
  </si>
  <si>
    <t>Argo Infrastructure Partners</t>
  </si>
  <si>
    <t>Argo Series 3</t>
  </si>
  <si>
    <t>Vintage Co-Investment Amitim L.P.</t>
  </si>
  <si>
    <t>TLE 2021 SF</t>
  </si>
  <si>
    <t>Sixth Street Partners</t>
  </si>
  <si>
    <t>TPG Opportunity II</t>
  </si>
  <si>
    <t>Gridiron Capital</t>
  </si>
  <si>
    <t>Gridiron Capital IV</t>
  </si>
  <si>
    <t>Personal &amp; Informatik AG</t>
  </si>
  <si>
    <t>Creador Sdn Bhd</t>
  </si>
  <si>
    <t>Creador II</t>
  </si>
  <si>
    <t>Secondary SPV-4-Providence</t>
  </si>
  <si>
    <t>Ares EF VI</t>
  </si>
  <si>
    <t>Prime Capital AG</t>
  </si>
  <si>
    <t>Permira Growth Opportunities II</t>
  </si>
  <si>
    <t>מאזני HarbourVest Amitim Fund tranche C</t>
  </si>
  <si>
    <t>Ascribe Capital LLC</t>
  </si>
  <si>
    <t>Ascribe Opportunities Fund IV, L.P</t>
  </si>
  <si>
    <t>Roark Capital Group, Inc.</t>
  </si>
  <si>
    <t>Roark Capital Partners V</t>
  </si>
  <si>
    <t>Forma</t>
  </si>
  <si>
    <t>Forma Fund II</t>
  </si>
  <si>
    <t>Carlyle Europe Partners III, L.P. (3</t>
  </si>
  <si>
    <t>Vitruvian Investment Partnership V</t>
  </si>
  <si>
    <t>CVC VIII</t>
  </si>
  <si>
    <t>Vitruvian Partners LLP</t>
  </si>
  <si>
    <t>HPS Strategic Investment Partners V</t>
  </si>
  <si>
    <t>RG 2022</t>
  </si>
  <si>
    <t>Astorg VIII</t>
  </si>
  <si>
    <t>Brookfield Asset Management</t>
  </si>
  <si>
    <t>Pooling Project Roadrunner</t>
  </si>
  <si>
    <t>Ascribe III</t>
  </si>
  <si>
    <t>HarbourVest Partners, LLC</t>
  </si>
  <si>
    <t>Advent International GPE VII</t>
  </si>
  <si>
    <t>Klirmark II</t>
  </si>
  <si>
    <t>SSG Capital III</t>
  </si>
  <si>
    <t>MBK V</t>
  </si>
  <si>
    <t>Apollo IX</t>
  </si>
  <si>
    <t>Pantheon Ventures Inc.</t>
  </si>
  <si>
    <t>Pantheon Senior Debt Secondary III</t>
  </si>
  <si>
    <t>Partners Group II</t>
  </si>
  <si>
    <t>ANHO 2020</t>
  </si>
  <si>
    <t>Gridiron V</t>
  </si>
  <si>
    <t>Ekaterra B.V</t>
  </si>
  <si>
    <t>CVC Credit Partners</t>
  </si>
  <si>
    <t>Blackstone VI</t>
  </si>
  <si>
    <t>Amitim Fund II</t>
  </si>
  <si>
    <t>Thoma Bravo, LLC</t>
  </si>
  <si>
    <t>Thoma Bravo L.P XV</t>
  </si>
  <si>
    <t>Nomios Group</t>
  </si>
  <si>
    <t>Independent Vet Care</t>
  </si>
  <si>
    <t>Medica Group plc</t>
  </si>
  <si>
    <t>Gatewood Capital</t>
  </si>
  <si>
    <t>GateWood</t>
  </si>
  <si>
    <t>OMERS Investment Management Inc.</t>
  </si>
  <si>
    <t>Brookfield RE II</t>
  </si>
  <si>
    <t>מאזני VINTAGE CO INV Class B</t>
  </si>
  <si>
    <t>istituto centrale delle banche popolari italiane 5</t>
  </si>
  <si>
    <t>Hamilton Lane International Investors - Series H1e</t>
  </si>
  <si>
    <t>EQT Limited</t>
  </si>
  <si>
    <t>EQT Infrastructure V</t>
  </si>
  <si>
    <t>Permira Advisers Limited</t>
  </si>
  <si>
    <t>SCGF III Canadian Holdings 1 LTD - LOAN ACCR</t>
  </si>
  <si>
    <t>Hamilton Secondary Fund VI</t>
  </si>
  <si>
    <t>SCGF (STARLIGHT 1 ) CANADIAN HOLDINGS- LOAN ACCR</t>
  </si>
  <si>
    <t>Lexington Partners L.P.</t>
  </si>
  <si>
    <t>Blackstone RE VIII</t>
  </si>
  <si>
    <t>YBS SPV 2022</t>
  </si>
  <si>
    <t>מאזני Amitim Fund II</t>
  </si>
  <si>
    <t>Vintage Co-Investment</t>
  </si>
  <si>
    <t>Saw Mill Capital</t>
  </si>
  <si>
    <t>Saw Mill Capital Partners II</t>
  </si>
  <si>
    <t>Paragon Partners</t>
  </si>
  <si>
    <t>Dover Street IX</t>
  </si>
  <si>
    <t>Starlight Capital</t>
  </si>
  <si>
    <t>Pantheon Global Infrastructure fund IV</t>
  </si>
  <si>
    <t>TLE 2021</t>
  </si>
  <si>
    <t>Hahn &amp; Company Korea Ltd.</t>
  </si>
  <si>
    <t>Hahn III</t>
  </si>
  <si>
    <t>Klirmark</t>
  </si>
  <si>
    <t>Klirmark I Mivtachim</t>
  </si>
  <si>
    <t>Lexington Capital Partners IX</t>
  </si>
  <si>
    <t>Vintage Co-Investment Amitim, L.P</t>
  </si>
  <si>
    <t>ECI Partners LLP</t>
  </si>
  <si>
    <t>American Securities VI</t>
  </si>
  <si>
    <t>Phoenix Logistics Portfolio</t>
  </si>
  <si>
    <t>Mehler Vario System GmgH</t>
  </si>
  <si>
    <t>Gavea Investimentos</t>
  </si>
  <si>
    <t>Gavea Investment V</t>
  </si>
  <si>
    <t>Hamilton Lane Co-Investment II</t>
  </si>
  <si>
    <t>Electra Multifamily Investments Fund IV</t>
  </si>
  <si>
    <t>Coller International Partners</t>
  </si>
  <si>
    <t>TOUS</t>
  </si>
  <si>
    <t>BR 2022</t>
  </si>
  <si>
    <t>TZ 2022</t>
  </si>
  <si>
    <t>Astorg Partners</t>
  </si>
  <si>
    <t>Partners Group European Mezzanine 2008, L.P. (4</t>
  </si>
  <si>
    <t>Ascribe II</t>
  </si>
  <si>
    <t>Equistone Partners Europe Fund IV, L.P</t>
  </si>
  <si>
    <t>Blackstone RE IX</t>
  </si>
  <si>
    <t>(Vintage FOF V (EM</t>
  </si>
  <si>
    <t>Bridgepoint Capital Ltd.</t>
  </si>
  <si>
    <t>Partners Group Direct Mezzanine 2013</t>
  </si>
  <si>
    <t>Pantheon Europe VI</t>
  </si>
  <si>
    <t>MBK Partners</t>
  </si>
  <si>
    <t>Advent International VIII</t>
  </si>
  <si>
    <t>Brookfield Infrastructure III</t>
  </si>
  <si>
    <t>Hamilton Lane Secondary II</t>
  </si>
  <si>
    <t>Lightspeed Venture Partners</t>
  </si>
  <si>
    <t>Castlelake IV</t>
  </si>
  <si>
    <t>Astrog VI, FCPI</t>
  </si>
  <si>
    <t>Pantheon Global Secondary Fund VII</t>
  </si>
  <si>
    <t>Cerba Healthcare SAS</t>
  </si>
  <si>
    <t>Earnix Inc</t>
  </si>
  <si>
    <t>HL International Feeder H1-C</t>
  </si>
  <si>
    <t>Veld Credit Opportunities IV</t>
  </si>
  <si>
    <t>ANHO SIII</t>
  </si>
  <si>
    <t>Threestones Capital Management SA</t>
  </si>
  <si>
    <t>Advent International GPE X</t>
  </si>
  <si>
    <t>H.I.G. Capital</t>
  </si>
  <si>
    <t>H.I.G.Opportunity Fund II</t>
  </si>
  <si>
    <t>SCGF II Canadian Holdings 2 LTD - loan</t>
  </si>
  <si>
    <t>Waterland</t>
  </si>
  <si>
    <t>Waterland Private Equity Fund IX</t>
  </si>
  <si>
    <t>Hahn III-S</t>
  </si>
  <si>
    <t>Platinum Equity Capital Partners</t>
  </si>
  <si>
    <t>TSC Eurocare IV</t>
  </si>
  <si>
    <t>Coller International VIII</t>
  </si>
  <si>
    <t>Trilantic Capital Partners IV (Europe) L.P. (1</t>
  </si>
  <si>
    <t>Pooling Project Bonhomme</t>
  </si>
  <si>
    <t>Vintage Amitim Co-Investment, L.P - Class B</t>
  </si>
  <si>
    <t>Harvest Partners</t>
  </si>
  <si>
    <t>Harvest Partners IX, L.P</t>
  </si>
  <si>
    <t>Waterland PE Fund VIII</t>
  </si>
  <si>
    <t>Platinum V</t>
  </si>
  <si>
    <t>HL International Feeder H1-A</t>
  </si>
  <si>
    <t>Vintage Co-Investment Class B</t>
  </si>
  <si>
    <t>Portobello Capital</t>
  </si>
  <si>
    <t>GHO Capital Partners III</t>
  </si>
  <si>
    <t>Pooling Project Nevada</t>
  </si>
  <si>
    <t>Foncia Groupe SAS</t>
  </si>
  <si>
    <t>Copenhagen Infrastructure Partners</t>
  </si>
  <si>
    <t>PROJECT GOLDEN BEAR</t>
  </si>
  <si>
    <t>Ares Pan-European Logistics Partnership, L.P.</t>
  </si>
  <si>
    <t>Partners Group European Buyout 2008 (B), L.P. (7</t>
  </si>
  <si>
    <t>Waterland Private Equity Investments B.V.</t>
  </si>
  <si>
    <t>Macquarie Infrastructure Partners VI</t>
  </si>
  <si>
    <t>Symeres</t>
  </si>
  <si>
    <t>HgCapital 7 L.P. (1</t>
  </si>
  <si>
    <t>BY Ventures 2019 SF</t>
  </si>
  <si>
    <t>Levine Leichtman Capital Partners, Inc.</t>
  </si>
  <si>
    <t>Levine Leichtman V</t>
  </si>
  <si>
    <t>Baring Vostock Capital Partners</t>
  </si>
  <si>
    <t>Baring Vostok V</t>
  </si>
  <si>
    <t>HL International Feeder H-Aion</t>
  </si>
  <si>
    <t>Pooling Project Poseidon</t>
  </si>
  <si>
    <t>American Industrial Partners</t>
  </si>
  <si>
    <t>American Industrial Partners Capital Fund VII</t>
  </si>
  <si>
    <t>Apax Partners</t>
  </si>
  <si>
    <t>Apax Europe VII - B</t>
  </si>
  <si>
    <t>Jewel CG Private Equity Main Fund</t>
  </si>
  <si>
    <t>GHO Capital</t>
  </si>
  <si>
    <t>Gores Small Cap</t>
  </si>
  <si>
    <t>Castlelake Fund VI</t>
  </si>
  <si>
    <t>Waterland PE Fund VII</t>
  </si>
  <si>
    <t>Apollo Management</t>
  </si>
  <si>
    <t>Blackstone V</t>
  </si>
  <si>
    <t>Infobric Group AB</t>
  </si>
  <si>
    <t>Related Fund Management LLC</t>
  </si>
  <si>
    <t>Related affordable Housing Fund</t>
  </si>
  <si>
    <t>Kersia SAS</t>
  </si>
  <si>
    <t>מאזני VINTAGE CO INV</t>
  </si>
  <si>
    <t>IFS</t>
  </si>
  <si>
    <t>ANHO SII</t>
  </si>
  <si>
    <t>Partners Group Direct Investments 2012 EUR, LP Inc</t>
  </si>
  <si>
    <t>Verdane Edda II</t>
  </si>
  <si>
    <t>BERERP Crescent</t>
  </si>
  <si>
    <t>Amitim Fund I</t>
  </si>
  <si>
    <t>ICG VI</t>
  </si>
  <si>
    <t>Partners Group European SMC Buyout 2011, L.P. Inc</t>
  </si>
  <si>
    <t>Advent International GPE IX</t>
  </si>
  <si>
    <t>NetRom Holding B.V.</t>
  </si>
  <si>
    <t>HL International Feeder H2-B</t>
  </si>
  <si>
    <t>Harvest Partners VII</t>
  </si>
  <si>
    <t>Ethos Private Equity Ltd.</t>
  </si>
  <si>
    <t>Ethos PE VI</t>
  </si>
  <si>
    <t>SCGF III Canadian Holdings 1 LTD - loan</t>
  </si>
  <si>
    <t>Insight Partners</t>
  </si>
  <si>
    <t>Insight Partners XI</t>
  </si>
  <si>
    <t>מאזני Amitim Fund I</t>
  </si>
  <si>
    <t>SCGF II Canadian Holdings 2 LTD - LOAN ACCR</t>
  </si>
  <si>
    <t>Platinum IV</t>
  </si>
  <si>
    <t>Vintage FOF VII (Access)</t>
  </si>
  <si>
    <t>Kleiner Perkins</t>
  </si>
  <si>
    <t>KPCB DGF III</t>
  </si>
  <si>
    <t>American Securities, LLC</t>
  </si>
  <si>
    <t>American Securities VII</t>
  </si>
  <si>
    <t>ProA Capital Iberian Buyout Fund II, F.C.R</t>
  </si>
  <si>
    <t>BERERP Silver Co-Invest SCSp</t>
  </si>
  <si>
    <t>Portobello Capital Fondo IV</t>
  </si>
  <si>
    <t>Blackstone Capital Partners VIII</t>
  </si>
  <si>
    <t>Tikehau Capital Partners (“Tikehau”)</t>
  </si>
  <si>
    <t>Permira VIII</t>
  </si>
  <si>
    <t>Partners Group I</t>
  </si>
  <si>
    <t>Blackstone RE X</t>
  </si>
  <si>
    <t>GV 2022</t>
  </si>
  <si>
    <t>H2 equity Partners V</t>
  </si>
  <si>
    <t>SCGF II Canadian Holdings 2 LTD</t>
  </si>
  <si>
    <t>AL Growth 2021</t>
  </si>
  <si>
    <t>Pooling Vitruvian Investment Partnership II</t>
  </si>
  <si>
    <t>Faropoint LP</t>
  </si>
  <si>
    <t>Platinum Equity III</t>
  </si>
  <si>
    <t>MONARCH</t>
  </si>
  <si>
    <t>MONARCH CAPITAL PARTNERS OFFSHORE VI LP</t>
  </si>
  <si>
    <t>Egeria Private Equity Fund IV</t>
  </si>
  <si>
    <t>Reward Gateway</t>
  </si>
  <si>
    <t>Keensight VI</t>
  </si>
  <si>
    <t>SSG Capital Management</t>
  </si>
  <si>
    <t>BREP Asia III</t>
  </si>
  <si>
    <t>Waterland PE Fund VI</t>
  </si>
  <si>
    <t>KPCB XVII</t>
  </si>
  <si>
    <t>Faropoint Industrial Fund III</t>
  </si>
  <si>
    <t>Harbor Group International (HGI)</t>
  </si>
  <si>
    <t>Blackstone RE VII</t>
  </si>
  <si>
    <t>Prime Storage Fund III</t>
  </si>
  <si>
    <t>Fortissimo II</t>
  </si>
  <si>
    <t>SCGF (STARLIGHT 1 ) CANADIAN HOLDINGS LTD- LOAN</t>
  </si>
  <si>
    <t>GV 2022 SPV</t>
  </si>
  <si>
    <t>Arjun Alliance LP II</t>
  </si>
  <si>
    <t>Roark Capital Partners II Sidecar Fund</t>
  </si>
  <si>
    <t>SCGF III Canadian Holdings 1 LTD</t>
  </si>
  <si>
    <t>ZM Capital (Zelnick Media)</t>
  </si>
  <si>
    <t>ZM Capital II</t>
  </si>
  <si>
    <t>Keensight Capital</t>
  </si>
  <si>
    <t>Blackstone Energy II</t>
  </si>
  <si>
    <t>Magma Venture Partners</t>
  </si>
  <si>
    <t>Magma II</t>
  </si>
  <si>
    <t>EPEP III</t>
  </si>
  <si>
    <t>One Peak Partners LLP</t>
  </si>
  <si>
    <t>Brookfield European Real Estate Partnership SCSp</t>
  </si>
  <si>
    <t>Varde Partners</t>
  </si>
  <si>
    <t>ATF Thor Trust 3</t>
  </si>
  <si>
    <t>American Industrial Partners  VI</t>
  </si>
  <si>
    <t>Platinum VI</t>
  </si>
  <si>
    <t>Breakthrough Properties</t>
  </si>
  <si>
    <t>Stonepeak Associates, LLC</t>
  </si>
  <si>
    <t>Stonepeak IV</t>
  </si>
  <si>
    <t>Tikehau Direct Lending V</t>
  </si>
  <si>
    <t>Coller International VI</t>
  </si>
  <si>
    <t>Pooling Project Wallaby 5</t>
  </si>
  <si>
    <t>KPS SS V</t>
  </si>
  <si>
    <t>H2 Equity Partners</t>
  </si>
  <si>
    <t>BC European Partners IX</t>
  </si>
  <si>
    <t>Elysian Capital LLP</t>
  </si>
  <si>
    <t>Elysian Capital III</t>
  </si>
  <si>
    <t>IDG Capital Partners</t>
  </si>
  <si>
    <t>IDG China Capital Fund III</t>
  </si>
  <si>
    <t>VIG Partners</t>
  </si>
  <si>
    <t>HPS Core Senior Lending Fund II</t>
  </si>
  <si>
    <t>פתאל פרטנרשיפ 3 ג'י. פי. בע"מ</t>
  </si>
  <si>
    <t>Fattal Partnership III (International) LP</t>
  </si>
  <si>
    <t>Hamilton Lane Co-Investment</t>
  </si>
  <si>
    <t>Prime Group Holdings, LLC</t>
  </si>
  <si>
    <t>Astorg Mid-Cap I</t>
  </si>
  <si>
    <t>CVC European Equity Partners V</t>
  </si>
  <si>
    <t>Insight Partners XII</t>
  </si>
  <si>
    <t>American Securities Partners VIII</t>
  </si>
  <si>
    <t>HPS Investment Partners, LLC</t>
  </si>
  <si>
    <t>Waterton Precious Metals II</t>
  </si>
  <si>
    <t>Pan-European Logistics Portfolio</t>
  </si>
  <si>
    <t>Clearlake Capital</t>
  </si>
  <si>
    <t>Livingbridge Enterprise 2 LP</t>
  </si>
  <si>
    <t>NRTH 2021 SPV</t>
  </si>
  <si>
    <t>Crown CG Private Equity</t>
  </si>
  <si>
    <t>SSG Capital IV</t>
  </si>
  <si>
    <t>ISQ Fund III</t>
  </si>
  <si>
    <t>HarbourVest Amitim Fund L.P tranche C</t>
  </si>
  <si>
    <t>Energy Capital Partners</t>
  </si>
  <si>
    <t>Energy Capital Partners III</t>
  </si>
  <si>
    <t>Pantheon Global Infrastructure fund III</t>
  </si>
  <si>
    <t>NG Capital Partners</t>
  </si>
  <si>
    <t>NG Capital II</t>
  </si>
  <si>
    <t>Insight Equity Partners</t>
  </si>
  <si>
    <t>Insight Equity III</t>
  </si>
  <si>
    <t>CVC VII</t>
  </si>
  <si>
    <t>Madison realty capital debt fund IV</t>
  </si>
  <si>
    <t>Argo Co Investment -Project Inception</t>
  </si>
  <si>
    <t>HarborVest VI Asia Pacific</t>
  </si>
  <si>
    <t>Blackstone VII</t>
  </si>
  <si>
    <t>Gores Technology Group</t>
  </si>
  <si>
    <t>BCP Special Opportunities Fund III LP</t>
  </si>
  <si>
    <t>Hahn &amp; Co. II</t>
  </si>
  <si>
    <t>F24 AG</t>
  </si>
  <si>
    <t>BROOKFIELD RE III</t>
  </si>
  <si>
    <t>VIG IV Private Equity Fund</t>
  </si>
  <si>
    <t>Ares European RE Fund V, SCSP</t>
  </si>
  <si>
    <t>BEREP 30 Fenchurch</t>
  </si>
  <si>
    <t>Solina Group SAS</t>
  </si>
  <si>
    <t>CIM Group, Inc.</t>
  </si>
  <si>
    <t>Pooling Project Madrid</t>
  </si>
  <si>
    <t>Bridgepoint IV</t>
  </si>
  <si>
    <t>Gatewood II</t>
  </si>
  <si>
    <t>Elysian Capital II</t>
  </si>
  <si>
    <t>Lexington Capital Partners X</t>
  </si>
  <si>
    <t>MiDEAL Group</t>
  </si>
  <si>
    <t>Mideal Management 2, L.P</t>
  </si>
  <si>
    <t>Coller International V</t>
  </si>
  <si>
    <t>Gridiron Capital III</t>
  </si>
  <si>
    <t>Kohlberg &amp; Company, L.L.C.</t>
  </si>
  <si>
    <t>Kohlberg VIII</t>
  </si>
  <si>
    <t>Levine Leichtman VI</t>
  </si>
  <si>
    <t>MBK IV</t>
  </si>
  <si>
    <t>Odyssey Investment Partners</t>
  </si>
  <si>
    <t>Odyssey Investment Partners IV</t>
  </si>
  <si>
    <t>ANHO 2021</t>
  </si>
  <si>
    <t>Vintage FOF VI Breakout</t>
  </si>
  <si>
    <t>Visma Group Holdings A/S</t>
  </si>
  <si>
    <t>Hamilton Lane International Investors - Series H1f</t>
  </si>
  <si>
    <t>Clearlake VII</t>
  </si>
  <si>
    <t>Bridgepoint</t>
  </si>
  <si>
    <t>BRIDGEPOINT EUROPE VII</t>
  </si>
  <si>
    <t>Kayne Anderson Capital Advisors</t>
  </si>
  <si>
    <t>Kayne Anderson Real Estate Partners V, L.P</t>
  </si>
  <si>
    <t>One Peak Growth II</t>
  </si>
  <si>
    <t>Gridiron Capital II</t>
  </si>
  <si>
    <t>KAREP VI</t>
  </si>
  <si>
    <t>Gemini Capital Fund Management, Ltd</t>
  </si>
  <si>
    <t>Gemini Israel V L.P</t>
  </si>
  <si>
    <t>Roark Capital Partners VI</t>
  </si>
  <si>
    <t>Verdane capital advisors</t>
  </si>
  <si>
    <t>Verdane Edda III</t>
  </si>
  <si>
    <t>Pooling Project Gate</t>
  </si>
  <si>
    <t>BY Ventures 2019</t>
  </si>
  <si>
    <t>SSG Capital V</t>
  </si>
  <si>
    <t>High Road Capital Partners</t>
  </si>
  <si>
    <t>High Road Capital II</t>
  </si>
  <si>
    <t>Macquarie</t>
  </si>
  <si>
    <t>Coller International VII</t>
  </si>
  <si>
    <t>HarbourVest Amitim Fund L.P. tranche C</t>
  </si>
  <si>
    <t>ECI Fund XI</t>
  </si>
  <si>
    <t>Electra Multifamily Investments Fund II, L.P</t>
  </si>
  <si>
    <t>HL International Investors - Series H2c (Asia)</t>
  </si>
  <si>
    <t>Lightspeed Venture Partners Select III</t>
  </si>
  <si>
    <t>Verdane Capital XI</t>
  </si>
  <si>
    <t>The Varde Asia Credit Fund, L.P</t>
  </si>
  <si>
    <t>BSREP IV</t>
  </si>
  <si>
    <t>Hestia Invest SAS</t>
  </si>
  <si>
    <t>Pooling Project GPG</t>
  </si>
  <si>
    <t>The Paragon Fund IV</t>
  </si>
  <si>
    <t>Hamilton Lane International Investors - Series H1d</t>
  </si>
  <si>
    <t>HGI Multifamily Credit Fund</t>
  </si>
  <si>
    <t>Verdane Edda</t>
  </si>
  <si>
    <t>SEK</t>
  </si>
  <si>
    <t>Morgan Stanley Investment Management</t>
  </si>
  <si>
    <t>North Haven Credit Partners IV</t>
  </si>
  <si>
    <t>CDH Partners</t>
  </si>
  <si>
    <t>CDH Fund VI L.P</t>
  </si>
  <si>
    <t>I Squared Capital</t>
  </si>
  <si>
    <t>ISQ Co-Investment Fund III</t>
  </si>
  <si>
    <t>Action Holding B.V.</t>
  </si>
  <si>
    <t>TZP Capital II</t>
  </si>
  <si>
    <t>Lightspeed Venture Partners XII</t>
  </si>
  <si>
    <t>Roark IV</t>
  </si>
  <si>
    <t>CDH Fund V</t>
  </si>
  <si>
    <t>Apollo VIII</t>
  </si>
  <si>
    <t>HgCapital Mercury C L.P</t>
  </si>
  <si>
    <t>Anacap Credit Opportunities III</t>
  </si>
  <si>
    <t>KeenSight V</t>
  </si>
  <si>
    <t>Bridgepoint Development Capital Fund IV</t>
  </si>
  <si>
    <t>Kohlberg IX</t>
  </si>
  <si>
    <t>Boyu Capital</t>
  </si>
  <si>
    <t>Boyu III</t>
  </si>
  <si>
    <t>NRTH 2021</t>
  </si>
  <si>
    <t>KMNOCH Aggregator I (Co-invest Kohlberg IX)</t>
  </si>
  <si>
    <t>Pooling Project Hg</t>
  </si>
  <si>
    <t>The Jordan Company</t>
  </si>
  <si>
    <t>The Resolute Fund VI, L.P</t>
  </si>
  <si>
    <t>Partners Group Direct Mezzanine 2011, L.P. Inc. (6</t>
  </si>
  <si>
    <t>CIM Fund VIII</t>
  </si>
  <si>
    <t>(Vintage FOF V (Access</t>
  </si>
  <si>
    <t>ANHO SI</t>
  </si>
  <si>
    <t>Dover Street X</t>
  </si>
  <si>
    <t>פיימנט טכנולוגיות פיננסיות בע"מ</t>
  </si>
  <si>
    <t>פיימנט- כתבי אופציה  01.07.26/12.01.27</t>
  </si>
  <si>
    <t>IL0011808768</t>
  </si>
  <si>
    <t>POALIILIT</t>
  </si>
  <si>
    <t>LEUMIILILTXXX</t>
  </si>
  <si>
    <t>IDBLILITXXX</t>
  </si>
  <si>
    <t>NDDUWI INDEX</t>
  </si>
  <si>
    <t>ILSILS</t>
  </si>
  <si>
    <t>USDILS</t>
  </si>
  <si>
    <t>BARCUS33</t>
  </si>
  <si>
    <t>EURILS</t>
  </si>
  <si>
    <t>GOLDUS33001</t>
  </si>
  <si>
    <t>CHASUS33</t>
  </si>
  <si>
    <t>CITIUS33</t>
  </si>
  <si>
    <t>DEUTUS33</t>
  </si>
  <si>
    <t>JPYILS</t>
  </si>
  <si>
    <t>NDDUUS INDEX</t>
  </si>
  <si>
    <t>קבועה</t>
  </si>
  <si>
    <t>Baa1.il</t>
  </si>
  <si>
    <t>נדל"ן מניב - מגורים (כולל דיור מוגן)</t>
  </si>
  <si>
    <t>AA-</t>
  </si>
  <si>
    <t>A</t>
  </si>
  <si>
    <t>ilBBB</t>
  </si>
  <si>
    <t>ilBBB+</t>
  </si>
  <si>
    <t>נדל"ן מניב - לוגיסטיקה</t>
  </si>
  <si>
    <t>נדל"ן מניב - מסחר</t>
  </si>
  <si>
    <t>A+</t>
  </si>
  <si>
    <t>נדל"ן מניב - אחר/לא מסווג</t>
  </si>
  <si>
    <t>ilA-</t>
  </si>
  <si>
    <t>ilA</t>
  </si>
  <si>
    <t>ירושלים מסילת הישרים 6</t>
  </si>
  <si>
    <t>ירושלים מסילת הישרים 6_x000D_</t>
  </si>
  <si>
    <t>קניון רננים</t>
  </si>
  <si>
    <t>רחוב המלאכה 3,אזור התעשיה רעננה_x000D_</t>
  </si>
  <si>
    <t>קניון סביונים</t>
  </si>
  <si>
    <t>דרך משה דיין 3, יהוד-מונוסון_x000D_</t>
  </si>
  <si>
    <t>זכויות בניה רננים</t>
  </si>
  <si>
    <t>אופאל</t>
  </si>
  <si>
    <t>אופאל טכנולוגיות עתידיות בע"מׂ(עמיתים טק)</t>
  </si>
  <si>
    <t>התח.ממש.אי העלאת ג.פרישה נשים</t>
  </si>
  <si>
    <t>מבטחים ס.מ.ישיר 31.03.24</t>
  </si>
  <si>
    <t>85-1058970</t>
  </si>
  <si>
    <t>38-3981213</t>
  </si>
  <si>
    <t>FIMI</t>
  </si>
  <si>
    <t>Fortissimo</t>
  </si>
  <si>
    <t>Magma</t>
  </si>
  <si>
    <t>SCP Vitalife</t>
  </si>
  <si>
    <t>Medica</t>
  </si>
  <si>
    <t>Gemini</t>
  </si>
  <si>
    <t>Gemini Israel V</t>
  </si>
  <si>
    <t>Klirmark I</t>
  </si>
  <si>
    <t>Sky</t>
  </si>
  <si>
    <t>Vintage Growth Fund I</t>
  </si>
  <si>
    <t>NOY</t>
  </si>
  <si>
    <t>Carmel</t>
  </si>
  <si>
    <t>Viola Ventures IV</t>
  </si>
  <si>
    <t>Israel Groth Partners</t>
  </si>
  <si>
    <t>Israel Growth Partners I</t>
  </si>
  <si>
    <t>Apax</t>
  </si>
  <si>
    <t>Noy Infrastructure II</t>
  </si>
  <si>
    <t xml:space="preserve">Helios </t>
  </si>
  <si>
    <t>Vintage FOF V(Access)</t>
  </si>
  <si>
    <t>Vintage FOF V(EM)</t>
  </si>
  <si>
    <t>Vintage FOF V(Israel)</t>
  </si>
  <si>
    <t>Pitango</t>
  </si>
  <si>
    <t>נוי עיר הבהדים</t>
  </si>
  <si>
    <t>Kedma Capital G.P.G.P. Ltd.</t>
  </si>
  <si>
    <t>Hamilton Lane Co-Investment I</t>
  </si>
  <si>
    <t>Pantheon</t>
  </si>
  <si>
    <t>Odyssey Investment</t>
  </si>
  <si>
    <t>Odyssey Investment IV</t>
  </si>
  <si>
    <t>Harbourvest</t>
  </si>
  <si>
    <t>H.I.G. Opportunity Fund II</t>
  </si>
  <si>
    <t>American Securities</t>
  </si>
  <si>
    <t>Sixth Street Opportunities Partners II</t>
  </si>
  <si>
    <t>Platinum Equity</t>
  </si>
  <si>
    <t>Gores</t>
  </si>
  <si>
    <t>Baring Vostok</t>
  </si>
  <si>
    <t>Coller</t>
  </si>
  <si>
    <t>Blackstone RE</t>
  </si>
  <si>
    <t>Ethos</t>
  </si>
  <si>
    <t>Ridgemont Equity</t>
  </si>
  <si>
    <t>Advent International VII</t>
  </si>
  <si>
    <t>HighRoad</t>
  </si>
  <si>
    <t>Secondary Investment SPV-4</t>
  </si>
  <si>
    <t>Levine Leichtman</t>
  </si>
  <si>
    <t>NG Capital</t>
  </si>
  <si>
    <t>Aion</t>
  </si>
  <si>
    <t>CDH</t>
  </si>
  <si>
    <t>Apollo</t>
  </si>
  <si>
    <t>TZP Group</t>
  </si>
  <si>
    <t>Waterton</t>
  </si>
  <si>
    <t>KPS Special Situations</t>
  </si>
  <si>
    <t>CIM</t>
  </si>
  <si>
    <t>SSG Capital</t>
  </si>
  <si>
    <t>Insight Equity</t>
  </si>
  <si>
    <t>Gavea</t>
  </si>
  <si>
    <t>Roark Capital Partners</t>
  </si>
  <si>
    <t>Creador</t>
  </si>
  <si>
    <t xml:space="preserve">Hahn &amp; Co. </t>
  </si>
  <si>
    <t>ICG</t>
  </si>
  <si>
    <t>Elysian</t>
  </si>
  <si>
    <t>ZM Capital</t>
  </si>
  <si>
    <t>IDG China Capital Fund</t>
  </si>
  <si>
    <t>AIP</t>
  </si>
  <si>
    <t>American Industrial Partners   VI</t>
  </si>
  <si>
    <t>Saw Mill Capital Partners</t>
  </si>
  <si>
    <t>Harvest Parnters VII</t>
  </si>
  <si>
    <t>Gamut Capital Management</t>
  </si>
  <si>
    <t>H2 equity Partners</t>
  </si>
  <si>
    <t>Brookfield RE</t>
  </si>
  <si>
    <t>BROOKFIELD  RE  II</t>
  </si>
  <si>
    <t xml:space="preserve">Milestone Real Estate Investors </t>
  </si>
  <si>
    <t xml:space="preserve">BROOKFIELD </t>
  </si>
  <si>
    <t>Kohlberg</t>
  </si>
  <si>
    <t>GateWood Capital</t>
  </si>
  <si>
    <t>MBK Partners Fund</t>
  </si>
  <si>
    <t>MBK  IV</t>
  </si>
  <si>
    <t>Boyu capital Fund lll</t>
  </si>
  <si>
    <t>BUYO lll</t>
  </si>
  <si>
    <t xml:space="preserve">AnaCap Financial Partners </t>
  </si>
  <si>
    <t xml:space="preserve">Polaris Capital </t>
  </si>
  <si>
    <t>jpy</t>
  </si>
  <si>
    <t>CVC</t>
  </si>
  <si>
    <t>Madison realty capital debt fund ,LP</t>
  </si>
  <si>
    <t>Portobello Capital Fondo</t>
  </si>
  <si>
    <t>Ascribe Opportunities</t>
  </si>
  <si>
    <t>AS Birch Grove Opportunities Fund, L.P.</t>
  </si>
  <si>
    <t>Blackstone Property Partners Europe – LO L.P</t>
  </si>
  <si>
    <t xml:space="preserve">(ECI Captial Partners (ECI </t>
  </si>
  <si>
    <t>keensight capital</t>
  </si>
  <si>
    <t>RevolverCap Partners</t>
  </si>
  <si>
    <t>RevolverCap</t>
  </si>
  <si>
    <t>Electra Multifamily Investments Fund II, L.P.</t>
  </si>
  <si>
    <t>AnaCap Financial Partners</t>
  </si>
  <si>
    <t>Lexington Partners</t>
  </si>
  <si>
    <t>JPy</t>
  </si>
  <si>
    <t>Jewel CG Co-Invest Fund (S)</t>
  </si>
  <si>
    <t>One Peak</t>
  </si>
  <si>
    <t>Argo Capital Partners</t>
  </si>
  <si>
    <t>HarvourVest Amitim Fund</t>
  </si>
  <si>
    <t>Vitruvian</t>
  </si>
  <si>
    <t>Brookfield European RE</t>
  </si>
  <si>
    <t>Vintage FOF VI (Access)</t>
  </si>
  <si>
    <t>Vintage FOF VI (Breakout)</t>
  </si>
  <si>
    <t>Mideal</t>
  </si>
  <si>
    <t>Mideal Management 2</t>
  </si>
  <si>
    <t>אינה מוגבלת בזמן</t>
  </si>
  <si>
    <t>Stonepeak</t>
  </si>
  <si>
    <t>Arjun</t>
  </si>
  <si>
    <t>GHO</t>
  </si>
  <si>
    <t>Permira</t>
  </si>
  <si>
    <t>Astorg</t>
  </si>
  <si>
    <t>Starlight Canadian Residential Growth Fund II</t>
  </si>
  <si>
    <t xml:space="preserve">Ares European Property Enhancement Partners III </t>
  </si>
  <si>
    <t>Ares European Property Enhancement Partners III SCSp</t>
  </si>
  <si>
    <t>Blackstone Real Estate Partners Asia III L.P.</t>
  </si>
  <si>
    <t>Blackstone Real Estate Partners Asia III</t>
  </si>
  <si>
    <t>Clearlake</t>
  </si>
  <si>
    <t>Kayne Anderson Real Estate Partners VI, L.P</t>
  </si>
  <si>
    <t>Kayne Anderson Real Estate Partners VI</t>
  </si>
  <si>
    <t>Ares European Real Estate Fund VI SCSp</t>
  </si>
  <si>
    <t>Breakthrough Properties Growth Portfolio I, L.P.</t>
  </si>
  <si>
    <t>Electra Multifamily Investments Fund IV, L.P.</t>
  </si>
  <si>
    <t>PRIME STORAGE FUND III GP, LLC, A  NY LLC</t>
  </si>
  <si>
    <t>EQT</t>
  </si>
  <si>
    <t>Starlight Canadian Residential Growth Fund III</t>
  </si>
  <si>
    <t>FAROPOINT</t>
  </si>
  <si>
    <t>Tikehau Capital</t>
  </si>
  <si>
    <t>Harbor Group</t>
  </si>
  <si>
    <t>Blackstone Real Estate Partners X.F L.P.</t>
  </si>
  <si>
    <t>Thoma Bravo</t>
  </si>
  <si>
    <t>GTCR</t>
  </si>
  <si>
    <t>GTCR Fund XIV</t>
  </si>
  <si>
    <t>HPS</t>
  </si>
  <si>
    <t>Incline</t>
  </si>
  <si>
    <t>Incline Equity Partners VI</t>
  </si>
  <si>
    <t>Waterland Partnership Fund I</t>
  </si>
  <si>
    <t>IK Investment Partners</t>
  </si>
  <si>
    <t>IK X</t>
  </si>
  <si>
    <t>Kohlberg Investors X - TE-B</t>
  </si>
  <si>
    <t>Kohlberg Investors X - TE</t>
  </si>
  <si>
    <t>OMERS</t>
  </si>
  <si>
    <t>BSREP V</t>
  </si>
  <si>
    <t>CVC IX</t>
  </si>
  <si>
    <t>KPS Special Situations Fund VI</t>
  </si>
  <si>
    <t>TJC</t>
  </si>
  <si>
    <t>Monarch Alternative Capital LP</t>
  </si>
  <si>
    <t>Milestone RE VI</t>
  </si>
  <si>
    <t>Prime Capital</t>
  </si>
  <si>
    <t>Prime Green Energy Infrastructure Fund II</t>
  </si>
  <si>
    <t>COPENHAGEN INFRASTRUCTURE V</t>
  </si>
  <si>
    <t>RFM Affordable Housing Fund, L.P.</t>
  </si>
  <si>
    <t>פתאל פרטנרשיפ 3, ג'י. פי. בע"מ</t>
  </si>
  <si>
    <t>HGI Opportunity XVIII Equity  Fund, LP</t>
  </si>
  <si>
    <t>HGI Opportunity XVIII Credit Fund, LP</t>
  </si>
  <si>
    <t>LS Power Equity Partners</t>
  </si>
  <si>
    <t>LS POWER FUND V</t>
  </si>
  <si>
    <t>3.759000</t>
  </si>
  <si>
    <t>ILSUSD</t>
  </si>
  <si>
    <t>MRMDUS33</t>
  </si>
  <si>
    <t>520019688_pn_p_0224.xlsx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</si>
</sst>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dd/mm/yyyy"/>
    <numFmt numFmtId="169" formatCode="#,##0.000_ ;\-#,##0.000\ "/>
    <numFmt numFmtId="170" formatCode="#,##0.000"/>
  </numFmts>
  <fonts count="27">
    <font>
      <sz val="11"/>
      <color theme="1"/>
      <name val="Arial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  <font>
      <sz val="11"/>
      <color rgb="FF2D2D2D"/>
      <name val="Arial"/>
      <family val="2"/>
      <scheme val="minor"/>
    </font>
    <font>
      <sz val="10"/>
      <color theme="1"/>
      <name val="David"/>
      <family val="2"/>
      <charset val="177"/>
    </font>
    <font>
      <sz val="11"/>
      <name val="Arial"/>
      <family val="2"/>
      <scheme val="minor"/>
    </font>
    <font>
      <sz val="11"/>
      <color theme="1"/>
      <name val="Arial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5">
    <xf numFmtId="0" fontId="0" fillId="0" borderId="0"/>
    <xf numFmtId="16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3" fillId="0" borderId="2"/>
    <xf numFmtId="0" fontId="1" fillId="0" borderId="2"/>
  </cellStyleXfs>
  <cellXfs count="164">
    <xf numFmtId="0" fontId="0" fillId="0" borderId="0" xfId="0" applyFont="1" applyAlignment="1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3" fillId="0" borderId="0" xfId="0" applyFont="1" applyAlignment="1"/>
    <xf numFmtId="0" fontId="4" fillId="3" borderId="3" xfId="0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/>
    <xf numFmtId="0" fontId="5" fillId="4" borderId="2" xfId="0" applyFont="1" applyFill="1" applyBorder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4" borderId="2" xfId="0" applyFont="1" applyFill="1" applyBorder="1"/>
    <xf numFmtId="0" fontId="6" fillId="0" borderId="0" xfId="0" applyFont="1"/>
    <xf numFmtId="0" fontId="4" fillId="3" borderId="3" xfId="0" applyFont="1" applyFill="1" applyBorder="1" applyAlignment="1">
      <alignment vertical="center" wrapText="1"/>
    </xf>
    <xf numFmtId="0" fontId="8" fillId="0" borderId="0" xfId="0" applyFo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9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center" vertical="center"/>
    </xf>
    <xf numFmtId="0" fontId="11" fillId="0" borderId="0" xfId="0" applyFont="1"/>
    <xf numFmtId="0" fontId="10" fillId="2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/>
    <xf numFmtId="0" fontId="11" fillId="0" borderId="4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right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/>
    <xf numFmtId="0" fontId="10" fillId="2" borderId="8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 readingOrder="2"/>
    </xf>
    <xf numFmtId="0" fontId="13" fillId="2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5" borderId="10" xfId="0" applyFont="1" applyFill="1" applyBorder="1" applyAlignment="1">
      <alignment vertical="center" wrapText="1"/>
    </xf>
    <xf numFmtId="0" fontId="6" fillId="5" borderId="10" xfId="0" applyFont="1" applyFill="1" applyBorder="1" applyAlignment="1">
      <alignment vertical="center" wrapText="1"/>
    </xf>
    <xf numFmtId="0" fontId="6" fillId="5" borderId="9" xfId="0" applyFont="1" applyFill="1" applyBorder="1" applyAlignment="1">
      <alignment horizontal="right"/>
    </xf>
    <xf numFmtId="0" fontId="6" fillId="5" borderId="9" xfId="0" applyFont="1" applyFill="1" applyBorder="1" applyAlignment="1">
      <alignment horizontal="right"/>
    </xf>
    <xf numFmtId="0" fontId="6" fillId="5" borderId="11" xfId="0" applyFont="1" applyFill="1" applyBorder="1" applyAlignment="1">
      <alignment vertical="center" wrapText="1"/>
    </xf>
    <xf numFmtId="0" fontId="6" fillId="0" borderId="12" xfId="0" applyFont="1" applyBorder="1" applyAlignment="1">
      <alignment horizontal="center"/>
    </xf>
    <xf numFmtId="0" fontId="6" fillId="0" borderId="12" xfId="0" applyFont="1" applyBorder="1" applyAlignment="1">
      <alignment vertical="top" wrapText="1"/>
    </xf>
    <xf numFmtId="0" fontId="6" fillId="0" borderId="9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13" xfId="0" applyFont="1" applyBorder="1" applyAlignment="1">
      <alignment horizontal="center"/>
    </xf>
    <xf numFmtId="0" fontId="6" fillId="0" borderId="13" xfId="0" applyFont="1" applyBorder="1" applyAlignment="1">
      <alignment vertical="top" wrapText="1"/>
    </xf>
    <xf numFmtId="0" fontId="6" fillId="5" borderId="10" xfId="0" applyFont="1" applyFill="1" applyBorder="1" applyAlignment="1">
      <alignment vertical="top"/>
    </xf>
    <xf numFmtId="0" fontId="6" fillId="5" borderId="10" xfId="0" applyFont="1" applyFill="1" applyBorder="1" applyAlignment="1">
      <alignment vertical="top"/>
    </xf>
    <xf numFmtId="0" fontId="6" fillId="5" borderId="14" xfId="0" applyFont="1" applyFill="1" applyBorder="1" applyAlignment="1">
      <alignment vertical="top"/>
    </xf>
    <xf numFmtId="0" fontId="6" fillId="5" borderId="11" xfId="0" applyFont="1" applyFill="1" applyBorder="1" applyAlignment="1">
      <alignment vertical="top"/>
    </xf>
    <xf numFmtId="0" fontId="6" fillId="0" borderId="12" xfId="0" applyFont="1" applyBorder="1" applyAlignment="1">
      <alignment horizontal="right" vertical="top"/>
    </xf>
    <xf numFmtId="0" fontId="6" fillId="0" borderId="13" xfId="0" applyFont="1" applyBorder="1" applyAlignment="1">
      <alignment horizontal="right" vertical="top"/>
    </xf>
    <xf numFmtId="0" fontId="6" fillId="0" borderId="15" xfId="0" applyFont="1" applyBorder="1" applyAlignment="1">
      <alignment horizontal="right" vertical="top"/>
    </xf>
    <xf numFmtId="0" fontId="6" fillId="5" borderId="14" xfId="0" applyFont="1" applyFill="1" applyBorder="1" applyAlignment="1">
      <alignment horizontal="right" vertical="top"/>
    </xf>
    <xf numFmtId="0" fontId="6" fillId="5" borderId="14" xfId="0" applyFont="1" applyFill="1" applyBorder="1" applyAlignment="1">
      <alignment horizontal="right" vertical="top"/>
    </xf>
    <xf numFmtId="0" fontId="6" fillId="0" borderId="16" xfId="0" applyFont="1" applyBorder="1" applyAlignment="1">
      <alignment horizontal="right" vertical="top"/>
    </xf>
    <xf numFmtId="0" fontId="6" fillId="0" borderId="13" xfId="0" applyFont="1" applyBorder="1" applyAlignment="1">
      <alignment horizontal="right" vertical="top"/>
    </xf>
    <xf numFmtId="0" fontId="6" fillId="0" borderId="15" xfId="0" applyFont="1" applyBorder="1" applyAlignment="1">
      <alignment horizontal="center"/>
    </xf>
    <xf numFmtId="0" fontId="6" fillId="5" borderId="10" xfId="0" applyFont="1" applyFill="1" applyBorder="1" applyAlignment="1">
      <alignment horizontal="right" vertical="top"/>
    </xf>
    <xf numFmtId="0" fontId="6" fillId="5" borderId="10" xfId="0" applyFont="1" applyFill="1" applyBorder="1" applyAlignment="1">
      <alignment horizontal="right" vertical="top"/>
    </xf>
    <xf numFmtId="0" fontId="6" fillId="0" borderId="12" xfId="0" applyFont="1" applyBorder="1" applyAlignment="1">
      <alignment vertical="top"/>
    </xf>
    <xf numFmtId="0" fontId="6" fillId="0" borderId="15" xfId="0" applyFont="1" applyBorder="1" applyAlignment="1">
      <alignment vertical="top"/>
    </xf>
    <xf numFmtId="0" fontId="6" fillId="5" borderId="10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right"/>
    </xf>
    <xf numFmtId="0" fontId="6" fillId="5" borderId="14" xfId="0" applyFont="1" applyFill="1" applyBorder="1" applyAlignment="1">
      <alignment horizontal="center"/>
    </xf>
    <xf numFmtId="0" fontId="6" fillId="0" borderId="9" xfId="0" applyFont="1" applyBorder="1" applyAlignment="1"/>
    <xf numFmtId="0" fontId="6" fillId="0" borderId="9" xfId="0" applyFont="1" applyBorder="1"/>
    <xf numFmtId="0" fontId="6" fillId="0" borderId="13" xfId="0" applyFont="1" applyBorder="1" applyAlignment="1">
      <alignment vertical="top"/>
    </xf>
    <xf numFmtId="0" fontId="6" fillId="5" borderId="10" xfId="0" applyFont="1" applyFill="1" applyBorder="1" applyAlignment="1">
      <alignment horizontal="right"/>
    </xf>
    <xf numFmtId="0" fontId="14" fillId="5" borderId="9" xfId="0" applyFont="1" applyFill="1" applyBorder="1" applyAlignment="1">
      <alignment horizontal="right"/>
    </xf>
    <xf numFmtId="0" fontId="6" fillId="0" borderId="9" xfId="0" applyFont="1" applyBorder="1" applyAlignment="1">
      <alignment horizontal="left" readingOrder="1"/>
    </xf>
    <xf numFmtId="0" fontId="6" fillId="0" borderId="9" xfId="0" applyFont="1" applyBorder="1" applyAlignment="1">
      <alignment horizontal="right" readingOrder="1"/>
    </xf>
    <xf numFmtId="0" fontId="6" fillId="5" borderId="14" xfId="0" applyFont="1" applyFill="1" applyBorder="1" applyAlignment="1">
      <alignment horizontal="right"/>
    </xf>
    <xf numFmtId="0" fontId="6" fillId="5" borderId="14" xfId="0" applyFont="1" applyFill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12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top"/>
    </xf>
    <xf numFmtId="0" fontId="6" fillId="0" borderId="12" xfId="0" applyFont="1" applyBorder="1" applyAlignment="1">
      <alignment horizontal="right" vertical="top"/>
    </xf>
    <xf numFmtId="0" fontId="6" fillId="0" borderId="17" xfId="0" applyFont="1" applyBorder="1" applyAlignment="1">
      <alignment horizontal="right" vertical="top"/>
    </xf>
    <xf numFmtId="0" fontId="6" fillId="0" borderId="0" xfId="0" applyFont="1" applyAlignment="1">
      <alignment vertical="top"/>
    </xf>
    <xf numFmtId="0" fontId="6" fillId="0" borderId="18" xfId="0" applyFont="1" applyBorder="1" applyAlignment="1">
      <alignment horizontal="right"/>
    </xf>
    <xf numFmtId="0" fontId="6" fillId="0" borderId="0" xfId="0" applyFont="1" applyAlignment="1">
      <alignment horizontal="right" readingOrder="1"/>
    </xf>
    <xf numFmtId="0" fontId="5" fillId="5" borderId="9" xfId="0" applyFont="1" applyFill="1" applyBorder="1" applyAlignment="1">
      <alignment horizontal="right"/>
    </xf>
    <xf numFmtId="0" fontId="6" fillId="5" borderId="11" xfId="0" applyFont="1" applyFill="1" applyBorder="1" applyAlignment="1">
      <alignment horizontal="right"/>
    </xf>
    <xf numFmtId="0" fontId="6" fillId="5" borderId="11" xfId="0" applyFont="1" applyFill="1" applyBorder="1" applyAlignment="1">
      <alignment horizontal="right"/>
    </xf>
    <xf numFmtId="0" fontId="6" fillId="0" borderId="15" xfId="0" applyFont="1" applyBorder="1" applyAlignment="1">
      <alignment horizontal="right"/>
    </xf>
    <xf numFmtId="0" fontId="6" fillId="0" borderId="15" xfId="0" applyFont="1" applyBorder="1" applyAlignment="1">
      <alignment horizontal="right"/>
    </xf>
    <xf numFmtId="0" fontId="15" fillId="0" borderId="0" xfId="0" applyFont="1"/>
    <xf numFmtId="0" fontId="6" fillId="5" borderId="10" xfId="0" applyFont="1" applyFill="1" applyBorder="1" applyAlignment="1">
      <alignment horizontal="right" vertical="top" wrapText="1"/>
    </xf>
    <xf numFmtId="0" fontId="6" fillId="5" borderId="14" xfId="0" applyFont="1" applyFill="1" applyBorder="1" applyAlignment="1">
      <alignment horizontal="right" vertical="top" wrapText="1"/>
    </xf>
    <xf numFmtId="0" fontId="6" fillId="0" borderId="12" xfId="0" applyFont="1" applyBorder="1" applyAlignment="1">
      <alignment horizontal="right" vertical="top" wrapText="1"/>
    </xf>
    <xf numFmtId="0" fontId="6" fillId="0" borderId="13" xfId="0" applyFont="1" applyBorder="1" applyAlignment="1">
      <alignment horizontal="right" vertical="top" wrapText="1"/>
    </xf>
    <xf numFmtId="0" fontId="6" fillId="0" borderId="15" xfId="0" applyFont="1" applyBorder="1" applyAlignment="1">
      <alignment horizontal="right" vertical="top" wrapText="1"/>
    </xf>
    <xf numFmtId="0" fontId="6" fillId="5" borderId="10" xfId="0" applyFont="1" applyFill="1" applyBorder="1" applyAlignment="1">
      <alignment vertical="top" wrapText="1"/>
    </xf>
    <xf numFmtId="0" fontId="6" fillId="5" borderId="14" xfId="0" applyFont="1" applyFill="1" applyBorder="1" applyAlignment="1">
      <alignment vertical="top" wrapText="1"/>
    </xf>
    <xf numFmtId="0" fontId="6" fillId="0" borderId="15" xfId="0" applyFont="1" applyBorder="1" applyAlignment="1">
      <alignment vertical="top" wrapText="1"/>
    </xf>
    <xf numFmtId="0" fontId="14" fillId="5" borderId="9" xfId="0" applyFont="1" applyFill="1" applyBorder="1" applyAlignment="1">
      <alignment horizontal="right"/>
    </xf>
    <xf numFmtId="0" fontId="6" fillId="6" borderId="2" xfId="0" applyFont="1" applyFill="1" applyBorder="1"/>
    <xf numFmtId="0" fontId="16" fillId="0" borderId="19" xfId="0" applyFont="1" applyBorder="1" applyAlignment="1"/>
    <xf numFmtId="0" fontId="16" fillId="0" borderId="20" xfId="0" applyFont="1" applyBorder="1" applyAlignment="1"/>
    <xf numFmtId="0" fontId="16" fillId="0" borderId="21" xfId="0" applyFont="1" applyBorder="1" applyAlignment="1">
      <alignment horizontal="right"/>
    </xf>
    <xf numFmtId="0" fontId="16" fillId="0" borderId="0" xfId="0" applyFont="1"/>
    <xf numFmtId="0" fontId="17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right" vertical="center" wrapText="1" readingOrder="2"/>
    </xf>
    <xf numFmtId="2" fontId="17" fillId="0" borderId="22" xfId="0" applyNumberFormat="1" applyFont="1" applyBorder="1" applyAlignment="1">
      <alignment horizontal="right" vertical="center" wrapText="1" readingOrder="2"/>
    </xf>
    <xf numFmtId="0" fontId="19" fillId="0" borderId="22" xfId="0" applyFont="1" applyBorder="1" applyAlignment="1">
      <alignment horizontal="center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165" fontId="17" fillId="0" borderId="22" xfId="0" applyNumberFormat="1" applyFont="1" applyBorder="1" applyAlignment="1">
      <alignment horizontal="right" vertical="center" wrapText="1" readingOrder="2"/>
    </xf>
    <xf numFmtId="0" fontId="5" fillId="0" borderId="0" xfId="0" applyFont="1" applyAlignment="1"/>
    <xf numFmtId="0" fontId="20" fillId="0" borderId="0" xfId="0" applyFont="1"/>
    <xf numFmtId="49" fontId="6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right"/>
    </xf>
    <xf numFmtId="166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Fill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167" fontId="12" fillId="0" borderId="4" xfId="2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2" fontId="11" fillId="0" borderId="4" xfId="3" applyNumberFormat="1" applyFont="1" applyBorder="1" applyAlignment="1">
      <alignment horizontal="center" vertical="center" wrapText="1"/>
    </xf>
    <xf numFmtId="2" fontId="12" fillId="0" borderId="4" xfId="1" applyNumberFormat="1" applyFont="1" applyBorder="1" applyAlignment="1">
      <alignment horizontal="center" vertical="center" wrapText="1"/>
    </xf>
    <xf numFmtId="166" fontId="12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68" fontId="0" fillId="0" borderId="0" xfId="0" applyNumberFormat="1"/>
    <xf numFmtId="166" fontId="10" fillId="2" borderId="7" xfId="1" applyNumberFormat="1" applyFont="1" applyFill="1" applyBorder="1" applyAlignment="1">
      <alignment horizontal="center" vertical="center" wrapText="1"/>
    </xf>
    <xf numFmtId="0" fontId="10" fillId="2" borderId="7" xfId="0" applyNumberFormat="1" applyFont="1" applyFill="1" applyBorder="1" applyAlignment="1">
      <alignment horizontal="center" vertical="center" wrapText="1"/>
    </xf>
    <xf numFmtId="168" fontId="10" fillId="2" borderId="7" xfId="0" applyNumberFormat="1" applyFont="1" applyFill="1" applyBorder="1" applyAlignment="1">
      <alignment horizontal="center" vertical="center" wrapText="1"/>
    </xf>
    <xf numFmtId="167" fontId="10" fillId="2" borderId="7" xfId="0" applyNumberFormat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0" fillId="0" borderId="0" xfId="0" applyFont="1" applyAlignment="1">
      <alignment readingOrder="1"/>
    </xf>
    <xf numFmtId="43" fontId="0" fillId="0" borderId="0" xfId="0" applyNumberFormat="1" applyFont="1" applyAlignment="1"/>
    <xf numFmtId="0" fontId="3" fillId="0" borderId="0" xfId="0" quotePrefix="1" applyFont="1" applyAlignment="1">
      <alignment horizontal="left"/>
    </xf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quotePrefix="1" applyAlignment="1">
      <alignment horizontal="left"/>
    </xf>
    <xf numFmtId="0" fontId="0" fillId="0" borderId="0" xfId="0" applyFill="1"/>
    <xf numFmtId="169" fontId="0" fillId="0" borderId="0" xfId="0" applyNumberFormat="1"/>
    <xf numFmtId="170" fontId="0" fillId="0" borderId="0" xfId="0" applyNumberFormat="1"/>
    <xf numFmtId="0" fontId="0" fillId="0" borderId="0" xfId="0" quotePrefix="1" applyAlignment="1">
      <alignment horizontal="right"/>
    </xf>
    <xf numFmtId="0" fontId="23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3" fillId="0" borderId="2" xfId="0" applyFont="1" applyBorder="1" applyProtection="1">
      <protection locked="0"/>
    </xf>
    <xf numFmtId="167" fontId="0" fillId="0" borderId="0" xfId="0" applyNumberFormat="1" applyFill="1"/>
    <xf numFmtId="170" fontId="0" fillId="0" borderId="0" xfId="0" applyNumberFormat="1" applyFill="1"/>
    <xf numFmtId="168" fontId="0" fillId="0" borderId="0" xfId="0" applyNumberFormat="1" applyFill="1"/>
    <xf numFmtId="170" fontId="11" fillId="0" borderId="4" xfId="0" applyNumberFormat="1" applyFont="1" applyBorder="1" applyAlignment="1">
      <alignment horizontal="left" vertical="center" wrapText="1"/>
    </xf>
    <xf numFmtId="0" fontId="3" fillId="0" borderId="2" xfId="0" applyFont="1" applyBorder="1"/>
    <xf numFmtId="0" fontId="24" fillId="0" borderId="2" xfId="3" applyFont="1" applyFill="1" applyBorder="1" applyAlignment="1">
      <alignment horizontal="right"/>
    </xf>
    <xf numFmtId="0" fontId="24" fillId="0" borderId="2" xfId="3" applyFont="1" applyFill="1" applyBorder="1"/>
    <xf numFmtId="3" fontId="24" fillId="0" borderId="2" xfId="3" applyNumberFormat="1" applyFont="1" applyFill="1" applyBorder="1"/>
    <xf numFmtId="167" fontId="3" fillId="0" borderId="2" xfId="0" applyNumberFormat="1" applyFont="1" applyFill="1" applyBorder="1" applyProtection="1">
      <protection locked="0"/>
    </xf>
    <xf numFmtId="167" fontId="3" fillId="0" borderId="0" xfId="0" applyNumberFormat="1" applyFont="1" applyFill="1"/>
    <xf numFmtId="170" fontId="3" fillId="0" borderId="0" xfId="0" applyNumberFormat="1" applyFont="1"/>
    <xf numFmtId="170" fontId="3" fillId="0" borderId="0" xfId="0" applyNumberFormat="1" applyFont="1" applyFill="1"/>
    <xf numFmtId="3" fontId="24" fillId="0" borderId="2" xfId="3" quotePrefix="1" applyNumberFormat="1" applyFont="1" applyFill="1" applyBorder="1" applyAlignment="1">
      <alignment horizontal="left"/>
    </xf>
    <xf numFmtId="0" fontId="3" fillId="0" borderId="0" xfId="0" quotePrefix="1" applyFont="1" applyFill="1" applyAlignment="1">
      <alignment horizontal="left"/>
    </xf>
    <xf numFmtId="0" fontId="25" fillId="0" borderId="2" xfId="0" applyFont="1" applyBorder="1"/>
    <xf numFmtId="0" fontId="0" fillId="0" borderId="0" xfId="0" applyFill="1" applyAlignment="1">
      <alignment horizontal="left"/>
    </xf>
    <xf numFmtId="167" fontId="3" fillId="0" borderId="0" xfId="0" applyNumberFormat="1" applyFont="1" applyFill="1" applyAlignment="1"/>
    <xf numFmtId="166" fontId="0" fillId="0" borderId="0" xfId="0" applyNumberFormat="1" applyFont="1" applyAlignment="1"/>
    <xf numFmtId="0" fontId="26" fillId="0" borderId="2" xfId="4" applyFont="1" applyBorder="1"/>
    <xf numFmtId="0" fontId="4" fillId="3" borderId="3" xfId="0" quotePrefix="1" applyFont="1" applyFill="1" applyBorder="1" applyAlignment="1">
      <alignment horizontal="right" vertical="center" wrapText="1"/>
    </xf>
  </cellXfs>
  <cellStyles count="5">
    <cellStyle name="Comma" xfId="1" builtinId="3"/>
    <cellStyle name="Normal" xfId="0" builtinId="0"/>
    <cellStyle name="Normal 2" xfId="3" xr:uid="{00000000-0005-0000-0000-000002000000}"/>
    <cellStyle name="Normal 4" xfId="4" xr:uid="{4A6BAE8E-4221-4A37-8F5B-33EA04B364CB}"/>
    <cellStyle name="Percent" xfId="2" builtinId="5"/>
  </cellStyles>
  <dxfs count="9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H23"/>
  <sheetViews>
    <sheetView showGridLines="0" rightToLeft="1" tabSelected="1" workbookViewId="0">
      <selection activeCell="D21" sqref="D21"/>
    </sheetView>
  </sheetViews>
  <sheetFormatPr defaultColWidth="12.625" defaultRowHeight="15" customHeight="1"/>
  <cols>
    <col min="1" max="1" width="29.5" customWidth="1"/>
    <col min="2" max="2" width="11" customWidth="1"/>
    <col min="3" max="3" width="4.625" customWidth="1"/>
    <col min="4" max="4" width="67.5" customWidth="1"/>
    <col min="5" max="26" width="8.62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1100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2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2024</v>
      </c>
    </row>
    <row r="10" spans="1:8" ht="14.25" customHeight="1"/>
    <row r="11" spans="1:8" ht="14.25" customHeight="1">
      <c r="A11" s="3" t="s">
        <v>5</v>
      </c>
      <c r="D11" s="4" t="s">
        <v>1167</v>
      </c>
    </row>
    <row r="12" spans="1:8" ht="14.25" customHeight="1"/>
    <row r="13" spans="1:8" ht="14.25" customHeight="1">
      <c r="A13" s="3" t="s">
        <v>6</v>
      </c>
      <c r="D13" s="4">
        <v>520019688</v>
      </c>
    </row>
    <row r="14" spans="1:8" ht="14.25" customHeight="1"/>
    <row r="15" spans="1:8" ht="14.25" customHeight="1">
      <c r="A15" s="6" t="s">
        <v>7</v>
      </c>
      <c r="D15" s="163" t="s">
        <v>2780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96" priority="1" operator="containsText" text="Please fill in data">
      <formula>NOT(ISERROR(SEARCH(("Please fill in data"),(D21))))</formula>
    </cfRule>
  </conditionalFormatting>
  <conditionalFormatting sqref="D17">
    <cfRule type="containsText" dxfId="95" priority="2" operator="containsText" text="Please fill in data">
      <formula>NOT(ISERROR(SEARCH(("Please fill in data"),(D17))))</formula>
    </cfRule>
  </conditionalFormatting>
  <conditionalFormatting sqref="D19">
    <cfRule type="containsText" dxfId="94" priority="3" operator="containsText" text="Please fill in data">
      <formula>NOT(ISERROR(SEARCH(("Please fill in data"),(D19))))</formula>
    </cfRule>
  </conditionalFormatting>
  <conditionalFormatting sqref="D16">
    <cfRule type="containsText" dxfId="93" priority="4" operator="containsText" text="Please fill in data">
      <formula>NOT(ISERROR(SEARCH(("Please fill in data"),(D16))))</formula>
    </cfRule>
  </conditionalFormatting>
  <conditionalFormatting sqref="D3">
    <cfRule type="containsText" dxfId="92" priority="5" operator="containsText" text="Please fill in data">
      <formula>NOT(ISERROR(SEARCH(("Please fill in data"),(D3))))</formula>
    </cfRule>
  </conditionalFormatting>
  <conditionalFormatting sqref="D7">
    <cfRule type="containsText" dxfId="91" priority="6" operator="containsText" text="Please fill in data">
      <formula>NOT(ISERROR(SEARCH(("Please fill in data"),(D7))))</formula>
    </cfRule>
  </conditionalFormatting>
  <conditionalFormatting sqref="D8">
    <cfRule type="containsText" dxfId="90" priority="7" operator="containsText" text="Please fill in data">
      <formula>NOT(ISERROR(SEARCH(("Please fill in data"),(D8))))</formula>
    </cfRule>
  </conditionalFormatting>
  <conditionalFormatting sqref="D5">
    <cfRule type="containsText" dxfId="89" priority="8" operator="containsText" text="Please fill in data">
      <formula>NOT(ISERROR(SEARCH(("Please fill in data"),(D5))))</formula>
    </cfRule>
  </conditionalFormatting>
  <conditionalFormatting sqref="D9">
    <cfRule type="containsText" dxfId="88" priority="9" operator="containsText" text="Please fill in data">
      <formula>NOT(ISERROR(SEARCH(("Please fill in data"),(D9))))</formula>
    </cfRule>
  </conditionalFormatting>
  <conditionalFormatting sqref="D11">
    <cfRule type="containsText" dxfId="87" priority="10" operator="containsText" text="Please fill in data">
      <formula>NOT(ISERROR(SEARCH(("Please fill in data"),(D11))))</formula>
    </cfRule>
  </conditionalFormatting>
  <conditionalFormatting sqref="D13">
    <cfRule type="containsText" dxfId="86" priority="11" operator="containsText" text="Please fill in data">
      <formula>NOT(ISERROR(SEARCH(("Please fill in data"),(D13))))</formula>
    </cfRule>
  </conditionalFormatting>
  <conditionalFormatting sqref="D15">
    <cfRule type="containsText" dxfId="85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topLeftCell="M1" workbookViewId="0">
      <selection activeCell="Z3" sqref="Z3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8.75" bestFit="1" customWidth="1"/>
    <col min="4" max="4" width="9.875" bestFit="1" customWidth="1"/>
    <col min="5" max="6" width="9.625" bestFit="1" customWidth="1"/>
    <col min="7" max="7" width="12.25" bestFit="1" customWidth="1"/>
    <col min="8" max="8" width="11.25" bestFit="1" customWidth="1"/>
    <col min="9" max="9" width="8.875" bestFit="1" customWidth="1"/>
    <col min="10" max="10" width="11.375" bestFit="1" customWidth="1"/>
    <col min="11" max="11" width="6.875" bestFit="1" customWidth="1"/>
    <col min="12" max="12" width="9.125" bestFit="1" customWidth="1"/>
    <col min="13" max="13" width="12.25" bestFit="1" customWidth="1"/>
    <col min="14" max="14" width="13.375" bestFit="1" customWidth="1"/>
    <col min="15" max="15" width="10.5" bestFit="1" customWidth="1"/>
    <col min="16" max="16" width="9.625" bestFit="1" customWidth="1"/>
    <col min="17" max="17" width="10.5" bestFit="1" customWidth="1"/>
    <col min="18" max="18" width="9.875" bestFit="1" customWidth="1"/>
    <col min="19" max="19" width="8.375" bestFit="1" customWidth="1"/>
    <col min="20" max="20" width="11.875" bestFit="1" customWidth="1"/>
    <col min="21" max="21" width="8.75" bestFit="1" customWidth="1"/>
    <col min="22" max="22" width="11.625" customWidth="1"/>
    <col min="23" max="23" width="9.875" bestFit="1" customWidth="1"/>
    <col min="24" max="24" width="11.375" bestFit="1" customWidth="1"/>
    <col min="25" max="25" width="11" bestFit="1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25" t="s">
        <v>93</v>
      </c>
      <c r="P1" s="25" t="s">
        <v>56</v>
      </c>
      <c r="Q1" s="25" t="s">
        <v>59</v>
      </c>
      <c r="R1" s="25" t="s">
        <v>94</v>
      </c>
      <c r="S1" s="25" t="s">
        <v>95</v>
      </c>
      <c r="T1" s="25" t="s">
        <v>76</v>
      </c>
      <c r="U1" s="25" t="s">
        <v>61</v>
      </c>
      <c r="V1" s="25" t="s">
        <v>77</v>
      </c>
      <c r="W1" s="25" t="s">
        <v>63</v>
      </c>
      <c r="X1" s="25" t="s">
        <v>64</v>
      </c>
      <c r="Y1" s="25" t="s">
        <v>65</v>
      </c>
      <c r="Z1" s="11"/>
    </row>
    <row r="2" spans="1:26" ht="15" customHeight="1">
      <c r="A2" s="121">
        <v>316</v>
      </c>
      <c r="B2" s="121">
        <v>316</v>
      </c>
      <c r="C2" s="120" t="s">
        <v>1511</v>
      </c>
      <c r="D2" s="121">
        <v>516537560</v>
      </c>
      <c r="E2" s="120" t="s">
        <v>308</v>
      </c>
      <c r="F2" s="120" t="s">
        <v>1853</v>
      </c>
      <c r="G2" s="121" t="s">
        <v>1854</v>
      </c>
      <c r="H2" s="120" t="s">
        <v>320</v>
      </c>
      <c r="I2" s="120" t="s">
        <v>203</v>
      </c>
      <c r="J2" s="120" t="s">
        <v>203</v>
      </c>
      <c r="K2" s="120" t="s">
        <v>324</v>
      </c>
      <c r="L2" s="120" t="s">
        <v>339</v>
      </c>
      <c r="M2" s="120" t="s">
        <v>1513</v>
      </c>
      <c r="N2" s="120" t="s">
        <v>440</v>
      </c>
      <c r="O2" s="124">
        <v>46203</v>
      </c>
      <c r="P2" s="120" t="s">
        <v>338</v>
      </c>
      <c r="Q2" s="120" t="s">
        <v>1212</v>
      </c>
      <c r="R2" s="122">
        <v>1650</v>
      </c>
      <c r="S2" s="122">
        <v>1</v>
      </c>
      <c r="T2" s="122">
        <v>299050</v>
      </c>
      <c r="U2" s="122">
        <v>1</v>
      </c>
      <c r="V2" s="122">
        <v>323.39999999999998</v>
      </c>
      <c r="W2" s="122">
        <v>967.1277</v>
      </c>
      <c r="X2" s="123">
        <v>1</v>
      </c>
      <c r="Y2" s="123">
        <v>5.0000000000000004E-6</v>
      </c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topLeftCell="H1" workbookViewId="0">
      <selection activeCell="AB2" sqref="AB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125" bestFit="1" customWidth="1"/>
    <col min="13" max="13" width="8.5" bestFit="1" customWidth="1"/>
    <col min="14" max="14" width="7.625" bestFit="1" customWidth="1"/>
    <col min="15" max="15" width="10.5" bestFit="1" customWidth="1"/>
    <col min="16" max="16" width="9.625" bestFit="1" customWidth="1"/>
    <col min="17" max="17" width="10.5" bestFit="1" customWidth="1"/>
    <col min="18" max="18" width="9.375" bestFit="1" customWidth="1"/>
    <col min="19" max="19" width="8" bestFit="1" customWidth="1"/>
    <col min="20" max="20" width="9.25" bestFit="1" customWidth="1"/>
    <col min="21" max="21" width="7.875" bestFit="1" customWidth="1"/>
    <col min="22" max="22" width="9.87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7" t="s">
        <v>93</v>
      </c>
      <c r="P1" s="25" t="s">
        <v>56</v>
      </c>
      <c r="Q1" s="25" t="s">
        <v>59</v>
      </c>
      <c r="R1" s="125" t="s">
        <v>94</v>
      </c>
      <c r="S1" s="125" t="s">
        <v>76</v>
      </c>
      <c r="T1" s="125" t="s">
        <v>61</v>
      </c>
      <c r="U1" s="125" t="s">
        <v>77</v>
      </c>
      <c r="V1" s="125" t="s">
        <v>63</v>
      </c>
      <c r="W1" s="128" t="s">
        <v>64</v>
      </c>
      <c r="X1" s="128" t="s">
        <v>65</v>
      </c>
      <c r="Y1" s="11"/>
      <c r="Z1" s="11"/>
    </row>
    <row r="2" spans="1:26" ht="15" customHeight="1">
      <c r="A2" s="121">
        <v>316</v>
      </c>
      <c r="B2" s="121">
        <v>316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4"/>
      <c r="P2" s="120"/>
      <c r="Q2" s="120"/>
      <c r="R2" s="122"/>
      <c r="S2" s="122"/>
      <c r="T2" s="122"/>
      <c r="U2" s="122"/>
      <c r="V2" s="122"/>
      <c r="W2" s="123"/>
      <c r="X2" s="123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8.875" bestFit="1" customWidth="1"/>
    <col min="10" max="10" width="11.375" bestFit="1" customWidth="1"/>
    <col min="11" max="11" width="9.125" bestFit="1" customWidth="1"/>
    <col min="12" max="12" width="7.625" bestFit="1" customWidth="1"/>
    <col min="13" max="13" width="9.625" bestFit="1" customWidth="1"/>
    <col min="14" max="14" width="10.5" bestFit="1" customWidth="1"/>
    <col min="15" max="15" width="8" bestFit="1" customWidth="1"/>
    <col min="16" max="16" width="9.25" bestFit="1" customWidth="1"/>
    <col min="17" max="17" width="7.875" bestFit="1" customWidth="1"/>
    <col min="18" max="18" width="9.875" bestFit="1" customWidth="1"/>
    <col min="19" max="19" width="11.375" bestFit="1" customWidth="1"/>
    <col min="20" max="20" width="11" bestFit="1" customWidth="1"/>
    <col min="21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5" t="s">
        <v>76</v>
      </c>
      <c r="P1" s="125" t="s">
        <v>61</v>
      </c>
      <c r="Q1" s="125" t="s">
        <v>77</v>
      </c>
      <c r="R1" s="125" t="s">
        <v>63</v>
      </c>
      <c r="S1" s="128" t="s">
        <v>64</v>
      </c>
      <c r="T1" s="128" t="s">
        <v>65</v>
      </c>
      <c r="U1" s="11"/>
      <c r="V1" s="11"/>
      <c r="W1" s="11"/>
      <c r="X1" s="11"/>
      <c r="Y1" s="11"/>
      <c r="Z1" s="11"/>
    </row>
    <row r="2" spans="1:26" ht="15" customHeight="1">
      <c r="A2" s="121">
        <v>316</v>
      </c>
      <c r="B2" s="121">
        <v>316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2"/>
      <c r="P2" s="122"/>
      <c r="Q2" s="122"/>
      <c r="R2" s="122"/>
      <c r="S2" s="123"/>
      <c r="T2" s="123"/>
    </row>
  </sheetData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7.625" bestFit="1" customWidth="1"/>
    <col min="15" max="15" width="9.625" bestFit="1" customWidth="1"/>
    <col min="16" max="16" width="5.375" bestFit="1" customWidth="1"/>
    <col min="17" max="17" width="9.375" bestFit="1" customWidth="1"/>
    <col min="18" max="18" width="10.375" bestFit="1" customWidth="1"/>
    <col min="19" max="19" width="4.375" bestFit="1" customWidth="1"/>
    <col min="20" max="20" width="7.625" bestFit="1" customWidth="1"/>
    <col min="21" max="21" width="10.75" bestFit="1" customWidth="1"/>
    <col min="22" max="22" width="10.5" bestFit="1" customWidth="1"/>
    <col min="23" max="23" width="8" bestFit="1" customWidth="1"/>
    <col min="24" max="24" width="9.25" bestFit="1" customWidth="1"/>
    <col min="25" max="25" width="7.875" bestFit="1" customWidth="1"/>
    <col min="26" max="26" width="9.8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5" t="s">
        <v>72</v>
      </c>
      <c r="Q1" s="128" t="s">
        <v>62</v>
      </c>
      <c r="R1" s="128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5" t="s">
        <v>76</v>
      </c>
      <c r="X1" s="125" t="s">
        <v>61</v>
      </c>
      <c r="Y1" s="125" t="s">
        <v>77</v>
      </c>
      <c r="Z1" s="125" t="s">
        <v>63</v>
      </c>
      <c r="AA1" s="128" t="s">
        <v>64</v>
      </c>
      <c r="AB1" s="128" t="s">
        <v>65</v>
      </c>
    </row>
    <row r="2" spans="1:28" ht="15" customHeight="1">
      <c r="A2" s="121">
        <v>316</v>
      </c>
      <c r="B2" s="121">
        <v>316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2"/>
      <c r="Q2" s="123"/>
      <c r="R2" s="123"/>
      <c r="S2" s="120"/>
      <c r="T2" s="120"/>
      <c r="U2" s="120"/>
      <c r="V2" s="120"/>
      <c r="W2" s="122"/>
      <c r="X2" s="122"/>
      <c r="Y2" s="122"/>
      <c r="Z2" s="122"/>
      <c r="AA2" s="123"/>
      <c r="AB2" s="123"/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Y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625" bestFit="1" customWidth="1"/>
    <col min="5" max="5" width="11.5" bestFit="1" customWidth="1"/>
    <col min="6" max="6" width="11.25" bestFit="1" customWidth="1"/>
    <col min="7" max="7" width="9.375" bestFit="1" customWidth="1"/>
    <col min="8" max="8" width="8.875" bestFit="1" customWidth="1"/>
    <col min="9" max="9" width="11.375" bestFit="1" customWidth="1"/>
    <col min="10" max="10" width="10.625" bestFit="1" customWidth="1"/>
    <col min="11" max="11" width="4.375" bestFit="1" customWidth="1"/>
    <col min="12" max="12" width="7.625" bestFit="1" customWidth="1"/>
    <col min="13" max="13" width="10.5" bestFit="1" customWidth="1"/>
    <col min="14" max="14" width="5.375" bestFit="1" customWidth="1"/>
    <col min="15" max="15" width="8" bestFit="1" customWidth="1"/>
    <col min="16" max="16" width="9.375" bestFit="1" customWidth="1"/>
    <col min="17" max="17" width="10.375" bestFit="1" customWidth="1"/>
    <col min="18" max="18" width="8" bestFit="1" customWidth="1"/>
    <col min="19" max="19" width="9.25" bestFit="1" customWidth="1"/>
    <col min="20" max="20" width="7.875" bestFit="1" customWidth="1"/>
    <col min="21" max="22" width="9.875" bestFit="1" customWidth="1"/>
    <col min="23" max="23" width="10.875" bestFit="1" customWidth="1"/>
    <col min="24" max="24" width="11.375" bestFit="1" customWidth="1"/>
    <col min="25" max="25" width="11" bestFit="1" customWidth="1"/>
    <col min="26" max="27" width="8.625" customWidth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6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7" t="s">
        <v>97</v>
      </c>
      <c r="K1" s="25" t="s">
        <v>71</v>
      </c>
      <c r="L1" s="25" t="s">
        <v>58</v>
      </c>
      <c r="M1" s="25" t="s">
        <v>59</v>
      </c>
      <c r="N1" s="125" t="s">
        <v>72</v>
      </c>
      <c r="O1" s="127" t="s">
        <v>73</v>
      </c>
      <c r="P1" s="128" t="s">
        <v>62</v>
      </c>
      <c r="Q1" s="128" t="s">
        <v>74</v>
      </c>
      <c r="R1" s="125" t="s">
        <v>76</v>
      </c>
      <c r="S1" s="125" t="s">
        <v>61</v>
      </c>
      <c r="T1" s="125" t="s">
        <v>77</v>
      </c>
      <c r="U1" s="125" t="s">
        <v>63</v>
      </c>
      <c r="V1" s="125" t="s">
        <v>78</v>
      </c>
      <c r="W1" s="25" t="s">
        <v>17</v>
      </c>
      <c r="X1" s="128" t="s">
        <v>64</v>
      </c>
      <c r="Y1" s="128" t="s">
        <v>65</v>
      </c>
    </row>
    <row r="2" spans="1:25" ht="15" customHeight="1">
      <c r="A2" s="121">
        <v>316</v>
      </c>
      <c r="B2" s="121">
        <v>316</v>
      </c>
      <c r="C2" s="120"/>
      <c r="D2" s="120"/>
      <c r="E2" s="121"/>
      <c r="F2" s="120"/>
      <c r="G2" s="120"/>
      <c r="H2" s="120"/>
      <c r="I2" s="120"/>
      <c r="J2" s="124"/>
      <c r="K2" s="120"/>
      <c r="L2" s="120"/>
      <c r="M2" s="120"/>
      <c r="N2" s="122"/>
      <c r="O2" s="124"/>
      <c r="P2" s="123"/>
      <c r="Q2" s="123"/>
      <c r="R2" s="122"/>
      <c r="S2" s="122"/>
      <c r="T2" s="122"/>
      <c r="U2" s="122"/>
      <c r="V2" s="122"/>
      <c r="W2" s="120"/>
      <c r="X2" s="123"/>
      <c r="Y2" s="123"/>
    </row>
  </sheetData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91"/>
  <sheetViews>
    <sheetView rightToLeft="1" topLeftCell="I2" workbookViewId="0">
      <selection activeCell="U2" sqref="U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7.375" bestFit="1" customWidth="1"/>
    <col min="4" max="4" width="20.75" bestFit="1" customWidth="1"/>
    <col min="5" max="5" width="11.5" bestFit="1" customWidth="1"/>
    <col min="6" max="6" width="10.625" bestFit="1" customWidth="1"/>
    <col min="7" max="7" width="6.375" bestFit="1" customWidth="1"/>
    <col min="8" max="8" width="20.25" bestFit="1" customWidth="1"/>
    <col min="9" max="9" width="9.875" bestFit="1" customWidth="1"/>
    <col min="10" max="10" width="9.375" bestFit="1" customWidth="1"/>
    <col min="11" max="11" width="10.375" bestFit="1" customWidth="1"/>
    <col min="12" max="12" width="17.125" bestFit="1" customWidth="1"/>
    <col min="13" max="13" width="11.625" customWidth="1"/>
    <col min="14" max="14" width="13.5" bestFit="1" customWidth="1"/>
    <col min="15" max="15" width="9.875" bestFit="1" customWidth="1"/>
    <col min="16" max="16" width="10.875" bestFit="1" customWidth="1"/>
    <col min="17" max="17" width="11.375" bestFit="1" customWidth="1"/>
    <col min="18" max="18" width="11" bestFit="1" customWidth="1"/>
    <col min="19" max="19" width="11.625" customWidth="1"/>
    <col min="20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25" t="s">
        <v>68</v>
      </c>
      <c r="F1" s="25" t="s">
        <v>97</v>
      </c>
      <c r="G1" s="25" t="s">
        <v>72</v>
      </c>
      <c r="H1" s="25" t="s">
        <v>98</v>
      </c>
      <c r="I1" s="25" t="s">
        <v>73</v>
      </c>
      <c r="J1" s="25" t="s">
        <v>62</v>
      </c>
      <c r="K1" s="25" t="s">
        <v>74</v>
      </c>
      <c r="L1" s="25" t="s">
        <v>76</v>
      </c>
      <c r="M1" s="25" t="s">
        <v>77</v>
      </c>
      <c r="N1" s="25" t="s">
        <v>63</v>
      </c>
      <c r="O1" s="125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316</v>
      </c>
      <c r="B2" s="121">
        <v>316</v>
      </c>
      <c r="C2" s="120" t="s">
        <v>984</v>
      </c>
      <c r="D2" s="120" t="s">
        <v>1855</v>
      </c>
      <c r="E2" s="121">
        <v>8288565</v>
      </c>
      <c r="F2" s="124">
        <v>43040</v>
      </c>
      <c r="G2" s="122">
        <v>7.07</v>
      </c>
      <c r="H2" s="120" t="s">
        <v>753</v>
      </c>
      <c r="I2" s="124">
        <v>48519</v>
      </c>
      <c r="J2" s="123">
        <v>4.8000000000000001E-2</v>
      </c>
      <c r="K2" s="123">
        <v>2.18E-2</v>
      </c>
      <c r="L2" s="122">
        <v>76758000</v>
      </c>
      <c r="M2" s="122">
        <v>138.33840000000001</v>
      </c>
      <c r="N2" s="122">
        <v>106185.80211999999</v>
      </c>
      <c r="O2" s="122"/>
      <c r="P2" s="120"/>
      <c r="Q2" s="123">
        <v>2.0509999999999999E-3</v>
      </c>
      <c r="R2" s="123">
        <v>5.4900000000000001E-4</v>
      </c>
    </row>
    <row r="3" spans="1:26" ht="15" customHeight="1">
      <c r="A3" s="121">
        <v>316</v>
      </c>
      <c r="B3" s="121">
        <v>316</v>
      </c>
      <c r="C3" s="120" t="s">
        <v>984</v>
      </c>
      <c r="D3" s="120" t="s">
        <v>1856</v>
      </c>
      <c r="E3" s="121">
        <v>8288375</v>
      </c>
      <c r="F3" s="124">
        <v>42461</v>
      </c>
      <c r="G3" s="122">
        <v>5.87</v>
      </c>
      <c r="H3" s="120" t="s">
        <v>753</v>
      </c>
      <c r="I3" s="124">
        <v>47939</v>
      </c>
      <c r="J3" s="123">
        <v>4.8000000000000001E-2</v>
      </c>
      <c r="K3" s="123">
        <v>2.1000000000000001E-2</v>
      </c>
      <c r="L3" s="122">
        <v>220784000</v>
      </c>
      <c r="M3" s="122">
        <v>136.58789999999999</v>
      </c>
      <c r="N3" s="122">
        <v>301564.13715999998</v>
      </c>
      <c r="O3" s="120"/>
      <c r="P3" s="120"/>
      <c r="Q3" s="123">
        <v>5.8250000000000003E-3</v>
      </c>
      <c r="R3" s="123">
        <v>1.56E-3</v>
      </c>
    </row>
    <row r="4" spans="1:26" ht="15" customHeight="1">
      <c r="A4" s="121">
        <v>316</v>
      </c>
      <c r="B4" s="121">
        <v>316</v>
      </c>
      <c r="C4" s="120" t="s">
        <v>984</v>
      </c>
      <c r="D4" s="120" t="s">
        <v>1857</v>
      </c>
      <c r="E4" s="121">
        <v>8288953</v>
      </c>
      <c r="F4" s="124">
        <v>44256</v>
      </c>
      <c r="G4" s="122">
        <v>9.2899999999999991</v>
      </c>
      <c r="H4" s="120" t="s">
        <v>753</v>
      </c>
      <c r="I4" s="124">
        <v>49735</v>
      </c>
      <c r="J4" s="123">
        <v>4.8000000000000001E-2</v>
      </c>
      <c r="K4" s="123">
        <v>2.2800000000000001E-2</v>
      </c>
      <c r="L4" s="122">
        <v>307083000</v>
      </c>
      <c r="M4" s="122">
        <v>144.905</v>
      </c>
      <c r="N4" s="122">
        <v>444978.60079</v>
      </c>
      <c r="O4" s="120"/>
      <c r="P4" s="120"/>
      <c r="Q4" s="123">
        <v>8.5959999999999995E-3</v>
      </c>
      <c r="R4" s="123">
        <v>2.3019999999999998E-3</v>
      </c>
    </row>
    <row r="5" spans="1:26" ht="15" customHeight="1">
      <c r="A5" s="121">
        <v>316</v>
      </c>
      <c r="B5" s="121">
        <v>316</v>
      </c>
      <c r="C5" s="120" t="s">
        <v>984</v>
      </c>
      <c r="D5" s="120" t="s">
        <v>1858</v>
      </c>
      <c r="E5" s="121">
        <v>8288029</v>
      </c>
      <c r="F5" s="124">
        <v>41395</v>
      </c>
      <c r="G5" s="122">
        <v>3.54</v>
      </c>
      <c r="H5" s="120" t="s">
        <v>753</v>
      </c>
      <c r="I5" s="124">
        <v>46874</v>
      </c>
      <c r="J5" s="123">
        <v>4.8000000000000001E-2</v>
      </c>
      <c r="K5" s="123">
        <v>1.8200000000000001E-2</v>
      </c>
      <c r="L5" s="122">
        <v>445243000</v>
      </c>
      <c r="M5" s="122">
        <v>128.92619999999999</v>
      </c>
      <c r="N5" s="122">
        <v>574034.86684999999</v>
      </c>
      <c r="O5" s="120"/>
      <c r="P5" s="120"/>
      <c r="Q5" s="123">
        <v>1.1089E-2</v>
      </c>
      <c r="R5" s="123">
        <v>2.97E-3</v>
      </c>
    </row>
    <row r="6" spans="1:26" ht="15" customHeight="1">
      <c r="A6" s="121">
        <v>316</v>
      </c>
      <c r="B6" s="121">
        <v>316</v>
      </c>
      <c r="C6" s="120" t="s">
        <v>984</v>
      </c>
      <c r="D6" s="120" t="s">
        <v>1859</v>
      </c>
      <c r="E6" s="121">
        <v>8288516</v>
      </c>
      <c r="F6" s="124">
        <v>42887</v>
      </c>
      <c r="G6" s="122">
        <v>6.79</v>
      </c>
      <c r="H6" s="120" t="s">
        <v>753</v>
      </c>
      <c r="I6" s="124">
        <v>48366</v>
      </c>
      <c r="J6" s="123">
        <v>4.8000000000000001E-2</v>
      </c>
      <c r="K6" s="123">
        <v>2.1700000000000001E-2</v>
      </c>
      <c r="L6" s="122">
        <v>386620000</v>
      </c>
      <c r="M6" s="122">
        <v>136.91640000000001</v>
      </c>
      <c r="N6" s="122">
        <v>529346.09045999998</v>
      </c>
      <c r="O6" s="120"/>
      <c r="P6" s="120"/>
      <c r="Q6" s="123">
        <v>1.0226000000000001E-2</v>
      </c>
      <c r="R6" s="123">
        <v>2.7390000000000001E-3</v>
      </c>
    </row>
    <row r="7" spans="1:26" ht="15" customHeight="1">
      <c r="A7" s="121">
        <v>316</v>
      </c>
      <c r="B7" s="121">
        <v>316</v>
      </c>
      <c r="C7" s="120" t="s">
        <v>984</v>
      </c>
      <c r="D7" s="120" t="s">
        <v>1860</v>
      </c>
      <c r="E7" s="121">
        <v>8288094</v>
      </c>
      <c r="F7" s="124">
        <v>41609</v>
      </c>
      <c r="G7" s="122">
        <v>4.05</v>
      </c>
      <c r="H7" s="120" t="s">
        <v>753</v>
      </c>
      <c r="I7" s="124">
        <v>47088</v>
      </c>
      <c r="J7" s="123">
        <v>4.8000000000000001E-2</v>
      </c>
      <c r="K7" s="123">
        <v>1.9099999999999999E-2</v>
      </c>
      <c r="L7" s="122">
        <v>587761000</v>
      </c>
      <c r="M7" s="122">
        <v>127.21680000000001</v>
      </c>
      <c r="N7" s="122">
        <v>747730.92067000002</v>
      </c>
      <c r="O7" s="120"/>
      <c r="P7" s="120"/>
      <c r="Q7" s="123">
        <v>1.4445E-2</v>
      </c>
      <c r="R7" s="123">
        <v>3.869E-3</v>
      </c>
    </row>
    <row r="8" spans="1:26" ht="15" customHeight="1">
      <c r="A8" s="121">
        <v>316</v>
      </c>
      <c r="B8" s="121">
        <v>316</v>
      </c>
      <c r="C8" s="120" t="s">
        <v>984</v>
      </c>
      <c r="D8" s="120" t="s">
        <v>1861</v>
      </c>
      <c r="E8" s="121">
        <v>8288540</v>
      </c>
      <c r="F8" s="124">
        <v>42979</v>
      </c>
      <c r="G8" s="122">
        <v>6.9</v>
      </c>
      <c r="H8" s="120" t="s">
        <v>753</v>
      </c>
      <c r="I8" s="124">
        <v>48458</v>
      </c>
      <c r="J8" s="123">
        <v>4.8000000000000001E-2</v>
      </c>
      <c r="K8" s="123">
        <v>2.18E-2</v>
      </c>
      <c r="L8" s="122">
        <v>940090000</v>
      </c>
      <c r="M8" s="122">
        <v>139.3734</v>
      </c>
      <c r="N8" s="122">
        <v>1310235.4979000001</v>
      </c>
      <c r="O8" s="120"/>
      <c r="P8" s="120"/>
      <c r="Q8" s="123">
        <v>2.5312000000000001E-2</v>
      </c>
      <c r="R8" s="123">
        <v>6.7799999999999996E-3</v>
      </c>
    </row>
    <row r="9" spans="1:26" ht="15" customHeight="1">
      <c r="A9" s="121">
        <v>316</v>
      </c>
      <c r="B9" s="121">
        <v>316</v>
      </c>
      <c r="C9" s="120" t="s">
        <v>984</v>
      </c>
      <c r="D9" s="120" t="s">
        <v>1862</v>
      </c>
      <c r="E9" s="121">
        <v>8288532</v>
      </c>
      <c r="F9" s="124">
        <v>42949</v>
      </c>
      <c r="G9" s="122">
        <v>6.82</v>
      </c>
      <c r="H9" s="120" t="s">
        <v>753</v>
      </c>
      <c r="I9" s="124">
        <v>48428</v>
      </c>
      <c r="J9" s="123">
        <v>4.8000000000000001E-2</v>
      </c>
      <c r="K9" s="123">
        <v>2.1700000000000001E-2</v>
      </c>
      <c r="L9" s="122">
        <v>171722000</v>
      </c>
      <c r="M9" s="122">
        <v>139.6</v>
      </c>
      <c r="N9" s="122">
        <v>239723.98457999999</v>
      </c>
      <c r="O9" s="120"/>
      <c r="P9" s="120"/>
      <c r="Q9" s="123">
        <v>4.6309999999999997E-3</v>
      </c>
      <c r="R9" s="123">
        <v>1.24E-3</v>
      </c>
    </row>
    <row r="10" spans="1:26" ht="15" customHeight="1">
      <c r="A10" s="121">
        <v>316</v>
      </c>
      <c r="B10" s="121">
        <v>316</v>
      </c>
      <c r="C10" s="120" t="s">
        <v>984</v>
      </c>
      <c r="D10" s="120" t="s">
        <v>1863</v>
      </c>
      <c r="E10" s="121">
        <v>8288524</v>
      </c>
      <c r="F10" s="124">
        <v>42918</v>
      </c>
      <c r="G10" s="122">
        <v>6.74</v>
      </c>
      <c r="H10" s="120" t="s">
        <v>753</v>
      </c>
      <c r="I10" s="124">
        <v>48397</v>
      </c>
      <c r="J10" s="123">
        <v>4.8000000000000001E-2</v>
      </c>
      <c r="K10" s="123">
        <v>2.1700000000000001E-2</v>
      </c>
      <c r="L10" s="122">
        <v>320079000</v>
      </c>
      <c r="M10" s="122">
        <v>138.87020000000001</v>
      </c>
      <c r="N10" s="122">
        <v>444494.39474000002</v>
      </c>
      <c r="O10" s="120"/>
      <c r="P10" s="120"/>
      <c r="Q10" s="123">
        <v>8.5869999999999991E-3</v>
      </c>
      <c r="R10" s="123">
        <v>2.3E-3</v>
      </c>
    </row>
    <row r="11" spans="1:26" ht="15" customHeight="1">
      <c r="A11" s="121">
        <v>316</v>
      </c>
      <c r="B11" s="121">
        <v>316</v>
      </c>
      <c r="C11" s="120" t="s">
        <v>984</v>
      </c>
      <c r="D11" s="120" t="s">
        <v>1864</v>
      </c>
      <c r="E11" s="121">
        <v>8288979</v>
      </c>
      <c r="F11" s="124">
        <v>44318</v>
      </c>
      <c r="G11" s="122">
        <v>9.4600000000000009</v>
      </c>
      <c r="H11" s="120" t="s">
        <v>753</v>
      </c>
      <c r="I11" s="124">
        <v>49797</v>
      </c>
      <c r="J11" s="123">
        <v>4.8000000000000001E-2</v>
      </c>
      <c r="K11" s="123">
        <v>2.2800000000000001E-2</v>
      </c>
      <c r="L11" s="122">
        <v>591115000</v>
      </c>
      <c r="M11" s="122">
        <v>143.07980000000001</v>
      </c>
      <c r="N11" s="122">
        <v>845765.89032000001</v>
      </c>
      <c r="O11" s="120"/>
      <c r="P11" s="120"/>
      <c r="Q11" s="123">
        <v>1.6338999999999999E-2</v>
      </c>
      <c r="R11" s="123">
        <v>4.3759999999999997E-3</v>
      </c>
    </row>
    <row r="12" spans="1:26" ht="15" customHeight="1">
      <c r="A12" s="121">
        <v>316</v>
      </c>
      <c r="B12" s="121">
        <v>316</v>
      </c>
      <c r="C12" s="120" t="s">
        <v>984</v>
      </c>
      <c r="D12" s="120" t="s">
        <v>1865</v>
      </c>
      <c r="E12" s="121">
        <v>8288771</v>
      </c>
      <c r="F12" s="124">
        <v>43678</v>
      </c>
      <c r="G12" s="122">
        <v>8.2200000000000006</v>
      </c>
      <c r="H12" s="120" t="s">
        <v>753</v>
      </c>
      <c r="I12" s="124">
        <v>49157</v>
      </c>
      <c r="J12" s="123">
        <v>4.8000000000000001E-2</v>
      </c>
      <c r="K12" s="123">
        <v>2.24E-2</v>
      </c>
      <c r="L12" s="122">
        <v>431077000</v>
      </c>
      <c r="M12" s="122">
        <v>140.749</v>
      </c>
      <c r="N12" s="122">
        <v>606736.35215000005</v>
      </c>
      <c r="O12" s="120"/>
      <c r="P12" s="120"/>
      <c r="Q12" s="123">
        <v>1.1721000000000001E-2</v>
      </c>
      <c r="R12" s="123">
        <v>3.1389999999999999E-3</v>
      </c>
    </row>
    <row r="13" spans="1:26" ht="15" customHeight="1">
      <c r="A13" s="121">
        <v>316</v>
      </c>
      <c r="B13" s="121">
        <v>316</v>
      </c>
      <c r="C13" s="120" t="s">
        <v>984</v>
      </c>
      <c r="D13" s="120" t="s">
        <v>1866</v>
      </c>
      <c r="E13" s="121">
        <v>8288722</v>
      </c>
      <c r="F13" s="124">
        <v>43525</v>
      </c>
      <c r="G13" s="122">
        <v>7.96</v>
      </c>
      <c r="H13" s="120" t="s">
        <v>753</v>
      </c>
      <c r="I13" s="124">
        <v>49004</v>
      </c>
      <c r="J13" s="123">
        <v>4.8000000000000001E-2</v>
      </c>
      <c r="K13" s="123">
        <v>2.23E-2</v>
      </c>
      <c r="L13" s="122">
        <v>504136000</v>
      </c>
      <c r="M13" s="122">
        <v>140.7978</v>
      </c>
      <c r="N13" s="122">
        <v>709812.23028999998</v>
      </c>
      <c r="O13" s="120"/>
      <c r="P13" s="120"/>
      <c r="Q13" s="123">
        <v>1.3712E-2</v>
      </c>
      <c r="R13" s="123">
        <v>3.673E-3</v>
      </c>
    </row>
    <row r="14" spans="1:26" ht="15" customHeight="1">
      <c r="A14" s="121">
        <v>316</v>
      </c>
      <c r="B14" s="121">
        <v>316</v>
      </c>
      <c r="C14" s="120" t="s">
        <v>984</v>
      </c>
      <c r="D14" s="120" t="s">
        <v>1867</v>
      </c>
      <c r="E14" s="121">
        <v>8288987</v>
      </c>
      <c r="F14" s="124">
        <v>44348</v>
      </c>
      <c r="G14" s="122">
        <v>9.5399999999999991</v>
      </c>
      <c r="H14" s="120" t="s">
        <v>753</v>
      </c>
      <c r="I14" s="124">
        <v>49827</v>
      </c>
      <c r="J14" s="123">
        <v>4.8000000000000001E-2</v>
      </c>
      <c r="K14" s="123">
        <v>2.29E-2</v>
      </c>
      <c r="L14" s="122">
        <v>58049000</v>
      </c>
      <c r="M14" s="122">
        <v>142.31620000000001</v>
      </c>
      <c r="N14" s="122">
        <v>82613.149990000005</v>
      </c>
      <c r="O14" s="120"/>
      <c r="P14" s="120"/>
      <c r="Q14" s="123">
        <v>1.596E-3</v>
      </c>
      <c r="R14" s="123">
        <v>4.2700000000000002E-4</v>
      </c>
    </row>
    <row r="15" spans="1:26" ht="15" customHeight="1">
      <c r="A15" s="121">
        <v>316</v>
      </c>
      <c r="B15" s="121">
        <v>316</v>
      </c>
      <c r="C15" s="120" t="s">
        <v>984</v>
      </c>
      <c r="D15" s="120" t="s">
        <v>1868</v>
      </c>
      <c r="E15" s="121">
        <v>8288938</v>
      </c>
      <c r="F15" s="124">
        <v>44197</v>
      </c>
      <c r="G15" s="122">
        <v>9.1199999999999992</v>
      </c>
      <c r="H15" s="120" t="s">
        <v>753</v>
      </c>
      <c r="I15" s="124">
        <v>49675</v>
      </c>
      <c r="J15" s="123">
        <v>4.8000000000000001E-2</v>
      </c>
      <c r="K15" s="123">
        <v>2.2800000000000001E-2</v>
      </c>
      <c r="L15" s="122">
        <v>381503000</v>
      </c>
      <c r="M15" s="122">
        <v>145.21639999999999</v>
      </c>
      <c r="N15" s="122">
        <v>554004.77916999999</v>
      </c>
      <c r="O15" s="120"/>
      <c r="P15" s="120"/>
      <c r="Q15" s="123">
        <v>1.0702E-2</v>
      </c>
      <c r="R15" s="123">
        <v>2.8660000000000001E-3</v>
      </c>
    </row>
    <row r="16" spans="1:26" ht="15" customHeight="1">
      <c r="A16" s="121">
        <v>316</v>
      </c>
      <c r="B16" s="121">
        <v>316</v>
      </c>
      <c r="C16" s="120" t="s">
        <v>984</v>
      </c>
      <c r="D16" s="120" t="s">
        <v>1869</v>
      </c>
      <c r="E16" s="121">
        <v>8289019</v>
      </c>
      <c r="F16" s="124">
        <v>44440</v>
      </c>
      <c r="G16" s="122">
        <v>9.61</v>
      </c>
      <c r="H16" s="120" t="s">
        <v>753</v>
      </c>
      <c r="I16" s="124">
        <v>49919</v>
      </c>
      <c r="J16" s="123">
        <v>4.8000000000000001E-2</v>
      </c>
      <c r="K16" s="123">
        <v>2.29E-2</v>
      </c>
      <c r="L16" s="122">
        <v>237809000</v>
      </c>
      <c r="M16" s="122">
        <v>142.86930000000001</v>
      </c>
      <c r="N16" s="122">
        <v>339756.05579000001</v>
      </c>
      <c r="O16" s="120"/>
      <c r="P16" s="120"/>
      <c r="Q16" s="123">
        <v>6.5630000000000003E-3</v>
      </c>
      <c r="R16" s="123">
        <v>1.758E-3</v>
      </c>
    </row>
    <row r="17" spans="1:18" ht="15" customHeight="1">
      <c r="A17" s="121">
        <v>316</v>
      </c>
      <c r="B17" s="121">
        <v>316</v>
      </c>
      <c r="C17" s="120" t="s">
        <v>984</v>
      </c>
      <c r="D17" s="120" t="s">
        <v>1870</v>
      </c>
      <c r="E17" s="121">
        <v>8288607</v>
      </c>
      <c r="F17" s="124">
        <v>43161</v>
      </c>
      <c r="G17" s="122">
        <v>7.26</v>
      </c>
      <c r="H17" s="120" t="s">
        <v>753</v>
      </c>
      <c r="I17" s="124">
        <v>48640</v>
      </c>
      <c r="J17" s="123">
        <v>4.8000000000000001E-2</v>
      </c>
      <c r="K17" s="123">
        <v>2.1999999999999999E-2</v>
      </c>
      <c r="L17" s="122">
        <v>479500000</v>
      </c>
      <c r="M17" s="122">
        <v>140.4265</v>
      </c>
      <c r="N17" s="122">
        <v>673344.8922</v>
      </c>
      <c r="O17" s="120"/>
      <c r="P17" s="120"/>
      <c r="Q17" s="123">
        <v>1.3008E-2</v>
      </c>
      <c r="R17" s="123">
        <v>3.4840000000000001E-3</v>
      </c>
    </row>
    <row r="18" spans="1:18" ht="15" customHeight="1">
      <c r="A18" s="121">
        <v>316</v>
      </c>
      <c r="B18" s="121">
        <v>316</v>
      </c>
      <c r="C18" s="120" t="s">
        <v>984</v>
      </c>
      <c r="D18" s="120" t="s">
        <v>1871</v>
      </c>
      <c r="E18" s="121">
        <v>8288185</v>
      </c>
      <c r="F18" s="124">
        <v>41883</v>
      </c>
      <c r="G18" s="122">
        <v>4.62</v>
      </c>
      <c r="H18" s="120" t="s">
        <v>753</v>
      </c>
      <c r="I18" s="124">
        <v>47363</v>
      </c>
      <c r="J18" s="123">
        <v>4.8000000000000001E-2</v>
      </c>
      <c r="K18" s="123">
        <v>1.9900000000000001E-2</v>
      </c>
      <c r="L18" s="122">
        <v>362662000</v>
      </c>
      <c r="M18" s="122">
        <v>130.60079999999999</v>
      </c>
      <c r="N18" s="122">
        <v>473639.41298999998</v>
      </c>
      <c r="O18" s="120"/>
      <c r="P18" s="120"/>
      <c r="Q18" s="123">
        <v>9.1500000000000001E-3</v>
      </c>
      <c r="R18" s="123">
        <v>2.4510000000000001E-3</v>
      </c>
    </row>
    <row r="19" spans="1:18" ht="15" customHeight="1">
      <c r="A19" s="121">
        <v>316</v>
      </c>
      <c r="B19" s="121">
        <v>316</v>
      </c>
      <c r="C19" s="120" t="s">
        <v>984</v>
      </c>
      <c r="D19" s="120" t="s">
        <v>1872</v>
      </c>
      <c r="E19" s="121">
        <v>8288151</v>
      </c>
      <c r="F19" s="124">
        <v>41791</v>
      </c>
      <c r="G19" s="122">
        <v>4.46</v>
      </c>
      <c r="H19" s="120" t="s">
        <v>753</v>
      </c>
      <c r="I19" s="124">
        <v>47270</v>
      </c>
      <c r="J19" s="123">
        <v>4.8000000000000001E-2</v>
      </c>
      <c r="K19" s="123">
        <v>1.9599999999999999E-2</v>
      </c>
      <c r="L19" s="122">
        <v>274082000</v>
      </c>
      <c r="M19" s="122">
        <v>129.2927</v>
      </c>
      <c r="N19" s="122">
        <v>354368.15289000003</v>
      </c>
      <c r="O19" s="120"/>
      <c r="P19" s="120"/>
      <c r="Q19" s="123">
        <v>6.8459999999999997E-3</v>
      </c>
      <c r="R19" s="123">
        <v>1.833E-3</v>
      </c>
    </row>
    <row r="20" spans="1:18" ht="15" customHeight="1">
      <c r="A20" s="121">
        <v>316</v>
      </c>
      <c r="B20" s="121">
        <v>316</v>
      </c>
      <c r="C20" s="120" t="s">
        <v>984</v>
      </c>
      <c r="D20" s="120" t="s">
        <v>1873</v>
      </c>
      <c r="E20" s="121">
        <v>8288508</v>
      </c>
      <c r="F20" s="124">
        <v>42856</v>
      </c>
      <c r="G20" s="122">
        <v>6.71</v>
      </c>
      <c r="H20" s="120" t="s">
        <v>753</v>
      </c>
      <c r="I20" s="124">
        <v>48336</v>
      </c>
      <c r="J20" s="123">
        <v>4.8000000000000001E-2</v>
      </c>
      <c r="K20" s="123">
        <v>2.1499999999999998E-2</v>
      </c>
      <c r="L20" s="122">
        <v>219715000</v>
      </c>
      <c r="M20" s="122">
        <v>137.57069999999999</v>
      </c>
      <c r="N20" s="122">
        <v>302263.45815000002</v>
      </c>
      <c r="O20" s="120"/>
      <c r="P20" s="120"/>
      <c r="Q20" s="123">
        <v>5.8389999999999996E-3</v>
      </c>
      <c r="R20" s="123">
        <v>1.5640000000000001E-3</v>
      </c>
    </row>
    <row r="21" spans="1:18" ht="15" customHeight="1">
      <c r="A21" s="121">
        <v>316</v>
      </c>
      <c r="B21" s="121">
        <v>316</v>
      </c>
      <c r="C21" s="120" t="s">
        <v>984</v>
      </c>
      <c r="D21" s="120" t="s">
        <v>1874</v>
      </c>
      <c r="E21" s="121">
        <v>8288128</v>
      </c>
      <c r="F21" s="124">
        <v>41700</v>
      </c>
      <c r="G21" s="122">
        <v>4.22</v>
      </c>
      <c r="H21" s="120" t="s">
        <v>753</v>
      </c>
      <c r="I21" s="124">
        <v>47179</v>
      </c>
      <c r="J21" s="123">
        <v>4.8000000000000001E-2</v>
      </c>
      <c r="K21" s="123">
        <v>1.9400000000000001E-2</v>
      </c>
      <c r="L21" s="122">
        <v>267534000</v>
      </c>
      <c r="M21" s="122">
        <v>130.31979999999999</v>
      </c>
      <c r="N21" s="122">
        <v>348649.90638</v>
      </c>
      <c r="O21" s="120"/>
      <c r="P21" s="120"/>
      <c r="Q21" s="123">
        <v>6.7349999999999997E-3</v>
      </c>
      <c r="R21" s="123">
        <v>1.804E-3</v>
      </c>
    </row>
    <row r="22" spans="1:18" ht="15" customHeight="1">
      <c r="A22" s="121">
        <v>316</v>
      </c>
      <c r="B22" s="121">
        <v>316</v>
      </c>
      <c r="C22" s="120" t="s">
        <v>984</v>
      </c>
      <c r="D22" s="120" t="s">
        <v>1875</v>
      </c>
      <c r="E22" s="121">
        <v>8288649</v>
      </c>
      <c r="F22" s="124">
        <v>43282</v>
      </c>
      <c r="G22" s="122">
        <v>7.44</v>
      </c>
      <c r="H22" s="120" t="s">
        <v>753</v>
      </c>
      <c r="I22" s="124">
        <v>48761</v>
      </c>
      <c r="J22" s="123">
        <v>4.8000000000000001E-2</v>
      </c>
      <c r="K22" s="123">
        <v>2.2100000000000002E-2</v>
      </c>
      <c r="L22" s="122">
        <v>120146000</v>
      </c>
      <c r="M22" s="122">
        <v>140.26339999999999</v>
      </c>
      <c r="N22" s="122">
        <v>168520.87981000001</v>
      </c>
      <c r="O22" s="120"/>
      <c r="P22" s="120"/>
      <c r="Q22" s="123">
        <v>3.2550000000000001E-3</v>
      </c>
      <c r="R22" s="123">
        <v>8.7200000000000005E-4</v>
      </c>
    </row>
    <row r="23" spans="1:18" ht="15" customHeight="1">
      <c r="A23" s="121">
        <v>316</v>
      </c>
      <c r="B23" s="121">
        <v>316</v>
      </c>
      <c r="C23" s="120" t="s">
        <v>984</v>
      </c>
      <c r="D23" s="120" t="s">
        <v>1876</v>
      </c>
      <c r="E23" s="121">
        <v>8288409</v>
      </c>
      <c r="F23" s="124">
        <v>42552</v>
      </c>
      <c r="G23" s="122">
        <v>6</v>
      </c>
      <c r="H23" s="120" t="s">
        <v>753</v>
      </c>
      <c r="I23" s="124">
        <v>48030</v>
      </c>
      <c r="J23" s="123">
        <v>4.8000000000000001E-2</v>
      </c>
      <c r="K23" s="123">
        <v>2.12E-2</v>
      </c>
      <c r="L23" s="122">
        <v>423660000</v>
      </c>
      <c r="M23" s="122">
        <v>137.83179999999999</v>
      </c>
      <c r="N23" s="122">
        <v>583938.16972000001</v>
      </c>
      <c r="O23" s="120"/>
      <c r="P23" s="120"/>
      <c r="Q23" s="123">
        <v>1.1280999999999999E-2</v>
      </c>
      <c r="R23" s="123">
        <v>3.0209999999999998E-3</v>
      </c>
    </row>
    <row r="24" spans="1:18" ht="15" customHeight="1">
      <c r="A24" s="121">
        <v>316</v>
      </c>
      <c r="B24" s="121">
        <v>316</v>
      </c>
      <c r="C24" s="120" t="s">
        <v>984</v>
      </c>
      <c r="D24" s="120" t="s">
        <v>1877</v>
      </c>
      <c r="E24" s="121">
        <v>8288086</v>
      </c>
      <c r="F24" s="124">
        <v>41579</v>
      </c>
      <c r="G24" s="122">
        <v>3.97</v>
      </c>
      <c r="H24" s="120" t="s">
        <v>753</v>
      </c>
      <c r="I24" s="124">
        <v>47058</v>
      </c>
      <c r="J24" s="123">
        <v>4.8000000000000001E-2</v>
      </c>
      <c r="K24" s="123">
        <v>1.8800000000000001E-2</v>
      </c>
      <c r="L24" s="122">
        <v>821056000</v>
      </c>
      <c r="M24" s="122">
        <v>127.93470000000001</v>
      </c>
      <c r="N24" s="122">
        <v>1050415.9108200001</v>
      </c>
      <c r="O24" s="120"/>
      <c r="P24" s="120"/>
      <c r="Q24" s="123">
        <v>2.0292999999999999E-2</v>
      </c>
      <c r="R24" s="123">
        <v>5.4349999999999997E-3</v>
      </c>
    </row>
    <row r="25" spans="1:18" ht="15" customHeight="1">
      <c r="A25" s="121">
        <v>316</v>
      </c>
      <c r="B25" s="121">
        <v>316</v>
      </c>
      <c r="C25" s="120" t="s">
        <v>984</v>
      </c>
      <c r="D25" s="120" t="s">
        <v>1878</v>
      </c>
      <c r="E25" s="121">
        <v>8288110</v>
      </c>
      <c r="F25" s="124">
        <v>41672</v>
      </c>
      <c r="G25" s="122">
        <v>4.1399999999999997</v>
      </c>
      <c r="H25" s="120" t="s">
        <v>753</v>
      </c>
      <c r="I25" s="124">
        <v>47151</v>
      </c>
      <c r="J25" s="123">
        <v>4.8000000000000001E-2</v>
      </c>
      <c r="K25" s="123">
        <v>1.9099999999999999E-2</v>
      </c>
      <c r="L25" s="122">
        <v>614614000</v>
      </c>
      <c r="M25" s="122">
        <v>129.9</v>
      </c>
      <c r="N25" s="122">
        <v>798383.77442000003</v>
      </c>
      <c r="O25" s="120"/>
      <c r="P25" s="120"/>
      <c r="Q25" s="123">
        <v>1.5424E-2</v>
      </c>
      <c r="R25" s="123">
        <v>4.1310000000000001E-3</v>
      </c>
    </row>
    <row r="26" spans="1:18" ht="15" customHeight="1">
      <c r="A26" s="121">
        <v>316</v>
      </c>
      <c r="B26" s="121">
        <v>316</v>
      </c>
      <c r="C26" s="120" t="s">
        <v>984</v>
      </c>
      <c r="D26" s="120" t="s">
        <v>1879</v>
      </c>
      <c r="E26" s="121">
        <v>8288201</v>
      </c>
      <c r="F26" s="124">
        <v>41945</v>
      </c>
      <c r="G26" s="122">
        <v>4.79</v>
      </c>
      <c r="H26" s="120" t="s">
        <v>753</v>
      </c>
      <c r="I26" s="124">
        <v>47424</v>
      </c>
      <c r="J26" s="123">
        <v>4.8000000000000001E-2</v>
      </c>
      <c r="K26" s="123">
        <v>1.9900000000000001E-2</v>
      </c>
      <c r="L26" s="122">
        <v>343828000</v>
      </c>
      <c r="M26" s="122">
        <v>130.6799</v>
      </c>
      <c r="N26" s="122">
        <v>449314.02520999999</v>
      </c>
      <c r="O26" s="120"/>
      <c r="P26" s="120"/>
      <c r="Q26" s="123">
        <v>8.6800000000000002E-3</v>
      </c>
      <c r="R26" s="123">
        <v>2.3249999999999998E-3</v>
      </c>
    </row>
    <row r="27" spans="1:18" ht="15" customHeight="1">
      <c r="A27" s="121">
        <v>316</v>
      </c>
      <c r="B27" s="121">
        <v>316</v>
      </c>
      <c r="C27" s="120" t="s">
        <v>984</v>
      </c>
      <c r="D27" s="120" t="s">
        <v>1880</v>
      </c>
      <c r="E27" s="121">
        <v>8288821</v>
      </c>
      <c r="F27" s="124">
        <v>43831</v>
      </c>
      <c r="G27" s="122">
        <v>8.4700000000000006</v>
      </c>
      <c r="H27" s="120" t="s">
        <v>753</v>
      </c>
      <c r="I27" s="124">
        <v>49310</v>
      </c>
      <c r="J27" s="123">
        <v>4.8000000000000001E-2</v>
      </c>
      <c r="K27" s="123">
        <v>2.2599999999999999E-2</v>
      </c>
      <c r="L27" s="122">
        <v>56844000</v>
      </c>
      <c r="M27" s="122">
        <v>142.3929</v>
      </c>
      <c r="N27" s="122">
        <v>80941.800879999995</v>
      </c>
      <c r="O27" s="120"/>
      <c r="P27" s="120"/>
      <c r="Q27" s="123">
        <v>1.5629999999999999E-3</v>
      </c>
      <c r="R27" s="123">
        <v>4.1800000000000002E-4</v>
      </c>
    </row>
    <row r="28" spans="1:18" ht="15" customHeight="1">
      <c r="A28" s="121">
        <v>316</v>
      </c>
      <c r="B28" s="121">
        <v>316</v>
      </c>
      <c r="C28" s="120" t="s">
        <v>984</v>
      </c>
      <c r="D28" s="120" t="s">
        <v>1881</v>
      </c>
      <c r="E28" s="121">
        <v>8288227</v>
      </c>
      <c r="F28" s="124">
        <v>42005</v>
      </c>
      <c r="G28" s="122">
        <v>4.8499999999999996</v>
      </c>
      <c r="H28" s="120" t="s">
        <v>753</v>
      </c>
      <c r="I28" s="124">
        <v>47484</v>
      </c>
      <c r="J28" s="123">
        <v>4.8000000000000001E-2</v>
      </c>
      <c r="K28" s="123">
        <v>2.01E-2</v>
      </c>
      <c r="L28" s="122">
        <v>705415000</v>
      </c>
      <c r="M28" s="122">
        <v>132.70070000000001</v>
      </c>
      <c r="N28" s="122">
        <v>936090.745</v>
      </c>
      <c r="O28" s="120"/>
      <c r="P28" s="120"/>
      <c r="Q28" s="123">
        <v>1.8083999999999999E-2</v>
      </c>
      <c r="R28" s="123">
        <v>4.8440000000000002E-3</v>
      </c>
    </row>
    <row r="29" spans="1:18" ht="15" customHeight="1">
      <c r="A29" s="121">
        <v>316</v>
      </c>
      <c r="B29" s="121">
        <v>316</v>
      </c>
      <c r="C29" s="120" t="s">
        <v>984</v>
      </c>
      <c r="D29" s="120" t="s">
        <v>1882</v>
      </c>
      <c r="E29" s="121">
        <v>8288581</v>
      </c>
      <c r="F29" s="124">
        <v>43101</v>
      </c>
      <c r="G29" s="122">
        <v>7.1</v>
      </c>
      <c r="H29" s="120" t="s">
        <v>753</v>
      </c>
      <c r="I29" s="124">
        <v>48580</v>
      </c>
      <c r="J29" s="123">
        <v>4.8000000000000001E-2</v>
      </c>
      <c r="K29" s="123">
        <v>2.1899999999999999E-2</v>
      </c>
      <c r="L29" s="122">
        <v>245725000</v>
      </c>
      <c r="M29" s="122">
        <v>140.48349999999999</v>
      </c>
      <c r="N29" s="122">
        <v>345203.00170000002</v>
      </c>
      <c r="O29" s="120"/>
      <c r="P29" s="120"/>
      <c r="Q29" s="123">
        <v>6.6689999999999996E-3</v>
      </c>
      <c r="R29" s="123">
        <v>1.786E-3</v>
      </c>
    </row>
    <row r="30" spans="1:18" ht="15" customHeight="1">
      <c r="A30" s="121">
        <v>316</v>
      </c>
      <c r="B30" s="121">
        <v>316</v>
      </c>
      <c r="C30" s="120" t="s">
        <v>984</v>
      </c>
      <c r="D30" s="120" t="s">
        <v>1883</v>
      </c>
      <c r="E30" s="121">
        <v>8289027</v>
      </c>
      <c r="F30" s="124">
        <v>44470</v>
      </c>
      <c r="G30" s="122">
        <v>9.69</v>
      </c>
      <c r="H30" s="120" t="s">
        <v>753</v>
      </c>
      <c r="I30" s="124">
        <v>49949</v>
      </c>
      <c r="J30" s="123">
        <v>4.8000000000000001E-2</v>
      </c>
      <c r="K30" s="123">
        <v>2.29E-2</v>
      </c>
      <c r="L30" s="122">
        <v>357501000</v>
      </c>
      <c r="M30" s="122">
        <v>142.20310000000001</v>
      </c>
      <c r="N30" s="122">
        <v>508377.5809</v>
      </c>
      <c r="O30" s="120"/>
      <c r="P30" s="120"/>
      <c r="Q30" s="123">
        <v>9.8209999999999999E-3</v>
      </c>
      <c r="R30" s="123">
        <v>2.63E-3</v>
      </c>
    </row>
    <row r="31" spans="1:18" ht="15" customHeight="1">
      <c r="A31" s="121">
        <v>316</v>
      </c>
      <c r="B31" s="121">
        <v>316</v>
      </c>
      <c r="C31" s="120" t="s">
        <v>984</v>
      </c>
      <c r="D31" s="120" t="s">
        <v>1884</v>
      </c>
      <c r="E31" s="121">
        <v>8288268</v>
      </c>
      <c r="F31" s="124">
        <v>42125</v>
      </c>
      <c r="G31" s="122">
        <v>5.18</v>
      </c>
      <c r="H31" s="120" t="s">
        <v>753</v>
      </c>
      <c r="I31" s="124">
        <v>47604</v>
      </c>
      <c r="J31" s="123">
        <v>4.8000000000000001E-2</v>
      </c>
      <c r="K31" s="123">
        <v>2.0299999999999999E-2</v>
      </c>
      <c r="L31" s="122">
        <v>395287000</v>
      </c>
      <c r="M31" s="122">
        <v>133.42930000000001</v>
      </c>
      <c r="N31" s="122">
        <v>527428.50849000004</v>
      </c>
      <c r="O31" s="120"/>
      <c r="P31" s="120"/>
      <c r="Q31" s="123">
        <v>1.0189E-2</v>
      </c>
      <c r="R31" s="123">
        <v>2.7290000000000001E-3</v>
      </c>
    </row>
    <row r="32" spans="1:18" ht="15" customHeight="1">
      <c r="A32" s="121">
        <v>316</v>
      </c>
      <c r="B32" s="121">
        <v>316</v>
      </c>
      <c r="C32" s="120" t="s">
        <v>984</v>
      </c>
      <c r="D32" s="120" t="s">
        <v>1885</v>
      </c>
      <c r="E32" s="121">
        <v>8288680</v>
      </c>
      <c r="F32" s="124">
        <v>43405</v>
      </c>
      <c r="G32" s="122">
        <v>7.78</v>
      </c>
      <c r="H32" s="120" t="s">
        <v>753</v>
      </c>
      <c r="I32" s="124">
        <v>48884</v>
      </c>
      <c r="J32" s="123">
        <v>4.8000000000000001E-2</v>
      </c>
      <c r="K32" s="123">
        <v>2.2200000000000001E-2</v>
      </c>
      <c r="L32" s="122">
        <v>131523000</v>
      </c>
      <c r="M32" s="122">
        <v>138.74469999999999</v>
      </c>
      <c r="N32" s="122">
        <v>182481.25618999999</v>
      </c>
      <c r="O32" s="120"/>
      <c r="P32" s="120"/>
      <c r="Q32" s="123">
        <v>3.5249999999999999E-3</v>
      </c>
      <c r="R32" s="123">
        <v>9.4399999999999996E-4</v>
      </c>
    </row>
    <row r="33" spans="1:18" ht="15" customHeight="1">
      <c r="A33" s="121">
        <v>316</v>
      </c>
      <c r="B33" s="121">
        <v>316</v>
      </c>
      <c r="C33" s="120" t="s">
        <v>984</v>
      </c>
      <c r="D33" s="120" t="s">
        <v>1886</v>
      </c>
      <c r="E33" s="121">
        <v>8288813</v>
      </c>
      <c r="F33" s="124">
        <v>43800</v>
      </c>
      <c r="G33" s="122">
        <v>8.5500000000000007</v>
      </c>
      <c r="H33" s="120" t="s">
        <v>753</v>
      </c>
      <c r="I33" s="124">
        <v>49279</v>
      </c>
      <c r="J33" s="123">
        <v>4.8000000000000001E-2</v>
      </c>
      <c r="K33" s="123">
        <v>2.2599999999999999E-2</v>
      </c>
      <c r="L33" s="122">
        <v>387938000</v>
      </c>
      <c r="M33" s="122">
        <v>139.38319999999999</v>
      </c>
      <c r="N33" s="122">
        <v>540720.42536999995</v>
      </c>
      <c r="O33" s="120"/>
      <c r="P33" s="120"/>
      <c r="Q33" s="123">
        <v>1.0446E-2</v>
      </c>
      <c r="R33" s="123">
        <v>2.7980000000000001E-3</v>
      </c>
    </row>
    <row r="34" spans="1:18" ht="15" customHeight="1">
      <c r="A34" s="121">
        <v>316</v>
      </c>
      <c r="B34" s="121">
        <v>316</v>
      </c>
      <c r="C34" s="120" t="s">
        <v>984</v>
      </c>
      <c r="D34" s="120" t="s">
        <v>1887</v>
      </c>
      <c r="E34" s="121">
        <v>8288748</v>
      </c>
      <c r="F34" s="124">
        <v>43586</v>
      </c>
      <c r="G34" s="122">
        <v>8.1199999999999992</v>
      </c>
      <c r="H34" s="120" t="s">
        <v>753</v>
      </c>
      <c r="I34" s="124">
        <v>49065</v>
      </c>
      <c r="J34" s="123">
        <v>4.8000000000000001E-2</v>
      </c>
      <c r="K34" s="123">
        <v>2.23E-2</v>
      </c>
      <c r="L34" s="122">
        <v>687970000</v>
      </c>
      <c r="M34" s="122">
        <v>139.4658</v>
      </c>
      <c r="N34" s="122">
        <v>959482.85742000001</v>
      </c>
      <c r="O34" s="120"/>
      <c r="P34" s="120"/>
      <c r="Q34" s="123">
        <v>1.8536E-2</v>
      </c>
      <c r="R34" s="123">
        <v>4.9649999999999998E-3</v>
      </c>
    </row>
    <row r="35" spans="1:18" ht="15" customHeight="1">
      <c r="A35" s="121">
        <v>316</v>
      </c>
      <c r="B35" s="121">
        <v>316</v>
      </c>
      <c r="C35" s="120" t="s">
        <v>984</v>
      </c>
      <c r="D35" s="120" t="s">
        <v>1888</v>
      </c>
      <c r="E35" s="121">
        <v>8288144</v>
      </c>
      <c r="F35" s="124">
        <v>41760</v>
      </c>
      <c r="G35" s="122">
        <v>4.38</v>
      </c>
      <c r="H35" s="120" t="s">
        <v>753</v>
      </c>
      <c r="I35" s="124">
        <v>47239</v>
      </c>
      <c r="J35" s="123">
        <v>4.8000000000000001E-2</v>
      </c>
      <c r="K35" s="123">
        <v>1.9300000000000001E-2</v>
      </c>
      <c r="L35" s="122">
        <v>600006000</v>
      </c>
      <c r="M35" s="122">
        <v>129.7928</v>
      </c>
      <c r="N35" s="122">
        <v>778764.73089999997</v>
      </c>
      <c r="O35" s="120"/>
      <c r="P35" s="120"/>
      <c r="Q35" s="123">
        <v>1.5044999999999999E-2</v>
      </c>
      <c r="R35" s="123">
        <v>4.0299999999999997E-3</v>
      </c>
    </row>
    <row r="36" spans="1:18" ht="15" customHeight="1">
      <c r="A36" s="121">
        <v>316</v>
      </c>
      <c r="B36" s="121">
        <v>316</v>
      </c>
      <c r="C36" s="120" t="s">
        <v>984</v>
      </c>
      <c r="D36" s="120" t="s">
        <v>1889</v>
      </c>
      <c r="E36" s="121">
        <v>8288276</v>
      </c>
      <c r="F36" s="124">
        <v>42156</v>
      </c>
      <c r="G36" s="122">
        <v>5.27</v>
      </c>
      <c r="H36" s="120" t="s">
        <v>753</v>
      </c>
      <c r="I36" s="124">
        <v>47636</v>
      </c>
      <c r="J36" s="123">
        <v>4.8000000000000001E-2</v>
      </c>
      <c r="K36" s="123">
        <v>2.0500000000000001E-2</v>
      </c>
      <c r="L36" s="122">
        <v>361878000</v>
      </c>
      <c r="M36" s="122">
        <v>132.25749999999999</v>
      </c>
      <c r="N36" s="122">
        <v>478610.91070000001</v>
      </c>
      <c r="O36" s="120"/>
      <c r="P36" s="120"/>
      <c r="Q36" s="123">
        <v>9.2460000000000007E-3</v>
      </c>
      <c r="R36" s="123">
        <v>2.4759999999999999E-3</v>
      </c>
    </row>
    <row r="37" spans="1:18" ht="15" customHeight="1">
      <c r="A37" s="121">
        <v>316</v>
      </c>
      <c r="B37" s="121">
        <v>316</v>
      </c>
      <c r="C37" s="120" t="s">
        <v>984</v>
      </c>
      <c r="D37" s="120" t="s">
        <v>1890</v>
      </c>
      <c r="E37" s="121">
        <v>8288037</v>
      </c>
      <c r="F37" s="124">
        <v>41427</v>
      </c>
      <c r="G37" s="122">
        <v>3.63</v>
      </c>
      <c r="H37" s="120" t="s">
        <v>753</v>
      </c>
      <c r="I37" s="124">
        <v>46906</v>
      </c>
      <c r="J37" s="123">
        <v>4.8000000000000001E-2</v>
      </c>
      <c r="K37" s="123">
        <v>1.8499999999999999E-2</v>
      </c>
      <c r="L37" s="122">
        <v>647506000</v>
      </c>
      <c r="M37" s="122">
        <v>128.0754</v>
      </c>
      <c r="N37" s="122">
        <v>829295.61950000003</v>
      </c>
      <c r="O37" s="120"/>
      <c r="P37" s="120"/>
      <c r="Q37" s="123">
        <v>1.6021000000000001E-2</v>
      </c>
      <c r="R37" s="123">
        <v>4.2909999999999997E-3</v>
      </c>
    </row>
    <row r="38" spans="1:18" ht="15" customHeight="1">
      <c r="A38" s="121">
        <v>316</v>
      </c>
      <c r="B38" s="121">
        <v>316</v>
      </c>
      <c r="C38" s="120" t="s">
        <v>984</v>
      </c>
      <c r="D38" s="120" t="s">
        <v>1891</v>
      </c>
      <c r="E38" s="121">
        <v>8288060</v>
      </c>
      <c r="F38" s="124">
        <v>41518</v>
      </c>
      <c r="G38" s="122">
        <v>3.8</v>
      </c>
      <c r="H38" s="120" t="s">
        <v>753</v>
      </c>
      <c r="I38" s="124">
        <v>46999</v>
      </c>
      <c r="J38" s="123">
        <v>4.8000000000000001E-2</v>
      </c>
      <c r="K38" s="123">
        <v>1.8800000000000001E-2</v>
      </c>
      <c r="L38" s="122">
        <v>604074000</v>
      </c>
      <c r="M38" s="122">
        <v>128.57599999999999</v>
      </c>
      <c r="N38" s="122">
        <v>776694.13304999995</v>
      </c>
      <c r="O38" s="120"/>
      <c r="P38" s="120"/>
      <c r="Q38" s="123">
        <v>1.5004999999999999E-2</v>
      </c>
      <c r="R38" s="123">
        <v>4.019E-3</v>
      </c>
    </row>
    <row r="39" spans="1:18" ht="15" customHeight="1">
      <c r="A39" s="121">
        <v>316</v>
      </c>
      <c r="B39" s="121">
        <v>316</v>
      </c>
      <c r="C39" s="120" t="s">
        <v>984</v>
      </c>
      <c r="D39" s="120" t="s">
        <v>1892</v>
      </c>
      <c r="E39" s="121">
        <v>8289050</v>
      </c>
      <c r="F39" s="124">
        <v>44563</v>
      </c>
      <c r="G39" s="122">
        <v>9.76</v>
      </c>
      <c r="H39" s="120" t="s">
        <v>753</v>
      </c>
      <c r="I39" s="124">
        <v>50042</v>
      </c>
      <c r="J39" s="123">
        <v>4.8000000000000001E-2</v>
      </c>
      <c r="K39" s="123">
        <v>2.29E-2</v>
      </c>
      <c r="L39" s="122">
        <v>235403000</v>
      </c>
      <c r="M39" s="122">
        <v>143.7165</v>
      </c>
      <c r="N39" s="122">
        <v>338313.05486999999</v>
      </c>
      <c r="O39" s="120"/>
      <c r="P39" s="120"/>
      <c r="Q39" s="123">
        <v>6.535E-3</v>
      </c>
      <c r="R39" s="123">
        <v>1.75E-3</v>
      </c>
    </row>
    <row r="40" spans="1:18" ht="15" customHeight="1">
      <c r="A40" s="121">
        <v>316</v>
      </c>
      <c r="B40" s="121">
        <v>316</v>
      </c>
      <c r="C40" s="120" t="s">
        <v>984</v>
      </c>
      <c r="D40" s="120" t="s">
        <v>1893</v>
      </c>
      <c r="E40" s="121">
        <v>8288243</v>
      </c>
      <c r="F40" s="124">
        <v>42064</v>
      </c>
      <c r="G40" s="122">
        <v>5.0199999999999996</v>
      </c>
      <c r="H40" s="120" t="s">
        <v>753</v>
      </c>
      <c r="I40" s="124">
        <v>47543</v>
      </c>
      <c r="J40" s="123">
        <v>4.8000000000000001E-2</v>
      </c>
      <c r="K40" s="123">
        <v>2.0299999999999999E-2</v>
      </c>
      <c r="L40" s="122">
        <v>815109000</v>
      </c>
      <c r="M40" s="122">
        <v>133.3252</v>
      </c>
      <c r="N40" s="122">
        <v>1086745.63163</v>
      </c>
      <c r="O40" s="120"/>
      <c r="P40" s="120"/>
      <c r="Q40" s="123">
        <v>2.0993999999999999E-2</v>
      </c>
      <c r="R40" s="123">
        <v>5.6230000000000004E-3</v>
      </c>
    </row>
    <row r="41" spans="1:18" ht="15" customHeight="1">
      <c r="A41" s="121">
        <v>316</v>
      </c>
      <c r="B41" s="121">
        <v>316</v>
      </c>
      <c r="C41" s="120" t="s">
        <v>984</v>
      </c>
      <c r="D41" s="120" t="s">
        <v>1894</v>
      </c>
      <c r="E41" s="121">
        <v>8288359</v>
      </c>
      <c r="F41" s="124">
        <v>42401</v>
      </c>
      <c r="G41" s="122">
        <v>5.71</v>
      </c>
      <c r="H41" s="120" t="s">
        <v>753</v>
      </c>
      <c r="I41" s="124">
        <v>47880</v>
      </c>
      <c r="J41" s="123">
        <v>4.8000000000000001E-2</v>
      </c>
      <c r="K41" s="123">
        <v>2.0799999999999999E-2</v>
      </c>
      <c r="L41" s="122">
        <v>405002000</v>
      </c>
      <c r="M41" s="122">
        <v>136.07910000000001</v>
      </c>
      <c r="N41" s="122">
        <v>551123.03691999998</v>
      </c>
      <c r="O41" s="120"/>
      <c r="P41" s="120"/>
      <c r="Q41" s="123">
        <v>1.0647E-2</v>
      </c>
      <c r="R41" s="123">
        <v>2.8519999999999999E-3</v>
      </c>
    </row>
    <row r="42" spans="1:18" ht="15" customHeight="1">
      <c r="A42" s="121">
        <v>316</v>
      </c>
      <c r="B42" s="121">
        <v>316</v>
      </c>
      <c r="C42" s="120" t="s">
        <v>984</v>
      </c>
      <c r="D42" s="120" t="s">
        <v>1895</v>
      </c>
      <c r="E42" s="121">
        <v>8288623</v>
      </c>
      <c r="F42" s="124">
        <v>43221</v>
      </c>
      <c r="G42" s="122">
        <v>7.43</v>
      </c>
      <c r="H42" s="120" t="s">
        <v>753</v>
      </c>
      <c r="I42" s="124">
        <v>48700</v>
      </c>
      <c r="J42" s="123">
        <v>4.8000000000000001E-2</v>
      </c>
      <c r="K42" s="123">
        <v>2.1999999999999999E-2</v>
      </c>
      <c r="L42" s="122">
        <v>27325000</v>
      </c>
      <c r="M42" s="122">
        <v>139.38839999999999</v>
      </c>
      <c r="N42" s="122">
        <v>38087.873670000001</v>
      </c>
      <c r="O42" s="120"/>
      <c r="P42" s="120"/>
      <c r="Q42" s="123">
        <v>7.3499999999999998E-4</v>
      </c>
      <c r="R42" s="123">
        <v>1.9699999999999999E-4</v>
      </c>
    </row>
    <row r="43" spans="1:18" ht="15" customHeight="1">
      <c r="A43" s="121">
        <v>316</v>
      </c>
      <c r="B43" s="121">
        <v>316</v>
      </c>
      <c r="C43" s="120" t="s">
        <v>984</v>
      </c>
      <c r="D43" s="120" t="s">
        <v>1896</v>
      </c>
      <c r="E43" s="121">
        <v>8287997</v>
      </c>
      <c r="F43" s="124">
        <v>41306</v>
      </c>
      <c r="G43" s="122">
        <v>3.3</v>
      </c>
      <c r="H43" s="120" t="s">
        <v>753</v>
      </c>
      <c r="I43" s="124">
        <v>46784</v>
      </c>
      <c r="J43" s="123">
        <v>4.8000000000000001E-2</v>
      </c>
      <c r="K43" s="123">
        <v>1.7999999999999999E-2</v>
      </c>
      <c r="L43" s="122">
        <v>1038684000</v>
      </c>
      <c r="M43" s="122">
        <v>129.65440000000001</v>
      </c>
      <c r="N43" s="122">
        <v>1346699.8076599999</v>
      </c>
      <c r="O43" s="120"/>
      <c r="P43" s="120"/>
      <c r="Q43" s="123">
        <v>2.6016000000000001E-2</v>
      </c>
      <c r="R43" s="123">
        <v>6.9690000000000004E-3</v>
      </c>
    </row>
    <row r="44" spans="1:18" ht="15" customHeight="1">
      <c r="A44" s="121">
        <v>316</v>
      </c>
      <c r="B44" s="121">
        <v>316</v>
      </c>
      <c r="C44" s="120" t="s">
        <v>984</v>
      </c>
      <c r="D44" s="120" t="s">
        <v>1897</v>
      </c>
      <c r="E44" s="121">
        <v>8288755</v>
      </c>
      <c r="F44" s="124">
        <v>43618</v>
      </c>
      <c r="G44" s="122">
        <v>8.2100000000000009</v>
      </c>
      <c r="H44" s="120" t="s">
        <v>753</v>
      </c>
      <c r="I44" s="124">
        <v>49097</v>
      </c>
      <c r="J44" s="123">
        <v>4.8000000000000001E-2</v>
      </c>
      <c r="K44" s="123">
        <v>2.24E-2</v>
      </c>
      <c r="L44" s="122">
        <v>364397000</v>
      </c>
      <c r="M44" s="122">
        <v>138.67240000000001</v>
      </c>
      <c r="N44" s="122">
        <v>505318.07776999997</v>
      </c>
      <c r="O44" s="120"/>
      <c r="P44" s="120"/>
      <c r="Q44" s="123">
        <v>9.7619999999999998E-3</v>
      </c>
      <c r="R44" s="123">
        <v>2.614E-3</v>
      </c>
    </row>
    <row r="45" spans="1:18" ht="15" customHeight="1">
      <c r="A45" s="121">
        <v>316</v>
      </c>
      <c r="B45" s="121">
        <v>316</v>
      </c>
      <c r="C45" s="120" t="s">
        <v>984</v>
      </c>
      <c r="D45" s="120" t="s">
        <v>1898</v>
      </c>
      <c r="E45" s="121">
        <v>8288656</v>
      </c>
      <c r="F45" s="124">
        <v>43313</v>
      </c>
      <c r="G45" s="122">
        <v>7.53</v>
      </c>
      <c r="H45" s="120" t="s">
        <v>753</v>
      </c>
      <c r="I45" s="124">
        <v>48792</v>
      </c>
      <c r="J45" s="123">
        <v>4.8000000000000001E-2</v>
      </c>
      <c r="K45" s="123">
        <v>2.2100000000000002E-2</v>
      </c>
      <c r="L45" s="122">
        <v>305257000</v>
      </c>
      <c r="M45" s="122">
        <v>139.87809999999999</v>
      </c>
      <c r="N45" s="122">
        <v>426987.58648</v>
      </c>
      <c r="O45" s="120"/>
      <c r="P45" s="120"/>
      <c r="Q45" s="123">
        <v>8.2489999999999994E-3</v>
      </c>
      <c r="R45" s="123">
        <v>2.209E-3</v>
      </c>
    </row>
    <row r="46" spans="1:18" ht="15" customHeight="1">
      <c r="A46" s="121">
        <v>316</v>
      </c>
      <c r="B46" s="121">
        <v>316</v>
      </c>
      <c r="C46" s="120" t="s">
        <v>984</v>
      </c>
      <c r="D46" s="120" t="s">
        <v>1899</v>
      </c>
      <c r="E46" s="121">
        <v>8289068</v>
      </c>
      <c r="F46" s="124">
        <v>44593</v>
      </c>
      <c r="G46" s="122">
        <v>9.84</v>
      </c>
      <c r="H46" s="120" t="s">
        <v>753</v>
      </c>
      <c r="I46" s="124">
        <v>50072</v>
      </c>
      <c r="J46" s="123">
        <v>4.8000000000000001E-2</v>
      </c>
      <c r="K46" s="123">
        <v>2.29E-2</v>
      </c>
      <c r="L46" s="122">
        <v>77020000</v>
      </c>
      <c r="M46" s="122">
        <v>143.0446</v>
      </c>
      <c r="N46" s="122">
        <v>110172.91307</v>
      </c>
      <c r="O46" s="120"/>
      <c r="P46" s="120"/>
      <c r="Q46" s="123">
        <v>2.1280000000000001E-3</v>
      </c>
      <c r="R46" s="123">
        <v>5.6999999999999998E-4</v>
      </c>
    </row>
    <row r="47" spans="1:18" ht="15" customHeight="1">
      <c r="A47" s="121">
        <v>316</v>
      </c>
      <c r="B47" s="121">
        <v>316</v>
      </c>
      <c r="C47" s="120" t="s">
        <v>984</v>
      </c>
      <c r="D47" s="120" t="s">
        <v>1900</v>
      </c>
      <c r="E47" s="121">
        <v>8288052</v>
      </c>
      <c r="F47" s="124">
        <v>41487</v>
      </c>
      <c r="G47" s="122">
        <v>3.72</v>
      </c>
      <c r="H47" s="120" t="s">
        <v>753</v>
      </c>
      <c r="I47" s="124">
        <v>46966</v>
      </c>
      <c r="J47" s="123">
        <v>4.8000000000000001E-2</v>
      </c>
      <c r="K47" s="123">
        <v>1.8499999999999999E-2</v>
      </c>
      <c r="L47" s="122">
        <v>161479000</v>
      </c>
      <c r="M47" s="122">
        <v>129.30549999999999</v>
      </c>
      <c r="N47" s="122">
        <v>208801.30812999999</v>
      </c>
      <c r="O47" s="120"/>
      <c r="P47" s="120"/>
      <c r="Q47" s="123">
        <v>4.0330000000000001E-3</v>
      </c>
      <c r="R47" s="123">
        <v>1.08E-3</v>
      </c>
    </row>
    <row r="48" spans="1:18" ht="15" customHeight="1">
      <c r="A48" s="121">
        <v>316</v>
      </c>
      <c r="B48" s="121">
        <v>316</v>
      </c>
      <c r="C48" s="120" t="s">
        <v>984</v>
      </c>
      <c r="D48" s="120" t="s">
        <v>1901</v>
      </c>
      <c r="E48" s="121">
        <v>8288599</v>
      </c>
      <c r="F48" s="124">
        <v>43132</v>
      </c>
      <c r="G48" s="122">
        <v>7.18</v>
      </c>
      <c r="H48" s="120" t="s">
        <v>753</v>
      </c>
      <c r="I48" s="124">
        <v>48611</v>
      </c>
      <c r="J48" s="123">
        <v>4.8000000000000001E-2</v>
      </c>
      <c r="K48" s="123">
        <v>2.1899999999999999E-2</v>
      </c>
      <c r="L48" s="122">
        <v>637831000</v>
      </c>
      <c r="M48" s="122">
        <v>140.09129999999999</v>
      </c>
      <c r="N48" s="122">
        <v>893545.73624</v>
      </c>
      <c r="O48" s="120"/>
      <c r="P48" s="120"/>
      <c r="Q48" s="123">
        <v>1.7262E-2</v>
      </c>
      <c r="R48" s="123">
        <v>4.6230000000000004E-3</v>
      </c>
    </row>
    <row r="49" spans="1:18" ht="15" customHeight="1">
      <c r="A49" s="121">
        <v>316</v>
      </c>
      <c r="B49" s="121">
        <v>316</v>
      </c>
      <c r="C49" s="120" t="s">
        <v>984</v>
      </c>
      <c r="D49" s="120" t="s">
        <v>1902</v>
      </c>
      <c r="E49" s="121">
        <v>8288342</v>
      </c>
      <c r="F49" s="124">
        <v>42370</v>
      </c>
      <c r="G49" s="122">
        <v>5.63</v>
      </c>
      <c r="H49" s="120" t="s">
        <v>753</v>
      </c>
      <c r="I49" s="124">
        <v>47849</v>
      </c>
      <c r="J49" s="123">
        <v>4.8000000000000001E-2</v>
      </c>
      <c r="K49" s="123">
        <v>2.0899999999999998E-2</v>
      </c>
      <c r="L49" s="122">
        <v>193334000</v>
      </c>
      <c r="M49" s="122">
        <v>136.16300000000001</v>
      </c>
      <c r="N49" s="122">
        <v>263249.38796000002</v>
      </c>
      <c r="O49" s="120"/>
      <c r="P49" s="120"/>
      <c r="Q49" s="123">
        <v>5.0850000000000001E-3</v>
      </c>
      <c r="R49" s="123">
        <v>1.3619999999999999E-3</v>
      </c>
    </row>
    <row r="50" spans="1:18" ht="15" customHeight="1">
      <c r="A50" s="121">
        <v>316</v>
      </c>
      <c r="B50" s="121">
        <v>316</v>
      </c>
      <c r="C50" s="120" t="s">
        <v>984</v>
      </c>
      <c r="D50" s="120" t="s">
        <v>1903</v>
      </c>
      <c r="E50" s="121">
        <v>8288425</v>
      </c>
      <c r="F50" s="124">
        <v>42614</v>
      </c>
      <c r="G50" s="122">
        <v>6.17</v>
      </c>
      <c r="H50" s="120" t="s">
        <v>753</v>
      </c>
      <c r="I50" s="124">
        <v>48092</v>
      </c>
      <c r="J50" s="123">
        <v>4.8000000000000001E-2</v>
      </c>
      <c r="K50" s="123">
        <v>2.1299999999999999E-2</v>
      </c>
      <c r="L50" s="122">
        <v>730081000</v>
      </c>
      <c r="M50" s="122">
        <v>136.2587</v>
      </c>
      <c r="N50" s="122">
        <v>994798.55498000002</v>
      </c>
      <c r="O50" s="120"/>
      <c r="P50" s="120"/>
      <c r="Q50" s="123">
        <v>1.9217999999999999E-2</v>
      </c>
      <c r="R50" s="123">
        <v>5.1469999999999997E-3</v>
      </c>
    </row>
    <row r="51" spans="1:18" ht="15" customHeight="1">
      <c r="A51" s="121">
        <v>316</v>
      </c>
      <c r="B51" s="121">
        <v>316</v>
      </c>
      <c r="C51" s="120" t="s">
        <v>984</v>
      </c>
      <c r="D51" s="120" t="s">
        <v>1904</v>
      </c>
      <c r="E51" s="121">
        <v>8288896</v>
      </c>
      <c r="F51" s="124">
        <v>44075</v>
      </c>
      <c r="G51" s="122">
        <v>8.9600000000000009</v>
      </c>
      <c r="H51" s="120" t="s">
        <v>753</v>
      </c>
      <c r="I51" s="124">
        <v>49553</v>
      </c>
      <c r="J51" s="123">
        <v>4.8000000000000001E-2</v>
      </c>
      <c r="K51" s="123">
        <v>2.2700000000000001E-2</v>
      </c>
      <c r="L51" s="122">
        <v>353336000</v>
      </c>
      <c r="M51" s="122">
        <v>143.62479999999999</v>
      </c>
      <c r="N51" s="122">
        <v>507478.01222999999</v>
      </c>
      <c r="O51" s="120"/>
      <c r="P51" s="120"/>
      <c r="Q51" s="123">
        <v>9.8040000000000002E-3</v>
      </c>
      <c r="R51" s="123">
        <v>2.6259999999999999E-3</v>
      </c>
    </row>
    <row r="52" spans="1:18" ht="15" customHeight="1">
      <c r="A52" s="121">
        <v>316</v>
      </c>
      <c r="B52" s="121">
        <v>316</v>
      </c>
      <c r="C52" s="120" t="s">
        <v>984</v>
      </c>
      <c r="D52" s="120" t="s">
        <v>1905</v>
      </c>
      <c r="E52" s="121">
        <v>8287971</v>
      </c>
      <c r="F52" s="124">
        <v>41245</v>
      </c>
      <c r="G52" s="122">
        <v>3.2</v>
      </c>
      <c r="H52" s="120" t="s">
        <v>753</v>
      </c>
      <c r="I52" s="124">
        <v>46723</v>
      </c>
      <c r="J52" s="123">
        <v>4.8000000000000001E-2</v>
      </c>
      <c r="K52" s="123">
        <v>1.7999999999999999E-2</v>
      </c>
      <c r="L52" s="122">
        <v>625472000</v>
      </c>
      <c r="M52" s="122">
        <v>126.90049999999999</v>
      </c>
      <c r="N52" s="122">
        <v>793726.85473000002</v>
      </c>
      <c r="O52" s="120"/>
      <c r="P52" s="120"/>
      <c r="Q52" s="123">
        <v>1.5334E-2</v>
      </c>
      <c r="R52" s="123">
        <v>4.1070000000000004E-3</v>
      </c>
    </row>
    <row r="53" spans="1:18" ht="15" customHeight="1">
      <c r="A53" s="121">
        <v>316</v>
      </c>
      <c r="B53" s="121">
        <v>316</v>
      </c>
      <c r="C53" s="120" t="s">
        <v>984</v>
      </c>
      <c r="D53" s="120" t="s">
        <v>1906</v>
      </c>
      <c r="E53" s="121">
        <v>8288847</v>
      </c>
      <c r="F53" s="124">
        <v>43891</v>
      </c>
      <c r="G53" s="122">
        <v>8.6300000000000008</v>
      </c>
      <c r="H53" s="120" t="s">
        <v>753</v>
      </c>
      <c r="I53" s="124">
        <v>49369</v>
      </c>
      <c r="J53" s="123">
        <v>4.8000000000000001E-2</v>
      </c>
      <c r="K53" s="123">
        <v>2.2599999999999999E-2</v>
      </c>
      <c r="L53" s="122">
        <v>110055000</v>
      </c>
      <c r="M53" s="122">
        <v>142.3546</v>
      </c>
      <c r="N53" s="122">
        <v>156668.30333</v>
      </c>
      <c r="O53" s="120"/>
      <c r="P53" s="120"/>
      <c r="Q53" s="123">
        <v>3.026E-3</v>
      </c>
      <c r="R53" s="123">
        <v>8.0999999999999996E-4</v>
      </c>
    </row>
    <row r="54" spans="1:18" ht="15" customHeight="1">
      <c r="A54" s="121">
        <v>316</v>
      </c>
      <c r="B54" s="121">
        <v>316</v>
      </c>
      <c r="C54" s="120" t="s">
        <v>984</v>
      </c>
      <c r="D54" s="120" t="s">
        <v>1907</v>
      </c>
      <c r="E54" s="121">
        <v>8287963</v>
      </c>
      <c r="F54" s="124">
        <v>41214</v>
      </c>
      <c r="G54" s="122">
        <v>3.12</v>
      </c>
      <c r="H54" s="120" t="s">
        <v>753</v>
      </c>
      <c r="I54" s="124">
        <v>46692</v>
      </c>
      <c r="J54" s="123">
        <v>4.8000000000000001E-2</v>
      </c>
      <c r="K54" s="123">
        <v>1.77E-2</v>
      </c>
      <c r="L54" s="122">
        <v>414621000</v>
      </c>
      <c r="M54" s="122">
        <v>126.9742</v>
      </c>
      <c r="N54" s="122">
        <v>526461.89864000003</v>
      </c>
      <c r="O54" s="120"/>
      <c r="P54" s="120"/>
      <c r="Q54" s="123">
        <v>1.017E-2</v>
      </c>
      <c r="R54" s="123">
        <v>2.7239999999999999E-3</v>
      </c>
    </row>
    <row r="55" spans="1:18" ht="15" customHeight="1">
      <c r="A55" s="121">
        <v>316</v>
      </c>
      <c r="B55" s="121">
        <v>316</v>
      </c>
      <c r="C55" s="120" t="s">
        <v>984</v>
      </c>
      <c r="D55" s="120" t="s">
        <v>1908</v>
      </c>
      <c r="E55" s="121">
        <v>8288250</v>
      </c>
      <c r="F55" s="124">
        <v>42095</v>
      </c>
      <c r="G55" s="122">
        <v>5.0999999999999996</v>
      </c>
      <c r="H55" s="120" t="s">
        <v>753</v>
      </c>
      <c r="I55" s="124">
        <v>47574</v>
      </c>
      <c r="J55" s="123">
        <v>4.8000000000000001E-2</v>
      </c>
      <c r="K55" s="123">
        <v>2.0299999999999999E-2</v>
      </c>
      <c r="L55" s="122">
        <v>1289284000</v>
      </c>
      <c r="M55" s="122">
        <v>134.05099999999999</v>
      </c>
      <c r="N55" s="122">
        <v>1728298.34785</v>
      </c>
      <c r="O55" s="120"/>
      <c r="P55" s="120"/>
      <c r="Q55" s="123">
        <v>3.3389000000000002E-2</v>
      </c>
      <c r="R55" s="123">
        <v>8.9429999999999996E-3</v>
      </c>
    </row>
    <row r="56" spans="1:18" ht="15" customHeight="1">
      <c r="A56" s="121">
        <v>316</v>
      </c>
      <c r="B56" s="121">
        <v>316</v>
      </c>
      <c r="C56" s="120" t="s">
        <v>984</v>
      </c>
      <c r="D56" s="120" t="s">
        <v>1909</v>
      </c>
      <c r="E56" s="121">
        <v>8288482</v>
      </c>
      <c r="F56" s="124">
        <v>42795</v>
      </c>
      <c r="G56" s="122">
        <v>6.54</v>
      </c>
      <c r="H56" s="120" t="s">
        <v>753</v>
      </c>
      <c r="I56" s="124">
        <v>48274</v>
      </c>
      <c r="J56" s="123">
        <v>4.8000000000000001E-2</v>
      </c>
      <c r="K56" s="123">
        <v>2.1600000000000001E-2</v>
      </c>
      <c r="L56" s="122">
        <v>97914000</v>
      </c>
      <c r="M56" s="122">
        <v>138.4511</v>
      </c>
      <c r="N56" s="122">
        <v>135562.96888999999</v>
      </c>
      <c r="O56" s="120"/>
      <c r="P56" s="120"/>
      <c r="Q56" s="123">
        <v>2.6180000000000001E-3</v>
      </c>
      <c r="R56" s="123">
        <v>7.0100000000000002E-4</v>
      </c>
    </row>
    <row r="57" spans="1:18" ht="15" customHeight="1">
      <c r="A57" s="121">
        <v>316</v>
      </c>
      <c r="B57" s="121">
        <v>316</v>
      </c>
      <c r="C57" s="120" t="s">
        <v>984</v>
      </c>
      <c r="D57" s="120" t="s">
        <v>1910</v>
      </c>
      <c r="E57" s="121">
        <v>8288961</v>
      </c>
      <c r="F57" s="124">
        <v>44287</v>
      </c>
      <c r="G57" s="122">
        <v>9.3699999999999992</v>
      </c>
      <c r="H57" s="120" t="s">
        <v>753</v>
      </c>
      <c r="I57" s="124">
        <v>49766</v>
      </c>
      <c r="J57" s="123">
        <v>4.8000000000000001E-2</v>
      </c>
      <c r="K57" s="123">
        <v>2.2800000000000001E-2</v>
      </c>
      <c r="L57" s="122">
        <v>348490000</v>
      </c>
      <c r="M57" s="122">
        <v>144.20359999999999</v>
      </c>
      <c r="N57" s="122">
        <v>502535.01046999998</v>
      </c>
      <c r="O57" s="120"/>
      <c r="P57" s="120"/>
      <c r="Q57" s="123">
        <v>9.7079999999999996E-3</v>
      </c>
      <c r="R57" s="123">
        <v>2.5999999999999999E-3</v>
      </c>
    </row>
    <row r="58" spans="1:18" ht="15" customHeight="1">
      <c r="A58" s="121">
        <v>316</v>
      </c>
      <c r="B58" s="121">
        <v>316</v>
      </c>
      <c r="C58" s="120" t="s">
        <v>984</v>
      </c>
      <c r="D58" s="120" t="s">
        <v>1911</v>
      </c>
      <c r="E58" s="121">
        <v>8288672</v>
      </c>
      <c r="F58" s="124">
        <v>43375</v>
      </c>
      <c r="G58" s="122">
        <v>7.7</v>
      </c>
      <c r="H58" s="120" t="s">
        <v>753</v>
      </c>
      <c r="I58" s="124">
        <v>48856</v>
      </c>
      <c r="J58" s="123">
        <v>4.8000000000000001E-2</v>
      </c>
      <c r="K58" s="123">
        <v>2.2200000000000001E-2</v>
      </c>
      <c r="L58" s="122">
        <v>95982000</v>
      </c>
      <c r="M58" s="122">
        <v>139.1343</v>
      </c>
      <c r="N58" s="122">
        <v>133543.87398</v>
      </c>
      <c r="O58" s="120"/>
      <c r="P58" s="120"/>
      <c r="Q58" s="123">
        <v>2.5790000000000001E-3</v>
      </c>
      <c r="R58" s="123">
        <v>6.9099999999999999E-4</v>
      </c>
    </row>
    <row r="59" spans="1:18" ht="15" customHeight="1">
      <c r="A59" s="121">
        <v>316</v>
      </c>
      <c r="B59" s="121">
        <v>316</v>
      </c>
      <c r="C59" s="120" t="s">
        <v>984</v>
      </c>
      <c r="D59" s="120" t="s">
        <v>1912</v>
      </c>
      <c r="E59" s="121">
        <v>8288805</v>
      </c>
      <c r="F59" s="124">
        <v>43770</v>
      </c>
      <c r="G59" s="122">
        <v>8.4700000000000006</v>
      </c>
      <c r="H59" s="120" t="s">
        <v>753</v>
      </c>
      <c r="I59" s="124">
        <v>49249</v>
      </c>
      <c r="J59" s="123">
        <v>4.8000000000000001E-2</v>
      </c>
      <c r="K59" s="123">
        <v>2.2499999999999999E-2</v>
      </c>
      <c r="L59" s="122">
        <v>337813000</v>
      </c>
      <c r="M59" s="122">
        <v>140.29910000000001</v>
      </c>
      <c r="N59" s="122">
        <v>473948.74871999997</v>
      </c>
      <c r="O59" s="120"/>
      <c r="P59" s="120"/>
      <c r="Q59" s="123">
        <v>9.1559999999999992E-3</v>
      </c>
      <c r="R59" s="123">
        <v>2.4520000000000002E-3</v>
      </c>
    </row>
    <row r="60" spans="1:18" ht="15" customHeight="1">
      <c r="A60" s="121">
        <v>316</v>
      </c>
      <c r="B60" s="121">
        <v>316</v>
      </c>
      <c r="C60" s="120" t="s">
        <v>984</v>
      </c>
      <c r="D60" s="120" t="s">
        <v>1913</v>
      </c>
      <c r="E60" s="121">
        <v>8288391</v>
      </c>
      <c r="F60" s="124">
        <v>42522</v>
      </c>
      <c r="G60" s="122">
        <v>6.04</v>
      </c>
      <c r="H60" s="120" t="s">
        <v>753</v>
      </c>
      <c r="I60" s="124">
        <v>48000</v>
      </c>
      <c r="J60" s="123">
        <v>4.8000000000000001E-2</v>
      </c>
      <c r="K60" s="123">
        <v>2.12E-2</v>
      </c>
      <c r="L60" s="122">
        <v>481237000</v>
      </c>
      <c r="M60" s="122">
        <v>135.7099</v>
      </c>
      <c r="N60" s="122">
        <v>653086.35770000005</v>
      </c>
      <c r="O60" s="120"/>
      <c r="P60" s="120"/>
      <c r="Q60" s="123">
        <v>1.2617E-2</v>
      </c>
      <c r="R60" s="123">
        <v>3.3790000000000001E-3</v>
      </c>
    </row>
    <row r="61" spans="1:18" ht="15" customHeight="1">
      <c r="A61" s="121">
        <v>316</v>
      </c>
      <c r="B61" s="121">
        <v>316</v>
      </c>
      <c r="C61" s="120" t="s">
        <v>984</v>
      </c>
      <c r="D61" s="120" t="s">
        <v>1914</v>
      </c>
      <c r="E61" s="121">
        <v>8288334</v>
      </c>
      <c r="F61" s="124">
        <v>42339</v>
      </c>
      <c r="G61" s="122">
        <v>5.66</v>
      </c>
      <c r="H61" s="120" t="s">
        <v>753</v>
      </c>
      <c r="I61" s="124">
        <v>47818</v>
      </c>
      <c r="J61" s="123">
        <v>4.8000000000000001E-2</v>
      </c>
      <c r="K61" s="123">
        <v>2.0899999999999998E-2</v>
      </c>
      <c r="L61" s="122">
        <v>694481000</v>
      </c>
      <c r="M61" s="122">
        <v>133.1037</v>
      </c>
      <c r="N61" s="122">
        <v>924380.17752000003</v>
      </c>
      <c r="O61" s="120"/>
      <c r="P61" s="120"/>
      <c r="Q61" s="123">
        <v>1.7857999999999999E-2</v>
      </c>
      <c r="R61" s="123">
        <v>4.7829999999999999E-3</v>
      </c>
    </row>
    <row r="62" spans="1:18" ht="15" customHeight="1">
      <c r="A62" s="121">
        <v>316</v>
      </c>
      <c r="B62" s="121">
        <v>316</v>
      </c>
      <c r="C62" s="120" t="s">
        <v>984</v>
      </c>
      <c r="D62" s="120" t="s">
        <v>1915</v>
      </c>
      <c r="E62" s="121">
        <v>8288631</v>
      </c>
      <c r="F62" s="124">
        <v>43252</v>
      </c>
      <c r="G62" s="122">
        <v>7.51</v>
      </c>
      <c r="H62" s="120" t="s">
        <v>753</v>
      </c>
      <c r="I62" s="124">
        <v>48731</v>
      </c>
      <c r="J62" s="123">
        <v>4.8000000000000001E-2</v>
      </c>
      <c r="K62" s="123">
        <v>2.2100000000000002E-2</v>
      </c>
      <c r="L62" s="122">
        <v>307200000</v>
      </c>
      <c r="M62" s="122">
        <v>138.46129999999999</v>
      </c>
      <c r="N62" s="122">
        <v>425353.06135999999</v>
      </c>
      <c r="O62" s="120"/>
      <c r="P62" s="120"/>
      <c r="Q62" s="123">
        <v>8.2170000000000003E-3</v>
      </c>
      <c r="R62" s="123">
        <v>2.2009999999999998E-3</v>
      </c>
    </row>
    <row r="63" spans="1:18" ht="15" customHeight="1">
      <c r="A63" s="121">
        <v>316</v>
      </c>
      <c r="B63" s="121">
        <v>316</v>
      </c>
      <c r="C63" s="120" t="s">
        <v>984</v>
      </c>
      <c r="D63" s="120" t="s">
        <v>1916</v>
      </c>
      <c r="E63" s="121">
        <v>8288797</v>
      </c>
      <c r="F63" s="124">
        <v>43740</v>
      </c>
      <c r="G63" s="122">
        <v>8.3800000000000008</v>
      </c>
      <c r="H63" s="120" t="s">
        <v>753</v>
      </c>
      <c r="I63" s="124">
        <v>49219</v>
      </c>
      <c r="J63" s="123">
        <v>4.8000000000000001E-2</v>
      </c>
      <c r="K63" s="123">
        <v>2.2499999999999999E-2</v>
      </c>
      <c r="L63" s="122">
        <v>326915000</v>
      </c>
      <c r="M63" s="122">
        <v>140.26570000000001</v>
      </c>
      <c r="N63" s="122">
        <v>458549.61079000001</v>
      </c>
      <c r="O63" s="120"/>
      <c r="P63" s="120"/>
      <c r="Q63" s="123">
        <v>8.8579999999999996E-3</v>
      </c>
      <c r="R63" s="123">
        <v>2.372E-3</v>
      </c>
    </row>
    <row r="64" spans="1:18" ht="15" customHeight="1">
      <c r="A64" s="121">
        <v>316</v>
      </c>
      <c r="B64" s="121">
        <v>316</v>
      </c>
      <c r="C64" s="120" t="s">
        <v>984</v>
      </c>
      <c r="D64" s="120" t="s">
        <v>1917</v>
      </c>
      <c r="E64" s="121">
        <v>8288557</v>
      </c>
      <c r="F64" s="124">
        <v>43009</v>
      </c>
      <c r="G64" s="122">
        <v>6.99</v>
      </c>
      <c r="H64" s="120" t="s">
        <v>753</v>
      </c>
      <c r="I64" s="124">
        <v>48488</v>
      </c>
      <c r="J64" s="123">
        <v>4.8000000000000001E-2</v>
      </c>
      <c r="K64" s="123">
        <v>2.18E-2</v>
      </c>
      <c r="L64" s="122">
        <v>383954000</v>
      </c>
      <c r="M64" s="122">
        <v>138.71860000000001</v>
      </c>
      <c r="N64" s="122">
        <v>532615.54735999997</v>
      </c>
      <c r="O64" s="120"/>
      <c r="P64" s="120"/>
      <c r="Q64" s="123">
        <v>1.0289E-2</v>
      </c>
      <c r="R64" s="123">
        <v>2.7560000000000002E-3</v>
      </c>
    </row>
    <row r="65" spans="1:18" ht="15" customHeight="1">
      <c r="A65" s="121">
        <v>316</v>
      </c>
      <c r="B65" s="121">
        <v>316</v>
      </c>
      <c r="C65" s="120" t="s">
        <v>984</v>
      </c>
      <c r="D65" s="120" t="s">
        <v>1918</v>
      </c>
      <c r="E65" s="121">
        <v>8288193</v>
      </c>
      <c r="F65" s="124">
        <v>41913</v>
      </c>
      <c r="G65" s="122">
        <v>4.71</v>
      </c>
      <c r="H65" s="120" t="s">
        <v>753</v>
      </c>
      <c r="I65" s="124">
        <v>47393</v>
      </c>
      <c r="J65" s="123">
        <v>4.8000000000000001E-2</v>
      </c>
      <c r="K65" s="123">
        <v>1.9900000000000001E-2</v>
      </c>
      <c r="L65" s="122">
        <v>1046291000</v>
      </c>
      <c r="M65" s="122">
        <v>130.50729999999999</v>
      </c>
      <c r="N65" s="122">
        <v>1365485.87543</v>
      </c>
      <c r="O65" s="120"/>
      <c r="P65" s="120"/>
      <c r="Q65" s="123">
        <v>2.6379E-2</v>
      </c>
      <c r="R65" s="123">
        <v>7.0660000000000002E-3</v>
      </c>
    </row>
    <row r="66" spans="1:18" ht="15" customHeight="1">
      <c r="A66" s="121">
        <v>316</v>
      </c>
      <c r="B66" s="121">
        <v>316</v>
      </c>
      <c r="C66" s="120" t="s">
        <v>984</v>
      </c>
      <c r="D66" s="120" t="s">
        <v>1919</v>
      </c>
      <c r="E66" s="121">
        <v>8288003</v>
      </c>
      <c r="F66" s="124">
        <v>41334</v>
      </c>
      <c r="G66" s="122">
        <v>3.38</v>
      </c>
      <c r="H66" s="120" t="s">
        <v>753</v>
      </c>
      <c r="I66" s="124">
        <v>46813</v>
      </c>
      <c r="J66" s="123">
        <v>4.8000000000000001E-2</v>
      </c>
      <c r="K66" s="123">
        <v>1.83E-2</v>
      </c>
      <c r="L66" s="122">
        <v>404589000</v>
      </c>
      <c r="M66" s="122">
        <v>129.56639999999999</v>
      </c>
      <c r="N66" s="122">
        <v>524211.43417999998</v>
      </c>
      <c r="O66" s="120"/>
      <c r="P66" s="120"/>
      <c r="Q66" s="123">
        <v>1.0127000000000001E-2</v>
      </c>
      <c r="R66" s="123">
        <v>2.712E-3</v>
      </c>
    </row>
    <row r="67" spans="1:18" ht="15" customHeight="1">
      <c r="A67" s="121">
        <v>316</v>
      </c>
      <c r="B67" s="121">
        <v>316</v>
      </c>
      <c r="C67" s="120" t="s">
        <v>984</v>
      </c>
      <c r="D67" s="120" t="s">
        <v>1920</v>
      </c>
      <c r="E67" s="121">
        <v>8288177</v>
      </c>
      <c r="F67" s="124">
        <v>41852</v>
      </c>
      <c r="G67" s="122">
        <v>4.54</v>
      </c>
      <c r="H67" s="120" t="s">
        <v>753</v>
      </c>
      <c r="I67" s="124">
        <v>47331</v>
      </c>
      <c r="J67" s="123">
        <v>4.8000000000000001E-2</v>
      </c>
      <c r="K67" s="123">
        <v>1.9599999999999999E-2</v>
      </c>
      <c r="L67" s="122">
        <v>686751000</v>
      </c>
      <c r="M67" s="122">
        <v>131.096</v>
      </c>
      <c r="N67" s="122">
        <v>900303.06931000005</v>
      </c>
      <c r="O67" s="120"/>
      <c r="P67" s="120"/>
      <c r="Q67" s="123">
        <v>1.7392999999999999E-2</v>
      </c>
      <c r="R67" s="123">
        <v>4.6579999999999998E-3</v>
      </c>
    </row>
    <row r="68" spans="1:18" ht="15" customHeight="1">
      <c r="A68" s="121">
        <v>316</v>
      </c>
      <c r="B68" s="121">
        <v>316</v>
      </c>
      <c r="C68" s="120" t="s">
        <v>984</v>
      </c>
      <c r="D68" s="120" t="s">
        <v>1921</v>
      </c>
      <c r="E68" s="121">
        <v>8288839</v>
      </c>
      <c r="F68" s="124">
        <v>43863</v>
      </c>
      <c r="G68" s="122">
        <v>8.56</v>
      </c>
      <c r="H68" s="120" t="s">
        <v>753</v>
      </c>
      <c r="I68" s="124">
        <v>49342</v>
      </c>
      <c r="J68" s="123">
        <v>4.8000000000000001E-2</v>
      </c>
      <c r="K68" s="123">
        <v>2.2499999999999999E-2</v>
      </c>
      <c r="L68" s="122">
        <v>576712000</v>
      </c>
      <c r="M68" s="122">
        <v>142.12909999999999</v>
      </c>
      <c r="N68" s="122">
        <v>819675.44461000001</v>
      </c>
      <c r="O68" s="120"/>
      <c r="P68" s="120"/>
      <c r="Q68" s="123">
        <v>1.5834999999999998E-2</v>
      </c>
      <c r="R68" s="123">
        <v>4.241E-3</v>
      </c>
    </row>
    <row r="69" spans="1:18" ht="15" customHeight="1">
      <c r="A69" s="121">
        <v>316</v>
      </c>
      <c r="B69" s="121">
        <v>316</v>
      </c>
      <c r="C69" s="120" t="s">
        <v>984</v>
      </c>
      <c r="D69" s="120" t="s">
        <v>1922</v>
      </c>
      <c r="E69" s="121">
        <v>8288995</v>
      </c>
      <c r="F69" s="124">
        <v>44378</v>
      </c>
      <c r="G69" s="122">
        <v>9.44</v>
      </c>
      <c r="H69" s="120" t="s">
        <v>753</v>
      </c>
      <c r="I69" s="124">
        <v>49857</v>
      </c>
      <c r="J69" s="123">
        <v>4.8000000000000001E-2</v>
      </c>
      <c r="K69" s="123">
        <v>2.29E-2</v>
      </c>
      <c r="L69" s="122">
        <v>312314000</v>
      </c>
      <c r="M69" s="122">
        <v>144.18289999999999</v>
      </c>
      <c r="N69" s="122">
        <v>450303.39538</v>
      </c>
      <c r="O69" s="120"/>
      <c r="P69" s="120"/>
      <c r="Q69" s="123">
        <v>8.6990000000000001E-3</v>
      </c>
      <c r="R69" s="123">
        <v>2.33E-3</v>
      </c>
    </row>
    <row r="70" spans="1:18" ht="15" customHeight="1">
      <c r="A70" s="121">
        <v>316</v>
      </c>
      <c r="B70" s="121">
        <v>316</v>
      </c>
      <c r="C70" s="120" t="s">
        <v>984</v>
      </c>
      <c r="D70" s="120" t="s">
        <v>1923</v>
      </c>
      <c r="E70" s="121">
        <v>8288136</v>
      </c>
      <c r="F70" s="124">
        <v>41730</v>
      </c>
      <c r="G70" s="122">
        <v>4.3</v>
      </c>
      <c r="H70" s="120" t="s">
        <v>753</v>
      </c>
      <c r="I70" s="124">
        <v>47209</v>
      </c>
      <c r="J70" s="123">
        <v>4.8000000000000001E-2</v>
      </c>
      <c r="K70" s="123">
        <v>1.9300000000000001E-2</v>
      </c>
      <c r="L70" s="122">
        <v>879684000</v>
      </c>
      <c r="M70" s="122">
        <v>130.36150000000001</v>
      </c>
      <c r="N70" s="122">
        <v>1146769.6464499999</v>
      </c>
      <c r="O70" s="120"/>
      <c r="P70" s="120"/>
      <c r="Q70" s="123">
        <v>2.2154E-2</v>
      </c>
      <c r="R70" s="123">
        <v>5.934E-3</v>
      </c>
    </row>
    <row r="71" spans="1:18" ht="15" customHeight="1">
      <c r="A71" s="121">
        <v>316</v>
      </c>
      <c r="B71" s="121">
        <v>316</v>
      </c>
      <c r="C71" s="120" t="s">
        <v>984</v>
      </c>
      <c r="D71" s="120" t="s">
        <v>1924</v>
      </c>
      <c r="E71" s="121">
        <v>8288789</v>
      </c>
      <c r="F71" s="124">
        <v>43709</v>
      </c>
      <c r="G71" s="122">
        <v>8.3000000000000007</v>
      </c>
      <c r="H71" s="120" t="s">
        <v>753</v>
      </c>
      <c r="I71" s="124">
        <v>49188</v>
      </c>
      <c r="J71" s="123">
        <v>4.8000000000000001E-2</v>
      </c>
      <c r="K71" s="123">
        <v>2.2499999999999999E-2</v>
      </c>
      <c r="L71" s="122">
        <v>670213000</v>
      </c>
      <c r="M71" s="122">
        <v>140.7979</v>
      </c>
      <c r="N71" s="122">
        <v>943645.51873000001</v>
      </c>
      <c r="O71" s="120"/>
      <c r="P71" s="120"/>
      <c r="Q71" s="123">
        <v>1.823E-2</v>
      </c>
      <c r="R71" s="123">
        <v>4.8830000000000002E-3</v>
      </c>
    </row>
    <row r="72" spans="1:18" ht="15" customHeight="1">
      <c r="A72" s="121">
        <v>316</v>
      </c>
      <c r="B72" s="121">
        <v>316</v>
      </c>
      <c r="C72" s="120" t="s">
        <v>984</v>
      </c>
      <c r="D72" s="120" t="s">
        <v>1925</v>
      </c>
      <c r="E72" s="121">
        <v>8288367</v>
      </c>
      <c r="F72" s="124">
        <v>42430</v>
      </c>
      <c r="G72" s="122">
        <v>5.79</v>
      </c>
      <c r="H72" s="120" t="s">
        <v>753</v>
      </c>
      <c r="I72" s="124">
        <v>47909</v>
      </c>
      <c r="J72" s="123">
        <v>4.8000000000000001E-2</v>
      </c>
      <c r="K72" s="123">
        <v>2.1000000000000001E-2</v>
      </c>
      <c r="L72" s="122">
        <v>124016000</v>
      </c>
      <c r="M72" s="122">
        <v>136.4117</v>
      </c>
      <c r="N72" s="122">
        <v>169172.37752000001</v>
      </c>
      <c r="O72" s="120"/>
      <c r="P72" s="120"/>
      <c r="Q72" s="123">
        <v>3.2680000000000001E-3</v>
      </c>
      <c r="R72" s="123">
        <v>8.7500000000000002E-4</v>
      </c>
    </row>
    <row r="73" spans="1:18" ht="15" customHeight="1">
      <c r="A73" s="121">
        <v>316</v>
      </c>
      <c r="B73" s="121">
        <v>316</v>
      </c>
      <c r="C73" s="120" t="s">
        <v>984</v>
      </c>
      <c r="D73" s="120" t="s">
        <v>1926</v>
      </c>
      <c r="E73" s="121">
        <v>8288664</v>
      </c>
      <c r="F73" s="124">
        <v>43345</v>
      </c>
      <c r="G73" s="122">
        <v>7.62</v>
      </c>
      <c r="H73" s="120" t="s">
        <v>753</v>
      </c>
      <c r="I73" s="124">
        <v>48824</v>
      </c>
      <c r="J73" s="123">
        <v>4.8000000000000001E-2</v>
      </c>
      <c r="K73" s="123">
        <v>2.2200000000000001E-2</v>
      </c>
      <c r="L73" s="122">
        <v>503666000</v>
      </c>
      <c r="M73" s="122">
        <v>139.49870000000001</v>
      </c>
      <c r="N73" s="122">
        <v>702607.59377000004</v>
      </c>
      <c r="O73" s="120"/>
      <c r="P73" s="120"/>
      <c r="Q73" s="123">
        <v>1.3573E-2</v>
      </c>
      <c r="R73" s="123">
        <v>3.6350000000000002E-3</v>
      </c>
    </row>
    <row r="74" spans="1:18" ht="15" customHeight="1">
      <c r="A74" s="121">
        <v>316</v>
      </c>
      <c r="B74" s="121">
        <v>316</v>
      </c>
      <c r="C74" s="120" t="s">
        <v>984</v>
      </c>
      <c r="D74" s="120" t="s">
        <v>1927</v>
      </c>
      <c r="E74" s="121">
        <v>8288383</v>
      </c>
      <c r="F74" s="124">
        <v>42491</v>
      </c>
      <c r="G74" s="122">
        <v>5.96</v>
      </c>
      <c r="H74" s="120" t="s">
        <v>753</v>
      </c>
      <c r="I74" s="124">
        <v>47969</v>
      </c>
      <c r="J74" s="123">
        <v>4.8000000000000001E-2</v>
      </c>
      <c r="K74" s="123">
        <v>2.1000000000000001E-2</v>
      </c>
      <c r="L74" s="122">
        <v>445817000</v>
      </c>
      <c r="M74" s="122">
        <v>136.63980000000001</v>
      </c>
      <c r="N74" s="122">
        <v>609163.50904000003</v>
      </c>
      <c r="O74" s="120"/>
      <c r="P74" s="120"/>
      <c r="Q74" s="123">
        <v>1.1768000000000001E-2</v>
      </c>
      <c r="R74" s="123">
        <v>3.1519999999999999E-3</v>
      </c>
    </row>
    <row r="75" spans="1:18" ht="15" customHeight="1">
      <c r="A75" s="121">
        <v>316</v>
      </c>
      <c r="B75" s="121">
        <v>316</v>
      </c>
      <c r="C75" s="120" t="s">
        <v>984</v>
      </c>
      <c r="D75" s="120" t="s">
        <v>1928</v>
      </c>
      <c r="E75" s="121">
        <v>8288169</v>
      </c>
      <c r="F75" s="124">
        <v>41821</v>
      </c>
      <c r="G75" s="122">
        <v>4.45</v>
      </c>
      <c r="H75" s="120" t="s">
        <v>753</v>
      </c>
      <c r="I75" s="124">
        <v>47300</v>
      </c>
      <c r="J75" s="123">
        <v>4.8000000000000001E-2</v>
      </c>
      <c r="K75" s="123">
        <v>1.9599999999999999E-2</v>
      </c>
      <c r="L75" s="122">
        <v>1013496000</v>
      </c>
      <c r="M75" s="122">
        <v>131.69139999999999</v>
      </c>
      <c r="N75" s="122">
        <v>1334687.1760199999</v>
      </c>
      <c r="O75" s="120"/>
      <c r="P75" s="120"/>
      <c r="Q75" s="123">
        <v>2.5784000000000001E-2</v>
      </c>
      <c r="R75" s="123">
        <v>6.9059999999999998E-3</v>
      </c>
    </row>
    <row r="76" spans="1:18" ht="15" customHeight="1">
      <c r="A76" s="121">
        <v>316</v>
      </c>
      <c r="B76" s="121">
        <v>316</v>
      </c>
      <c r="C76" s="120" t="s">
        <v>984</v>
      </c>
      <c r="D76" s="120" t="s">
        <v>1929</v>
      </c>
      <c r="E76" s="121">
        <v>8288474</v>
      </c>
      <c r="F76" s="124">
        <v>42767</v>
      </c>
      <c r="G76" s="122">
        <v>6.46</v>
      </c>
      <c r="H76" s="120" t="s">
        <v>753</v>
      </c>
      <c r="I76" s="124">
        <v>48245</v>
      </c>
      <c r="J76" s="123">
        <v>4.8000000000000001E-2</v>
      </c>
      <c r="K76" s="123">
        <v>2.1399999999999999E-2</v>
      </c>
      <c r="L76" s="122">
        <v>807148000</v>
      </c>
      <c r="M76" s="122">
        <v>138.53579999999999</v>
      </c>
      <c r="N76" s="122">
        <v>1118188.6301800001</v>
      </c>
      <c r="O76" s="120"/>
      <c r="P76" s="120"/>
      <c r="Q76" s="123">
        <v>2.1602E-2</v>
      </c>
      <c r="R76" s="123">
        <v>5.7860000000000003E-3</v>
      </c>
    </row>
    <row r="77" spans="1:18" ht="15" customHeight="1">
      <c r="A77" s="121">
        <v>316</v>
      </c>
      <c r="B77" s="121">
        <v>316</v>
      </c>
      <c r="C77" s="120" t="s">
        <v>984</v>
      </c>
      <c r="D77" s="120" t="s">
        <v>1930</v>
      </c>
      <c r="E77" s="121">
        <v>8288219</v>
      </c>
      <c r="F77" s="124">
        <v>41974</v>
      </c>
      <c r="G77" s="122">
        <v>4.87</v>
      </c>
      <c r="H77" s="120" t="s">
        <v>753</v>
      </c>
      <c r="I77" s="124">
        <v>47454</v>
      </c>
      <c r="J77" s="123">
        <v>4.8000000000000001E-2</v>
      </c>
      <c r="K77" s="123">
        <v>2.01E-2</v>
      </c>
      <c r="L77" s="122">
        <v>732215000</v>
      </c>
      <c r="M77" s="122">
        <v>129.94329999999999</v>
      </c>
      <c r="N77" s="122">
        <v>951464.44483000005</v>
      </c>
      <c r="O77" s="120"/>
      <c r="P77" s="120"/>
      <c r="Q77" s="123">
        <v>1.8381000000000002E-2</v>
      </c>
      <c r="R77" s="123">
        <v>4.9230000000000003E-3</v>
      </c>
    </row>
    <row r="78" spans="1:18" ht="15" customHeight="1">
      <c r="A78" s="121">
        <v>316</v>
      </c>
      <c r="B78" s="121">
        <v>316</v>
      </c>
      <c r="C78" s="120" t="s">
        <v>984</v>
      </c>
      <c r="D78" s="120" t="s">
        <v>1931</v>
      </c>
      <c r="E78" s="121">
        <v>8288730</v>
      </c>
      <c r="F78" s="124">
        <v>43556</v>
      </c>
      <c r="G78" s="122">
        <v>8.0399999999999991</v>
      </c>
      <c r="H78" s="120" t="s">
        <v>753</v>
      </c>
      <c r="I78" s="124">
        <v>49035</v>
      </c>
      <c r="J78" s="123">
        <v>4.8000000000000001E-2</v>
      </c>
      <c r="K78" s="123">
        <v>2.23E-2</v>
      </c>
      <c r="L78" s="122">
        <v>208836000</v>
      </c>
      <c r="M78" s="122">
        <v>140.41419999999999</v>
      </c>
      <c r="N78" s="122">
        <v>293235.29759999999</v>
      </c>
      <c r="O78" s="120"/>
      <c r="P78" s="120"/>
      <c r="Q78" s="123">
        <v>5.6649999999999999E-3</v>
      </c>
      <c r="R78" s="123">
        <v>1.5169999999999999E-3</v>
      </c>
    </row>
    <row r="79" spans="1:18" ht="15" customHeight="1">
      <c r="A79" s="121">
        <v>316</v>
      </c>
      <c r="B79" s="121">
        <v>316</v>
      </c>
      <c r="C79" s="120" t="s">
        <v>984</v>
      </c>
      <c r="D79" s="120" t="s">
        <v>1932</v>
      </c>
      <c r="E79" s="121">
        <v>8288573</v>
      </c>
      <c r="F79" s="124">
        <v>43070</v>
      </c>
      <c r="G79" s="122">
        <v>7.15</v>
      </c>
      <c r="H79" s="120" t="s">
        <v>753</v>
      </c>
      <c r="I79" s="124">
        <v>48549</v>
      </c>
      <c r="J79" s="123">
        <v>4.8000000000000001E-2</v>
      </c>
      <c r="K79" s="123">
        <v>2.1899999999999999E-2</v>
      </c>
      <c r="L79" s="122">
        <v>241403000</v>
      </c>
      <c r="M79" s="122">
        <v>137.559</v>
      </c>
      <c r="N79" s="122">
        <v>332071.46515</v>
      </c>
      <c r="O79" s="120"/>
      <c r="P79" s="120"/>
      <c r="Q79" s="123">
        <v>6.4149999999999997E-3</v>
      </c>
      <c r="R79" s="123">
        <v>1.7179999999999999E-3</v>
      </c>
    </row>
    <row r="80" spans="1:18" ht="15" customHeight="1">
      <c r="A80" s="121">
        <v>316</v>
      </c>
      <c r="B80" s="121">
        <v>316</v>
      </c>
      <c r="C80" s="120" t="s">
        <v>984</v>
      </c>
      <c r="D80" s="120" t="s">
        <v>1933</v>
      </c>
      <c r="E80" s="121">
        <v>8288458</v>
      </c>
      <c r="F80" s="124">
        <v>42705</v>
      </c>
      <c r="G80" s="122">
        <v>6.42</v>
      </c>
      <c r="H80" s="120" t="s">
        <v>753</v>
      </c>
      <c r="I80" s="124">
        <v>48183</v>
      </c>
      <c r="J80" s="123">
        <v>4.8000000000000001E-2</v>
      </c>
      <c r="K80" s="123">
        <v>2.1399999999999999E-2</v>
      </c>
      <c r="L80" s="122">
        <v>15293000</v>
      </c>
      <c r="M80" s="122">
        <v>135.7039</v>
      </c>
      <c r="N80" s="122">
        <v>20753.203150000001</v>
      </c>
      <c r="O80" s="120"/>
      <c r="P80" s="120"/>
      <c r="Q80" s="123">
        <v>4.0000000000000002E-4</v>
      </c>
      <c r="R80" s="123">
        <v>1.07E-4</v>
      </c>
    </row>
    <row r="81" spans="1:18" ht="15" customHeight="1">
      <c r="A81" s="121">
        <v>316</v>
      </c>
      <c r="B81" s="121">
        <v>316</v>
      </c>
      <c r="C81" s="120" t="s">
        <v>984</v>
      </c>
      <c r="D81" s="120" t="s">
        <v>1934</v>
      </c>
      <c r="E81" s="121">
        <v>8289001</v>
      </c>
      <c r="F81" s="124">
        <v>44409</v>
      </c>
      <c r="G81" s="122">
        <v>9.5299999999999994</v>
      </c>
      <c r="H81" s="120" t="s">
        <v>753</v>
      </c>
      <c r="I81" s="124">
        <v>49888</v>
      </c>
      <c r="J81" s="123">
        <v>4.8000000000000001E-2</v>
      </c>
      <c r="K81" s="123">
        <v>2.29E-2</v>
      </c>
      <c r="L81" s="122">
        <v>326950000</v>
      </c>
      <c r="M81" s="122">
        <v>143.77950000000001</v>
      </c>
      <c r="N81" s="122">
        <v>470086.92265000002</v>
      </c>
      <c r="O81" s="120"/>
      <c r="P81" s="120"/>
      <c r="Q81" s="123">
        <v>9.0810000000000005E-3</v>
      </c>
      <c r="R81" s="123">
        <v>2.4320000000000001E-3</v>
      </c>
    </row>
    <row r="82" spans="1:18" ht="15" customHeight="1">
      <c r="A82" s="121">
        <v>316</v>
      </c>
      <c r="B82" s="121">
        <v>316</v>
      </c>
      <c r="C82" s="120" t="s">
        <v>984</v>
      </c>
      <c r="D82" s="120" t="s">
        <v>1935</v>
      </c>
      <c r="E82" s="121">
        <v>8288045</v>
      </c>
      <c r="F82" s="124">
        <v>41456</v>
      </c>
      <c r="G82" s="122">
        <v>3.64</v>
      </c>
      <c r="H82" s="120" t="s">
        <v>753</v>
      </c>
      <c r="I82" s="124">
        <v>46936</v>
      </c>
      <c r="J82" s="123">
        <v>4.8000000000000001E-2</v>
      </c>
      <c r="K82" s="123">
        <v>1.8499999999999999E-2</v>
      </c>
      <c r="L82" s="122">
        <v>481797000</v>
      </c>
      <c r="M82" s="122">
        <v>130.5275</v>
      </c>
      <c r="N82" s="122">
        <v>628877.37146000005</v>
      </c>
      <c r="O82" s="120"/>
      <c r="P82" s="120"/>
      <c r="Q82" s="123">
        <v>1.2149E-2</v>
      </c>
      <c r="R82" s="123">
        <v>3.2539999999999999E-3</v>
      </c>
    </row>
    <row r="83" spans="1:18" ht="15" customHeight="1">
      <c r="A83" s="121">
        <v>316</v>
      </c>
      <c r="B83" s="121">
        <v>316</v>
      </c>
      <c r="C83" s="120" t="s">
        <v>984</v>
      </c>
      <c r="D83" s="120" t="s">
        <v>1936</v>
      </c>
      <c r="E83" s="121">
        <v>8288417</v>
      </c>
      <c r="F83" s="124">
        <v>42583</v>
      </c>
      <c r="G83" s="122">
        <v>6.09</v>
      </c>
      <c r="H83" s="120" t="s">
        <v>753</v>
      </c>
      <c r="I83" s="124">
        <v>48061</v>
      </c>
      <c r="J83" s="123">
        <v>4.8000000000000001E-2</v>
      </c>
      <c r="K83" s="123">
        <v>2.12E-2</v>
      </c>
      <c r="L83" s="122">
        <v>416509000</v>
      </c>
      <c r="M83" s="122">
        <v>137.18109999999999</v>
      </c>
      <c r="N83" s="122">
        <v>571371.57279999997</v>
      </c>
      <c r="O83" s="120"/>
      <c r="P83" s="120"/>
      <c r="Q83" s="123">
        <v>1.1037999999999999E-2</v>
      </c>
      <c r="R83" s="123">
        <v>2.9559999999999999E-3</v>
      </c>
    </row>
    <row r="84" spans="1:18" ht="15" customHeight="1">
      <c r="A84" s="121">
        <v>316</v>
      </c>
      <c r="B84" s="121">
        <v>316</v>
      </c>
      <c r="C84" s="120" t="s">
        <v>984</v>
      </c>
      <c r="D84" s="120" t="s">
        <v>1937</v>
      </c>
      <c r="E84" s="121">
        <v>8289043</v>
      </c>
      <c r="F84" s="124">
        <v>44531</v>
      </c>
      <c r="G84" s="122">
        <v>9.86</v>
      </c>
      <c r="H84" s="120" t="s">
        <v>753</v>
      </c>
      <c r="I84" s="124">
        <v>50010</v>
      </c>
      <c r="J84" s="123">
        <v>4.8000000000000001E-2</v>
      </c>
      <c r="K84" s="123">
        <v>2.29E-2</v>
      </c>
      <c r="L84" s="122">
        <v>49478000</v>
      </c>
      <c r="M84" s="122">
        <v>141.18369999999999</v>
      </c>
      <c r="N84" s="122">
        <v>69854.848410000006</v>
      </c>
      <c r="O84" s="120"/>
      <c r="P84" s="120"/>
      <c r="Q84" s="123">
        <v>1.3489999999999999E-3</v>
      </c>
      <c r="R84" s="123">
        <v>3.6099999999999999E-4</v>
      </c>
    </row>
    <row r="85" spans="1:18" ht="15" customHeight="1">
      <c r="A85" s="121">
        <v>316</v>
      </c>
      <c r="B85" s="121">
        <v>316</v>
      </c>
      <c r="C85" s="120" t="s">
        <v>984</v>
      </c>
      <c r="D85" s="120" t="s">
        <v>1938</v>
      </c>
      <c r="E85" s="121">
        <v>8288904</v>
      </c>
      <c r="F85" s="124">
        <v>44105</v>
      </c>
      <c r="G85" s="122">
        <v>9.0500000000000007</v>
      </c>
      <c r="H85" s="120" t="s">
        <v>753</v>
      </c>
      <c r="I85" s="124">
        <v>49583</v>
      </c>
      <c r="J85" s="123">
        <v>4.8000000000000001E-2</v>
      </c>
      <c r="K85" s="123">
        <v>2.2700000000000001E-2</v>
      </c>
      <c r="L85" s="122">
        <v>456869000</v>
      </c>
      <c r="M85" s="122">
        <v>143.36580000000001</v>
      </c>
      <c r="N85" s="122">
        <v>654994.06897000002</v>
      </c>
      <c r="O85" s="120"/>
      <c r="P85" s="120"/>
      <c r="Q85" s="123">
        <v>1.2652999999999999E-2</v>
      </c>
      <c r="R85" s="123">
        <v>3.3890000000000001E-3</v>
      </c>
    </row>
    <row r="86" spans="1:18" ht="15" customHeight="1">
      <c r="A86" s="121">
        <v>316</v>
      </c>
      <c r="B86" s="121">
        <v>316</v>
      </c>
      <c r="C86" s="120" t="s">
        <v>984</v>
      </c>
      <c r="D86" s="120" t="s">
        <v>1939</v>
      </c>
      <c r="E86" s="121">
        <v>8288011</v>
      </c>
      <c r="F86" s="124">
        <v>41366</v>
      </c>
      <c r="G86" s="122">
        <v>3.47</v>
      </c>
      <c r="H86" s="120" t="s">
        <v>753</v>
      </c>
      <c r="I86" s="124">
        <v>46845</v>
      </c>
      <c r="J86" s="123">
        <v>4.8000000000000001E-2</v>
      </c>
      <c r="K86" s="123">
        <v>1.8200000000000001E-2</v>
      </c>
      <c r="L86" s="122">
        <v>285451000</v>
      </c>
      <c r="M86" s="122">
        <v>129.3663</v>
      </c>
      <c r="N86" s="122">
        <v>369277.31271999999</v>
      </c>
      <c r="O86" s="120"/>
      <c r="P86" s="120"/>
      <c r="Q86" s="123">
        <v>7.1339999999999997E-3</v>
      </c>
      <c r="R86" s="123">
        <v>1.91E-3</v>
      </c>
    </row>
    <row r="87" spans="1:18" ht="15" customHeight="1">
      <c r="A87" s="121">
        <v>316</v>
      </c>
      <c r="B87" s="121">
        <v>316</v>
      </c>
      <c r="C87" s="120" t="s">
        <v>984</v>
      </c>
      <c r="D87" s="120" t="s">
        <v>1940</v>
      </c>
      <c r="E87" s="121">
        <v>8287989</v>
      </c>
      <c r="F87" s="124">
        <v>41275</v>
      </c>
      <c r="G87" s="122">
        <v>3.22</v>
      </c>
      <c r="H87" s="120" t="s">
        <v>753</v>
      </c>
      <c r="I87" s="124">
        <v>46754</v>
      </c>
      <c r="J87" s="123">
        <v>4.8000000000000001E-2</v>
      </c>
      <c r="K87" s="123">
        <v>1.7999999999999999E-2</v>
      </c>
      <c r="L87" s="122">
        <v>643426000</v>
      </c>
      <c r="M87" s="122">
        <v>130.10230000000001</v>
      </c>
      <c r="N87" s="122">
        <v>837111.89058999997</v>
      </c>
      <c r="O87" s="120"/>
      <c r="P87" s="120"/>
      <c r="Q87" s="123">
        <v>1.6171999999999999E-2</v>
      </c>
      <c r="R87" s="123">
        <v>4.3309999999999998E-3</v>
      </c>
    </row>
    <row r="88" spans="1:18" ht="15" customHeight="1">
      <c r="A88" s="121">
        <v>316</v>
      </c>
      <c r="B88" s="121">
        <v>316</v>
      </c>
      <c r="C88" s="120" t="s">
        <v>984</v>
      </c>
      <c r="D88" s="120" t="s">
        <v>1941</v>
      </c>
      <c r="E88" s="121">
        <v>8288102</v>
      </c>
      <c r="F88" s="124">
        <v>41640</v>
      </c>
      <c r="G88" s="122">
        <v>4.05</v>
      </c>
      <c r="H88" s="120" t="s">
        <v>753</v>
      </c>
      <c r="I88" s="124">
        <v>47119</v>
      </c>
      <c r="J88" s="123">
        <v>4.8000000000000001E-2</v>
      </c>
      <c r="K88" s="123">
        <v>1.9099999999999999E-2</v>
      </c>
      <c r="L88" s="122">
        <v>709371000</v>
      </c>
      <c r="M88" s="122">
        <v>130.23650000000001</v>
      </c>
      <c r="N88" s="122">
        <v>923859.96956999996</v>
      </c>
      <c r="O88" s="120"/>
      <c r="P88" s="120"/>
      <c r="Q88" s="123">
        <v>1.7847999999999999E-2</v>
      </c>
      <c r="R88" s="123">
        <v>4.7800000000000004E-3</v>
      </c>
    </row>
    <row r="89" spans="1:18" ht="15" customHeight="1">
      <c r="A89" s="121">
        <v>316</v>
      </c>
      <c r="B89" s="121">
        <v>316</v>
      </c>
      <c r="C89" s="120" t="s">
        <v>984</v>
      </c>
      <c r="D89" s="120" t="s">
        <v>1942</v>
      </c>
      <c r="E89" s="121">
        <v>8288946</v>
      </c>
      <c r="F89" s="124">
        <v>44228</v>
      </c>
      <c r="G89" s="122">
        <v>9.2100000000000009</v>
      </c>
      <c r="H89" s="120" t="s">
        <v>753</v>
      </c>
      <c r="I89" s="124">
        <v>49706</v>
      </c>
      <c r="J89" s="123">
        <v>4.8000000000000001E-2</v>
      </c>
      <c r="K89" s="123">
        <v>2.2800000000000001E-2</v>
      </c>
      <c r="L89" s="122">
        <v>416752000</v>
      </c>
      <c r="M89" s="122">
        <v>145.0985</v>
      </c>
      <c r="N89" s="122">
        <v>604701.04662000004</v>
      </c>
      <c r="O89" s="120"/>
      <c r="P89" s="120"/>
      <c r="Q89" s="123">
        <v>1.1682E-2</v>
      </c>
      <c r="R89" s="123">
        <v>3.1289999999999998E-3</v>
      </c>
    </row>
    <row r="90" spans="1:18" ht="15" customHeight="1">
      <c r="A90" s="121">
        <v>316</v>
      </c>
      <c r="B90" s="121">
        <v>316</v>
      </c>
      <c r="C90" s="120" t="s">
        <v>984</v>
      </c>
      <c r="D90" s="120" t="s">
        <v>1943</v>
      </c>
      <c r="E90" s="121">
        <v>8288235</v>
      </c>
      <c r="F90" s="124">
        <v>42036</v>
      </c>
      <c r="G90" s="122">
        <v>4.9400000000000004</v>
      </c>
      <c r="H90" s="120" t="s">
        <v>753</v>
      </c>
      <c r="I90" s="124">
        <v>47515</v>
      </c>
      <c r="J90" s="123">
        <v>4.8000000000000001E-2</v>
      </c>
      <c r="K90" s="123">
        <v>2.01E-2</v>
      </c>
      <c r="L90" s="122">
        <v>57207000</v>
      </c>
      <c r="M90" s="122">
        <v>132.4847</v>
      </c>
      <c r="N90" s="122">
        <v>75790.522159999993</v>
      </c>
      <c r="O90" s="120"/>
      <c r="P90" s="120"/>
      <c r="Q90" s="123">
        <v>1.464E-3</v>
      </c>
      <c r="R90" s="123">
        <v>3.9199999999999999E-4</v>
      </c>
    </row>
    <row r="91" spans="1:18" ht="15" customHeight="1">
      <c r="A91" s="121">
        <v>316</v>
      </c>
      <c r="B91" s="121">
        <v>316</v>
      </c>
      <c r="C91" s="120" t="s">
        <v>984</v>
      </c>
      <c r="D91" s="120" t="s">
        <v>1944</v>
      </c>
      <c r="E91" s="121">
        <v>8288490</v>
      </c>
      <c r="F91" s="124">
        <v>42827</v>
      </c>
      <c r="G91" s="122">
        <v>6.62</v>
      </c>
      <c r="H91" s="120" t="s">
        <v>753</v>
      </c>
      <c r="I91" s="124">
        <v>48306</v>
      </c>
      <c r="J91" s="123">
        <v>4.8000000000000001E-2</v>
      </c>
      <c r="K91" s="123">
        <v>2.1600000000000001E-2</v>
      </c>
      <c r="L91" s="122">
        <v>126397000</v>
      </c>
      <c r="M91" s="122">
        <v>138.20359999999999</v>
      </c>
      <c r="N91" s="122">
        <v>174685.20916999999</v>
      </c>
      <c r="O91" s="120"/>
      <c r="P91" s="120"/>
      <c r="Q91" s="123">
        <v>3.3739999999999998E-3</v>
      </c>
      <c r="R91" s="123">
        <v>9.0300000000000005E-4</v>
      </c>
    </row>
  </sheetData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2"/>
  <sheetViews>
    <sheetView rightToLeft="1" workbookViewId="0"/>
  </sheetViews>
  <sheetFormatPr defaultColWidth="12.625" defaultRowHeight="15" customHeight="1"/>
  <cols>
    <col min="1" max="1" width="8" bestFit="1" customWidth="1"/>
    <col min="2" max="2" width="10" bestFit="1" customWidth="1"/>
    <col min="3" max="3" width="9.375" bestFit="1" customWidth="1"/>
    <col min="4" max="4" width="10.625" bestFit="1" customWidth="1"/>
    <col min="5" max="5" width="10.75" bestFit="1" customWidth="1"/>
    <col min="6" max="6" width="11.125" bestFit="1" customWidth="1"/>
    <col min="7" max="7" width="11" bestFit="1" customWidth="1"/>
    <col min="8" max="8" width="11.625" customWidth="1"/>
    <col min="9" max="26" width="9" customWidth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7" t="s">
        <v>100</v>
      </c>
      <c r="E1" s="127" t="s">
        <v>101</v>
      </c>
      <c r="F1" s="125" t="s">
        <v>102</v>
      </c>
      <c r="G1" s="128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316</v>
      </c>
      <c r="B2" s="121">
        <v>316</v>
      </c>
      <c r="C2" s="120"/>
      <c r="D2" s="124"/>
      <c r="E2" s="124"/>
      <c r="F2" s="122"/>
      <c r="G2" s="123"/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9.625" bestFit="1" customWidth="1"/>
    <col min="14" max="14" width="10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8.875" bestFit="1" customWidth="1"/>
    <col min="21" max="21" width="7.875" bestFit="1" customWidth="1"/>
    <col min="22" max="22" width="8" bestFit="1" customWidth="1"/>
    <col min="23" max="23" width="9.375" bestFit="1" customWidth="1"/>
    <col min="24" max="24" width="10.375" bestFit="1" customWidth="1"/>
    <col min="25" max="25" width="10.25" bestFit="1" customWidth="1"/>
    <col min="26" max="26" width="11.625" customWidth="1"/>
    <col min="27" max="27" width="7.25" bestFit="1" customWidth="1"/>
    <col min="28" max="28" width="11.375" bestFit="1" customWidth="1"/>
    <col min="29" max="29" width="7.25" bestFit="1" customWidth="1"/>
    <col min="30" max="30" width="11.125" bestFit="1" customWidth="1"/>
    <col min="31" max="31" width="10.125" bestFit="1" customWidth="1"/>
    <col min="32" max="32" width="8" bestFit="1" customWidth="1"/>
    <col min="33" max="33" width="9.25" bestFit="1" customWidth="1"/>
    <col min="34" max="34" width="7.875" bestFit="1" customWidth="1"/>
    <col min="35" max="36" width="9.875" bestFit="1" customWidth="1"/>
    <col min="37" max="37" width="7.5" bestFit="1" customWidth="1"/>
    <col min="38" max="38" width="10.875" bestFit="1" customWidth="1"/>
    <col min="39" max="39" width="11.375" bestFit="1" customWidth="1"/>
    <col min="40" max="40" width="11" bestFit="1" customWidth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7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25" t="s">
        <v>98</v>
      </c>
      <c r="U1" s="25" t="s">
        <v>85</v>
      </c>
      <c r="V1" s="127" t="s">
        <v>73</v>
      </c>
      <c r="W1" s="128" t="s">
        <v>62</v>
      </c>
      <c r="X1" s="128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7" t="s">
        <v>106</v>
      </c>
      <c r="AE1" s="127" t="s">
        <v>107</v>
      </c>
      <c r="AF1" s="125" t="s">
        <v>76</v>
      </c>
      <c r="AG1" s="125" t="s">
        <v>61</v>
      </c>
      <c r="AH1" s="125" t="s">
        <v>77</v>
      </c>
      <c r="AI1" s="125" t="s">
        <v>63</v>
      </c>
      <c r="AJ1" s="125" t="s">
        <v>78</v>
      </c>
      <c r="AK1" s="125" t="s">
        <v>88</v>
      </c>
      <c r="AL1" s="25" t="s">
        <v>17</v>
      </c>
      <c r="AM1" s="128" t="s">
        <v>64</v>
      </c>
      <c r="AN1" s="128" t="s">
        <v>65</v>
      </c>
    </row>
    <row r="2" spans="1:40" ht="15" customHeight="1">
      <c r="A2" s="121">
        <v>316</v>
      </c>
      <c r="B2" s="121">
        <v>316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0"/>
      <c r="Q2" s="120"/>
      <c r="R2" s="120"/>
      <c r="S2" s="122"/>
      <c r="T2" s="120"/>
      <c r="U2" s="120"/>
      <c r="V2" s="124"/>
      <c r="W2" s="123"/>
      <c r="X2" s="123"/>
      <c r="Y2" s="120"/>
      <c r="Z2" s="120"/>
      <c r="AA2" s="120"/>
      <c r="AB2" s="120"/>
      <c r="AC2" s="120"/>
      <c r="AD2" s="124"/>
      <c r="AE2" s="124"/>
      <c r="AF2" s="122"/>
      <c r="AG2" s="122"/>
      <c r="AH2" s="122"/>
      <c r="AI2" s="122"/>
      <c r="AJ2" s="122"/>
      <c r="AK2" s="122"/>
      <c r="AL2" s="120"/>
      <c r="AM2" s="123"/>
      <c r="AN2" s="123"/>
    </row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25"/>
  <sheetViews>
    <sheetView rightToLeft="1" topLeftCell="U1" workbookViewId="0">
      <selection activeCell="Y27" sqref="Y27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7.125" bestFit="1" customWidth="1"/>
    <col min="4" max="4" width="9.875" bestFit="1" customWidth="1"/>
    <col min="5" max="5" width="9.625" bestFit="1" customWidth="1"/>
    <col min="6" max="6" width="30" bestFit="1" customWidth="1"/>
    <col min="7" max="7" width="12.25" bestFit="1" customWidth="1"/>
    <col min="8" max="8" width="11.25" bestFit="1" customWidth="1"/>
    <col min="9" max="9" width="22.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14.875" bestFit="1" customWidth="1"/>
    <col min="14" max="14" width="9.625" bestFit="1" customWidth="1"/>
    <col min="15" max="15" width="10.625" bestFit="1" customWidth="1"/>
    <col min="16" max="16" width="5.25" bestFit="1" customWidth="1"/>
    <col min="17" max="17" width="12.25" bestFit="1" customWidth="1"/>
    <col min="18" max="18" width="10.75" bestFit="1" customWidth="1"/>
    <col min="19" max="19" width="10.5" bestFit="1" customWidth="1"/>
    <col min="20" max="20" width="6.375" bestFit="1" customWidth="1"/>
    <col min="21" max="21" width="9.875" bestFit="1" customWidth="1"/>
    <col min="22" max="22" width="10.375" bestFit="1" customWidth="1"/>
    <col min="23" max="23" width="9.375" bestFit="1" customWidth="1"/>
    <col min="24" max="24" width="10.75" bestFit="1" customWidth="1"/>
    <col min="25" max="25" width="11.625" customWidth="1"/>
    <col min="26" max="26" width="9.625" bestFit="1" customWidth="1"/>
    <col min="27" max="27" width="11.375" bestFit="1" customWidth="1"/>
    <col min="28" max="28" width="11.125" bestFit="1" customWidth="1"/>
    <col min="29" max="29" width="10.125" bestFit="1" customWidth="1"/>
    <col min="30" max="30" width="15.5" bestFit="1" customWidth="1"/>
    <col min="31" max="31" width="8.75" bestFit="1" customWidth="1"/>
    <col min="32" max="32" width="11.625" customWidth="1"/>
    <col min="33" max="33" width="11.875" bestFit="1" customWidth="1"/>
    <col min="34" max="35" width="11.5" bestFit="1" customWidth="1"/>
    <col min="36" max="36" width="10.875" bestFit="1" customWidth="1"/>
    <col min="37" max="37" width="11.375" bestFit="1" customWidth="1"/>
    <col min="38" max="38" width="11" bestFit="1" customWidth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74</v>
      </c>
      <c r="W1" s="25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25" t="s">
        <v>106</v>
      </c>
      <c r="AC1" s="127" t="s">
        <v>107</v>
      </c>
      <c r="AD1" s="25" t="s">
        <v>76</v>
      </c>
      <c r="AE1" s="25" t="s">
        <v>61</v>
      </c>
      <c r="AF1" s="25" t="s">
        <v>77</v>
      </c>
      <c r="AG1" s="25" t="s">
        <v>63</v>
      </c>
      <c r="AH1" s="25" t="s">
        <v>78</v>
      </c>
      <c r="AI1" s="25" t="s">
        <v>88</v>
      </c>
      <c r="AJ1" s="25" t="s">
        <v>17</v>
      </c>
      <c r="AK1" s="25" t="s">
        <v>64</v>
      </c>
      <c r="AL1" s="25" t="s">
        <v>65</v>
      </c>
    </row>
    <row r="2" spans="1:38" ht="15" customHeight="1">
      <c r="A2" s="121">
        <v>316</v>
      </c>
      <c r="B2" s="121">
        <v>316</v>
      </c>
      <c r="C2" s="120" t="s">
        <v>1945</v>
      </c>
      <c r="D2" s="121">
        <v>516041118</v>
      </c>
      <c r="E2" s="120" t="s">
        <v>308</v>
      </c>
      <c r="F2" s="120" t="s">
        <v>1946</v>
      </c>
      <c r="G2" s="121" t="s">
        <v>1947</v>
      </c>
      <c r="H2" s="120" t="s">
        <v>320</v>
      </c>
      <c r="I2" s="120" t="s">
        <v>753</v>
      </c>
      <c r="J2" s="120" t="s">
        <v>203</v>
      </c>
      <c r="K2" s="120" t="s">
        <v>203</v>
      </c>
      <c r="L2" s="120" t="s">
        <v>325</v>
      </c>
      <c r="M2" s="120" t="s">
        <v>476</v>
      </c>
      <c r="N2" s="120" t="s">
        <v>338</v>
      </c>
      <c r="O2" s="124">
        <v>45153</v>
      </c>
      <c r="P2" s="120" t="s">
        <v>1297</v>
      </c>
      <c r="Q2" s="120" t="s">
        <v>412</v>
      </c>
      <c r="R2" s="120" t="s">
        <v>406</v>
      </c>
      <c r="S2" s="120" t="s">
        <v>1212</v>
      </c>
      <c r="T2" s="122">
        <v>3.01</v>
      </c>
      <c r="U2" s="124">
        <v>47483</v>
      </c>
      <c r="V2" s="123">
        <v>3.5200000000000002E-2</v>
      </c>
      <c r="W2" s="123">
        <v>3.6400000000000002E-2</v>
      </c>
      <c r="X2" s="120" t="s">
        <v>411</v>
      </c>
      <c r="Y2" s="120"/>
      <c r="Z2" s="120" t="s">
        <v>887</v>
      </c>
      <c r="AA2" s="120" t="s">
        <v>890</v>
      </c>
      <c r="AB2" s="124">
        <v>45473</v>
      </c>
      <c r="AC2" s="124"/>
      <c r="AD2" s="122">
        <v>53900000</v>
      </c>
      <c r="AE2" s="122">
        <v>1</v>
      </c>
      <c r="AF2" s="122">
        <v>103.18</v>
      </c>
      <c r="AG2" s="122">
        <v>55614.02</v>
      </c>
      <c r="AH2" s="122"/>
      <c r="AI2" s="122"/>
      <c r="AJ2" s="120"/>
      <c r="AK2" s="123">
        <v>3.0478999999999999E-2</v>
      </c>
      <c r="AL2" s="123">
        <v>2.8699999999999998E-4</v>
      </c>
    </row>
    <row r="3" spans="1:38" ht="15" customHeight="1">
      <c r="A3" s="121">
        <v>316</v>
      </c>
      <c r="B3" s="121">
        <v>316</v>
      </c>
      <c r="C3" s="120" t="s">
        <v>1948</v>
      </c>
      <c r="D3" s="121">
        <v>550004428</v>
      </c>
      <c r="E3" s="120" t="s">
        <v>308</v>
      </c>
      <c r="F3" s="120" t="s">
        <v>1949</v>
      </c>
      <c r="G3" s="121" t="s">
        <v>1950</v>
      </c>
      <c r="H3" s="120" t="s">
        <v>320</v>
      </c>
      <c r="I3" s="120" t="s">
        <v>753</v>
      </c>
      <c r="J3" s="120" t="s">
        <v>203</v>
      </c>
      <c r="K3" s="120" t="s">
        <v>203</v>
      </c>
      <c r="L3" s="120" t="s">
        <v>325</v>
      </c>
      <c r="M3" s="120" t="s">
        <v>455</v>
      </c>
      <c r="N3" s="120" t="s">
        <v>338</v>
      </c>
      <c r="O3" s="124">
        <v>32794</v>
      </c>
      <c r="P3" s="120" t="s">
        <v>409</v>
      </c>
      <c r="Q3" s="120" t="s">
        <v>409</v>
      </c>
      <c r="R3" s="120" t="s">
        <v>409</v>
      </c>
      <c r="S3" s="120" t="s">
        <v>1212</v>
      </c>
      <c r="T3" s="122">
        <v>9.9999999999999995E-7</v>
      </c>
      <c r="U3" s="124">
        <v>40543</v>
      </c>
      <c r="V3" s="123">
        <v>0</v>
      </c>
      <c r="W3" s="123">
        <v>7.0000000000000001E-3</v>
      </c>
      <c r="X3" s="120" t="s">
        <v>411</v>
      </c>
      <c r="Y3" s="120"/>
      <c r="Z3" s="120" t="s">
        <v>887</v>
      </c>
      <c r="AA3" s="120" t="s">
        <v>890</v>
      </c>
      <c r="AB3" s="124">
        <v>45473</v>
      </c>
      <c r="AC3" s="120"/>
      <c r="AD3" s="122">
        <v>345.19</v>
      </c>
      <c r="AE3" s="122">
        <v>1</v>
      </c>
      <c r="AF3" s="122">
        <v>5.0000000000000001E-4</v>
      </c>
      <c r="AG3" s="122">
        <v>9.9999999999999995E-7</v>
      </c>
      <c r="AH3" s="122"/>
      <c r="AI3" s="122"/>
      <c r="AJ3" s="120"/>
      <c r="AK3" s="123">
        <v>0</v>
      </c>
      <c r="AL3" s="123">
        <v>0</v>
      </c>
    </row>
    <row r="4" spans="1:38" ht="15" customHeight="1">
      <c r="A4" s="121">
        <v>316</v>
      </c>
      <c r="B4" s="121">
        <v>316</v>
      </c>
      <c r="C4" s="120" t="s">
        <v>1951</v>
      </c>
      <c r="D4" s="121">
        <v>510905847</v>
      </c>
      <c r="E4" s="120" t="s">
        <v>308</v>
      </c>
      <c r="F4" s="120" t="s">
        <v>1952</v>
      </c>
      <c r="G4" s="121" t="s">
        <v>1953</v>
      </c>
      <c r="H4" s="120" t="s">
        <v>320</v>
      </c>
      <c r="I4" s="120" t="s">
        <v>754</v>
      </c>
      <c r="J4" s="120" t="s">
        <v>203</v>
      </c>
      <c r="K4" s="120" t="s">
        <v>203</v>
      </c>
      <c r="L4" s="120" t="s">
        <v>325</v>
      </c>
      <c r="M4" s="120" t="s">
        <v>453</v>
      </c>
      <c r="N4" s="120" t="s">
        <v>338</v>
      </c>
      <c r="O4" s="124">
        <v>44279</v>
      </c>
      <c r="P4" s="120" t="s">
        <v>1954</v>
      </c>
      <c r="Q4" s="120" t="s">
        <v>412</v>
      </c>
      <c r="R4" s="120" t="s">
        <v>406</v>
      </c>
      <c r="S4" s="120" t="s">
        <v>1218</v>
      </c>
      <c r="T4" s="122">
        <v>3.37</v>
      </c>
      <c r="U4" s="124">
        <v>46842</v>
      </c>
      <c r="V4" s="123">
        <v>9.2799999999999994E-2</v>
      </c>
      <c r="W4" s="123">
        <v>5.3749999999999999E-2</v>
      </c>
      <c r="X4" s="120" t="s">
        <v>411</v>
      </c>
      <c r="Y4" s="120"/>
      <c r="Z4" s="120" t="s">
        <v>887</v>
      </c>
      <c r="AA4" s="120" t="s">
        <v>890</v>
      </c>
      <c r="AB4" s="124">
        <v>45473</v>
      </c>
      <c r="AC4" s="120"/>
      <c r="AD4" s="122">
        <v>11000000</v>
      </c>
      <c r="AE4" s="122">
        <v>3.7589999999999999</v>
      </c>
      <c r="AF4" s="122">
        <v>89.79</v>
      </c>
      <c r="AG4" s="122">
        <v>37127.267099999997</v>
      </c>
      <c r="AH4" s="122"/>
      <c r="AI4" s="122"/>
      <c r="AJ4" s="120"/>
      <c r="AK4" s="123">
        <v>2.0347000000000001E-2</v>
      </c>
      <c r="AL4" s="123">
        <v>1.92E-4</v>
      </c>
    </row>
    <row r="5" spans="1:38" ht="15" customHeight="1">
      <c r="A5" s="121">
        <v>316</v>
      </c>
      <c r="B5" s="121">
        <v>316</v>
      </c>
      <c r="C5" s="120" t="s">
        <v>1951</v>
      </c>
      <c r="D5" s="121">
        <v>510905847</v>
      </c>
      <c r="E5" s="120" t="s">
        <v>308</v>
      </c>
      <c r="F5" s="120" t="s">
        <v>1955</v>
      </c>
      <c r="G5" s="121" t="s">
        <v>1956</v>
      </c>
      <c r="H5" s="120" t="s">
        <v>320</v>
      </c>
      <c r="I5" s="120" t="s">
        <v>754</v>
      </c>
      <c r="J5" s="120" t="s">
        <v>203</v>
      </c>
      <c r="K5" s="120" t="s">
        <v>203</v>
      </c>
      <c r="L5" s="120" t="s">
        <v>325</v>
      </c>
      <c r="M5" s="120" t="s">
        <v>453</v>
      </c>
      <c r="N5" s="120" t="s">
        <v>338</v>
      </c>
      <c r="O5" s="124">
        <v>44279</v>
      </c>
      <c r="P5" s="120" t="s">
        <v>1954</v>
      </c>
      <c r="Q5" s="120" t="s">
        <v>412</v>
      </c>
      <c r="R5" s="120" t="s">
        <v>406</v>
      </c>
      <c r="S5" s="120" t="s">
        <v>1218</v>
      </c>
      <c r="T5" s="122">
        <v>1.67</v>
      </c>
      <c r="U5" s="124">
        <v>46111</v>
      </c>
      <c r="V5" s="123">
        <v>9.6000000000000002E-2</v>
      </c>
      <c r="W5" s="123">
        <v>4.8750000000000002E-2</v>
      </c>
      <c r="X5" s="120" t="s">
        <v>411</v>
      </c>
      <c r="Y5" s="120"/>
      <c r="Z5" s="120" t="s">
        <v>887</v>
      </c>
      <c r="AA5" s="120" t="s">
        <v>890</v>
      </c>
      <c r="AB5" s="124">
        <v>45473</v>
      </c>
      <c r="AC5" s="120"/>
      <c r="AD5" s="122">
        <v>18000000</v>
      </c>
      <c r="AE5" s="122">
        <v>3.7589999999999999</v>
      </c>
      <c r="AF5" s="122">
        <v>94.1</v>
      </c>
      <c r="AG5" s="122">
        <v>63669.942000000003</v>
      </c>
      <c r="AH5" s="122"/>
      <c r="AI5" s="122"/>
      <c r="AJ5" s="120"/>
      <c r="AK5" s="123">
        <v>3.4894000000000001E-2</v>
      </c>
      <c r="AL5" s="123">
        <v>3.2899999999999997E-4</v>
      </c>
    </row>
    <row r="6" spans="1:38" ht="15" customHeight="1">
      <c r="A6" s="121">
        <v>316</v>
      </c>
      <c r="B6" s="121">
        <v>316</v>
      </c>
      <c r="C6" s="120" t="s">
        <v>1957</v>
      </c>
      <c r="D6" s="121">
        <v>512475203</v>
      </c>
      <c r="E6" s="120" t="s">
        <v>308</v>
      </c>
      <c r="F6" s="120" t="s">
        <v>1958</v>
      </c>
      <c r="G6" s="121">
        <v>6270</v>
      </c>
      <c r="H6" s="120" t="s">
        <v>311</v>
      </c>
      <c r="I6" s="120" t="s">
        <v>753</v>
      </c>
      <c r="J6" s="120" t="s">
        <v>203</v>
      </c>
      <c r="K6" s="120" t="s">
        <v>203</v>
      </c>
      <c r="L6" s="120" t="s">
        <v>325</v>
      </c>
      <c r="M6" s="120" t="s">
        <v>484</v>
      </c>
      <c r="N6" s="120" t="s">
        <v>338</v>
      </c>
      <c r="O6" s="124">
        <v>40618</v>
      </c>
      <c r="P6" s="120" t="s">
        <v>1360</v>
      </c>
      <c r="Q6" s="120" t="s">
        <v>414</v>
      </c>
      <c r="R6" s="120" t="s">
        <v>406</v>
      </c>
      <c r="S6" s="120" t="s">
        <v>1212</v>
      </c>
      <c r="T6" s="122">
        <v>0.41</v>
      </c>
      <c r="U6" s="124">
        <v>45688</v>
      </c>
      <c r="V6" s="123">
        <v>1.5800000000000002E-2</v>
      </c>
      <c r="W6" s="123">
        <v>7.1499999999999994E-2</v>
      </c>
      <c r="X6" s="120" t="s">
        <v>411</v>
      </c>
      <c r="Y6" s="120"/>
      <c r="Z6" s="120" t="s">
        <v>887</v>
      </c>
      <c r="AA6" s="120" t="s">
        <v>890</v>
      </c>
      <c r="AB6" s="124">
        <v>45473</v>
      </c>
      <c r="AC6" s="120"/>
      <c r="AD6" s="122">
        <v>29123813.850000001</v>
      </c>
      <c r="AE6" s="122">
        <v>1</v>
      </c>
      <c r="AF6" s="122">
        <v>125.44</v>
      </c>
      <c r="AG6" s="122">
        <v>36532.912089999998</v>
      </c>
      <c r="AH6" s="122"/>
      <c r="AI6" s="122"/>
      <c r="AJ6" s="120"/>
      <c r="AK6" s="123">
        <v>2.0021000000000001E-2</v>
      </c>
      <c r="AL6" s="123">
        <v>1.8900000000000001E-4</v>
      </c>
    </row>
    <row r="7" spans="1:38" ht="15" customHeight="1">
      <c r="A7" s="121">
        <v>316</v>
      </c>
      <c r="B7" s="121">
        <v>316</v>
      </c>
      <c r="C7" s="120" t="s">
        <v>1959</v>
      </c>
      <c r="D7" s="121">
        <v>513502229</v>
      </c>
      <c r="E7" s="120" t="s">
        <v>308</v>
      </c>
      <c r="F7" s="120" t="s">
        <v>1960</v>
      </c>
      <c r="G7" s="121">
        <v>1090281</v>
      </c>
      <c r="H7" s="120" t="s">
        <v>311</v>
      </c>
      <c r="I7" s="120" t="s">
        <v>754</v>
      </c>
      <c r="J7" s="120" t="s">
        <v>203</v>
      </c>
      <c r="K7" s="120" t="s">
        <v>203</v>
      </c>
      <c r="L7" s="120" t="s">
        <v>325</v>
      </c>
      <c r="M7" s="120" t="s">
        <v>450</v>
      </c>
      <c r="N7" s="120" t="s">
        <v>338</v>
      </c>
      <c r="O7" s="124">
        <v>38118</v>
      </c>
      <c r="P7" s="120" t="s">
        <v>1294</v>
      </c>
      <c r="Q7" s="120" t="s">
        <v>414</v>
      </c>
      <c r="R7" s="120" t="s">
        <v>406</v>
      </c>
      <c r="S7" s="120" t="s">
        <v>1218</v>
      </c>
      <c r="T7" s="122">
        <v>1.45</v>
      </c>
      <c r="U7" s="124">
        <v>46571</v>
      </c>
      <c r="V7" s="123">
        <v>6.4600000000000005E-2</v>
      </c>
      <c r="W7" s="123">
        <v>7.9699999999999993E-2</v>
      </c>
      <c r="X7" s="120" t="s">
        <v>411</v>
      </c>
      <c r="Y7" s="120"/>
      <c r="Z7" s="120" t="s">
        <v>887</v>
      </c>
      <c r="AA7" s="120" t="s">
        <v>890</v>
      </c>
      <c r="AB7" s="124">
        <v>45473</v>
      </c>
      <c r="AC7" s="120"/>
      <c r="AD7" s="122">
        <v>3081332.61</v>
      </c>
      <c r="AE7" s="122">
        <v>3.7589999999999999</v>
      </c>
      <c r="AF7" s="122">
        <v>106.26</v>
      </c>
      <c r="AG7" s="122">
        <v>12307.808129999999</v>
      </c>
      <c r="AH7" s="122"/>
      <c r="AI7" s="122"/>
      <c r="AJ7" s="120"/>
      <c r="AK7" s="123">
        <v>6.7450000000000001E-3</v>
      </c>
      <c r="AL7" s="123">
        <v>6.3E-5</v>
      </c>
    </row>
    <row r="8" spans="1:38" ht="15" customHeight="1">
      <c r="A8" s="121">
        <v>316</v>
      </c>
      <c r="B8" s="121">
        <v>316</v>
      </c>
      <c r="C8" s="120" t="s">
        <v>1328</v>
      </c>
      <c r="D8" s="121">
        <v>520018078</v>
      </c>
      <c r="E8" s="120" t="s">
        <v>308</v>
      </c>
      <c r="F8" s="120" t="s">
        <v>1961</v>
      </c>
      <c r="G8" s="121">
        <v>6401772</v>
      </c>
      <c r="H8" s="120" t="s">
        <v>311</v>
      </c>
      <c r="I8" s="120" t="s">
        <v>753</v>
      </c>
      <c r="J8" s="120" t="s">
        <v>203</v>
      </c>
      <c r="K8" s="120" t="s">
        <v>203</v>
      </c>
      <c r="L8" s="120" t="s">
        <v>325</v>
      </c>
      <c r="M8" s="120" t="s">
        <v>447</v>
      </c>
      <c r="N8" s="120" t="s">
        <v>338</v>
      </c>
      <c r="O8" s="124">
        <v>37621</v>
      </c>
      <c r="P8" s="120" t="s">
        <v>1217</v>
      </c>
      <c r="Q8" s="120" t="s">
        <v>414</v>
      </c>
      <c r="R8" s="120" t="s">
        <v>406</v>
      </c>
      <c r="S8" s="120" t="s">
        <v>1212</v>
      </c>
      <c r="T8" s="122">
        <v>1.54</v>
      </c>
      <c r="U8" s="124">
        <v>46418</v>
      </c>
      <c r="V8" s="123">
        <v>2.1000000000000001E-2</v>
      </c>
      <c r="W8" s="123">
        <v>6.6000000000000003E-2</v>
      </c>
      <c r="X8" s="120" t="s">
        <v>411</v>
      </c>
      <c r="Y8" s="120"/>
      <c r="Z8" s="120" t="s">
        <v>887</v>
      </c>
      <c r="AA8" s="120" t="s">
        <v>890</v>
      </c>
      <c r="AB8" s="124">
        <v>45473</v>
      </c>
      <c r="AC8" s="120"/>
      <c r="AD8" s="122">
        <v>900000</v>
      </c>
      <c r="AE8" s="122">
        <v>1</v>
      </c>
      <c r="AF8" s="122">
        <v>152.29</v>
      </c>
      <c r="AG8" s="122">
        <v>1370.61</v>
      </c>
      <c r="AH8" s="122"/>
      <c r="AI8" s="122"/>
      <c r="AJ8" s="120"/>
      <c r="AK8" s="123">
        <v>7.5100000000000004E-4</v>
      </c>
      <c r="AL8" s="123">
        <v>6.9999999999999999E-6</v>
      </c>
    </row>
    <row r="9" spans="1:38" ht="15" customHeight="1">
      <c r="A9" s="121">
        <v>316</v>
      </c>
      <c r="B9" s="121">
        <v>316</v>
      </c>
      <c r="C9" s="120" t="s">
        <v>1339</v>
      </c>
      <c r="D9" s="121">
        <v>520000472</v>
      </c>
      <c r="E9" s="120" t="s">
        <v>308</v>
      </c>
      <c r="F9" s="120" t="s">
        <v>1962</v>
      </c>
      <c r="G9" s="121">
        <v>6000186</v>
      </c>
      <c r="H9" s="120" t="s">
        <v>311</v>
      </c>
      <c r="I9" s="120" t="s">
        <v>753</v>
      </c>
      <c r="J9" s="120" t="s">
        <v>203</v>
      </c>
      <c r="K9" s="120" t="s">
        <v>203</v>
      </c>
      <c r="L9" s="120" t="s">
        <v>325</v>
      </c>
      <c r="M9" s="120" t="s">
        <v>439</v>
      </c>
      <c r="N9" s="120" t="s">
        <v>338</v>
      </c>
      <c r="O9" s="124">
        <v>41766</v>
      </c>
      <c r="P9" s="120" t="s">
        <v>1306</v>
      </c>
      <c r="Q9" s="120" t="s">
        <v>311</v>
      </c>
      <c r="R9" s="120" t="s">
        <v>406</v>
      </c>
      <c r="S9" s="120" t="s">
        <v>1212</v>
      </c>
      <c r="T9" s="122">
        <v>2.66</v>
      </c>
      <c r="U9" s="124">
        <v>47245</v>
      </c>
      <c r="V9" s="123">
        <v>2.7799999999999998E-2</v>
      </c>
      <c r="W9" s="123">
        <v>0.06</v>
      </c>
      <c r="X9" s="120" t="s">
        <v>411</v>
      </c>
      <c r="Y9" s="120"/>
      <c r="Z9" s="120" t="s">
        <v>887</v>
      </c>
      <c r="AA9" s="120" t="s">
        <v>890</v>
      </c>
      <c r="AB9" s="124">
        <v>45473</v>
      </c>
      <c r="AC9" s="120"/>
      <c r="AD9" s="122">
        <v>270551412.50999999</v>
      </c>
      <c r="AE9" s="122">
        <v>1</v>
      </c>
      <c r="AF9" s="122">
        <v>124.82</v>
      </c>
      <c r="AG9" s="122">
        <v>337702.27308999997</v>
      </c>
      <c r="AH9" s="122"/>
      <c r="AI9" s="122"/>
      <c r="AJ9" s="120"/>
      <c r="AK9" s="123">
        <v>0.18507599999999999</v>
      </c>
      <c r="AL9" s="123">
        <v>1.7470000000000001E-3</v>
      </c>
    </row>
    <row r="10" spans="1:38" ht="15" customHeight="1">
      <c r="A10" s="121">
        <v>316</v>
      </c>
      <c r="B10" s="121">
        <v>316</v>
      </c>
      <c r="C10" s="120" t="s">
        <v>1210</v>
      </c>
      <c r="D10" s="121">
        <v>520000118</v>
      </c>
      <c r="E10" s="120" t="s">
        <v>308</v>
      </c>
      <c r="F10" s="120" t="s">
        <v>1963</v>
      </c>
      <c r="G10" s="121">
        <v>6626352</v>
      </c>
      <c r="H10" s="120" t="s">
        <v>311</v>
      </c>
      <c r="I10" s="120" t="s">
        <v>753</v>
      </c>
      <c r="J10" s="120" t="s">
        <v>203</v>
      </c>
      <c r="K10" s="120" t="s">
        <v>203</v>
      </c>
      <c r="L10" s="120" t="s">
        <v>325</v>
      </c>
      <c r="M10" s="120" t="s">
        <v>447</v>
      </c>
      <c r="N10" s="120" t="s">
        <v>338</v>
      </c>
      <c r="O10" s="124">
        <v>37620</v>
      </c>
      <c r="P10" s="120" t="s">
        <v>1214</v>
      </c>
      <c r="Q10" s="120" t="s">
        <v>412</v>
      </c>
      <c r="R10" s="120" t="s">
        <v>406</v>
      </c>
      <c r="S10" s="120" t="s">
        <v>1212</v>
      </c>
      <c r="T10" s="122">
        <v>1.9</v>
      </c>
      <c r="U10" s="124">
        <v>46751</v>
      </c>
      <c r="V10" s="123">
        <v>2.24E-2</v>
      </c>
      <c r="W10" s="123">
        <v>6.6000000000000003E-2</v>
      </c>
      <c r="X10" s="120" t="s">
        <v>411</v>
      </c>
      <c r="Y10" s="120"/>
      <c r="Z10" s="120" t="s">
        <v>887</v>
      </c>
      <c r="AA10" s="120" t="s">
        <v>890</v>
      </c>
      <c r="AB10" s="124">
        <v>45473</v>
      </c>
      <c r="AC10" s="120"/>
      <c r="AD10" s="122">
        <v>1200000</v>
      </c>
      <c r="AE10" s="122">
        <v>1</v>
      </c>
      <c r="AF10" s="122">
        <v>155.12</v>
      </c>
      <c r="AG10" s="122">
        <v>1861.44</v>
      </c>
      <c r="AH10" s="122"/>
      <c r="AI10" s="122"/>
      <c r="AJ10" s="120"/>
      <c r="AK10" s="123">
        <v>1.0200000000000001E-3</v>
      </c>
      <c r="AL10" s="123">
        <v>9.0000000000000002E-6</v>
      </c>
    </row>
    <row r="11" spans="1:38" ht="15" customHeight="1">
      <c r="A11" s="121">
        <v>316</v>
      </c>
      <c r="B11" s="121">
        <v>316</v>
      </c>
      <c r="C11" s="120" t="s">
        <v>1964</v>
      </c>
      <c r="D11" s="121">
        <v>500102868</v>
      </c>
      <c r="E11" s="120" t="s">
        <v>308</v>
      </c>
      <c r="F11" s="120" t="s">
        <v>1965</v>
      </c>
      <c r="G11" s="121">
        <v>1187343</v>
      </c>
      <c r="H11" s="120" t="s">
        <v>311</v>
      </c>
      <c r="I11" s="120" t="s">
        <v>753</v>
      </c>
      <c r="J11" s="120" t="s">
        <v>203</v>
      </c>
      <c r="K11" s="120" t="s">
        <v>203</v>
      </c>
      <c r="L11" s="120" t="s">
        <v>325</v>
      </c>
      <c r="M11" s="120" t="s">
        <v>476</v>
      </c>
      <c r="N11" s="120" t="s">
        <v>338</v>
      </c>
      <c r="O11" s="124">
        <v>44740</v>
      </c>
      <c r="P11" s="120" t="s">
        <v>1217</v>
      </c>
      <c r="Q11" s="120" t="s">
        <v>414</v>
      </c>
      <c r="R11" s="120" t="s">
        <v>406</v>
      </c>
      <c r="S11" s="120" t="s">
        <v>1212</v>
      </c>
      <c r="T11" s="122">
        <v>6.84</v>
      </c>
      <c r="U11" s="124">
        <v>50040</v>
      </c>
      <c r="V11" s="123">
        <v>3.4200000000000001E-2</v>
      </c>
      <c r="W11" s="123">
        <v>1.7500000000000002E-2</v>
      </c>
      <c r="X11" s="120" t="s">
        <v>411</v>
      </c>
      <c r="Y11" s="120"/>
      <c r="Z11" s="120" t="s">
        <v>887</v>
      </c>
      <c r="AA11" s="120" t="s">
        <v>890</v>
      </c>
      <c r="AB11" s="124">
        <v>45473</v>
      </c>
      <c r="AC11" s="120"/>
      <c r="AD11" s="122">
        <v>56513600</v>
      </c>
      <c r="AE11" s="122">
        <v>1</v>
      </c>
      <c r="AF11" s="122">
        <v>96.05</v>
      </c>
      <c r="AG11" s="122">
        <v>54281.3128</v>
      </c>
      <c r="AH11" s="122"/>
      <c r="AI11" s="122"/>
      <c r="AJ11" s="120"/>
      <c r="AK11" s="123">
        <v>2.9748E-2</v>
      </c>
      <c r="AL11" s="123">
        <v>2.7999999999999998E-4</v>
      </c>
    </row>
    <row r="12" spans="1:38" ht="15" customHeight="1">
      <c r="A12" s="121">
        <v>316</v>
      </c>
      <c r="B12" s="121">
        <v>316</v>
      </c>
      <c r="C12" s="120" t="s">
        <v>1966</v>
      </c>
      <c r="D12" s="121">
        <v>513686154</v>
      </c>
      <c r="E12" s="120" t="s">
        <v>308</v>
      </c>
      <c r="F12" s="120" t="s">
        <v>1967</v>
      </c>
      <c r="G12" s="121">
        <v>7290497</v>
      </c>
      <c r="H12" s="120" t="s">
        <v>311</v>
      </c>
      <c r="I12" s="120" t="s">
        <v>753</v>
      </c>
      <c r="J12" s="120" t="s">
        <v>203</v>
      </c>
      <c r="K12" s="120" t="s">
        <v>203</v>
      </c>
      <c r="L12" s="120" t="s">
        <v>325</v>
      </c>
      <c r="M12" s="120" t="s">
        <v>447</v>
      </c>
      <c r="N12" s="120" t="s">
        <v>338</v>
      </c>
      <c r="O12" s="124">
        <v>40596</v>
      </c>
      <c r="P12" s="120" t="s">
        <v>1334</v>
      </c>
      <c r="Q12" s="120" t="s">
        <v>414</v>
      </c>
      <c r="R12" s="120" t="s">
        <v>406</v>
      </c>
      <c r="S12" s="120" t="s">
        <v>1212</v>
      </c>
      <c r="T12" s="122">
        <v>0.08</v>
      </c>
      <c r="U12" s="124">
        <v>45504</v>
      </c>
      <c r="V12" s="123">
        <v>1.5900000000000001E-2</v>
      </c>
      <c r="W12" s="123">
        <v>4.1000000000000002E-2</v>
      </c>
      <c r="X12" s="120" t="s">
        <v>411</v>
      </c>
      <c r="Y12" s="120"/>
      <c r="Z12" s="120" t="s">
        <v>887</v>
      </c>
      <c r="AA12" s="120" t="s">
        <v>890</v>
      </c>
      <c r="AB12" s="124">
        <v>45473</v>
      </c>
      <c r="AC12" s="120"/>
      <c r="AD12" s="122">
        <v>58000000</v>
      </c>
      <c r="AE12" s="122">
        <v>1</v>
      </c>
      <c r="AF12" s="122">
        <v>121.53</v>
      </c>
      <c r="AG12" s="122">
        <v>70487.399999999994</v>
      </c>
      <c r="AH12" s="122"/>
      <c r="AI12" s="122"/>
      <c r="AJ12" s="120"/>
      <c r="AK12" s="123">
        <v>3.8629999999999998E-2</v>
      </c>
      <c r="AL12" s="123">
        <v>3.6400000000000001E-4</v>
      </c>
    </row>
    <row r="13" spans="1:38" ht="15" customHeight="1">
      <c r="A13" s="121">
        <v>316</v>
      </c>
      <c r="B13" s="121">
        <v>316</v>
      </c>
      <c r="C13" s="120" t="s">
        <v>1964</v>
      </c>
      <c r="D13" s="121">
        <v>500102868</v>
      </c>
      <c r="E13" s="120" t="s">
        <v>308</v>
      </c>
      <c r="F13" s="120" t="s">
        <v>1968</v>
      </c>
      <c r="G13" s="121">
        <v>1187335</v>
      </c>
      <c r="H13" s="120" t="s">
        <v>311</v>
      </c>
      <c r="I13" s="120" t="s">
        <v>753</v>
      </c>
      <c r="J13" s="120" t="s">
        <v>203</v>
      </c>
      <c r="K13" s="120" t="s">
        <v>203</v>
      </c>
      <c r="L13" s="120" t="s">
        <v>325</v>
      </c>
      <c r="M13" s="120" t="s">
        <v>476</v>
      </c>
      <c r="N13" s="120" t="s">
        <v>338</v>
      </c>
      <c r="O13" s="124">
        <v>44740</v>
      </c>
      <c r="P13" s="120" t="s">
        <v>1217</v>
      </c>
      <c r="Q13" s="120" t="s">
        <v>414</v>
      </c>
      <c r="R13" s="120" t="s">
        <v>406</v>
      </c>
      <c r="S13" s="120" t="s">
        <v>1212</v>
      </c>
      <c r="T13" s="122">
        <v>4.1100000000000003</v>
      </c>
      <c r="U13" s="124">
        <v>48213</v>
      </c>
      <c r="V13" s="123">
        <v>3.1899999999999998E-2</v>
      </c>
      <c r="W13" s="123">
        <v>1.55E-2</v>
      </c>
      <c r="X13" s="120" t="s">
        <v>411</v>
      </c>
      <c r="Y13" s="120"/>
      <c r="Z13" s="120" t="s">
        <v>887</v>
      </c>
      <c r="AA13" s="120" t="s">
        <v>890</v>
      </c>
      <c r="AB13" s="124">
        <v>45473</v>
      </c>
      <c r="AC13" s="120"/>
      <c r="AD13" s="122">
        <v>64220000</v>
      </c>
      <c r="AE13" s="122">
        <v>1</v>
      </c>
      <c r="AF13" s="122">
        <v>100.61</v>
      </c>
      <c r="AG13" s="122">
        <v>64611.741999999998</v>
      </c>
      <c r="AH13" s="122"/>
      <c r="AI13" s="122"/>
      <c r="AJ13" s="120"/>
      <c r="AK13" s="123">
        <v>3.5409999999999997E-2</v>
      </c>
      <c r="AL13" s="123">
        <v>3.3399999999999999E-4</v>
      </c>
    </row>
    <row r="14" spans="1:38" ht="15" customHeight="1">
      <c r="A14" s="121">
        <v>316</v>
      </c>
      <c r="B14" s="121">
        <v>316</v>
      </c>
      <c r="C14" s="120" t="s">
        <v>1560</v>
      </c>
      <c r="D14" s="121">
        <v>880326081</v>
      </c>
      <c r="E14" s="120" t="s">
        <v>308</v>
      </c>
      <c r="F14" s="120" t="s">
        <v>1969</v>
      </c>
      <c r="G14" s="121">
        <v>1167212</v>
      </c>
      <c r="H14" s="120" t="s">
        <v>311</v>
      </c>
      <c r="I14" s="120" t="s">
        <v>952</v>
      </c>
      <c r="J14" s="120" t="s">
        <v>203</v>
      </c>
      <c r="K14" s="120" t="s">
        <v>203</v>
      </c>
      <c r="L14" s="120" t="s">
        <v>325</v>
      </c>
      <c r="M14" s="120" t="s">
        <v>440</v>
      </c>
      <c r="N14" s="120" t="s">
        <v>338</v>
      </c>
      <c r="O14" s="124">
        <v>44014</v>
      </c>
      <c r="P14" s="120" t="s">
        <v>1297</v>
      </c>
      <c r="Q14" s="120" t="s">
        <v>412</v>
      </c>
      <c r="R14" s="120" t="s">
        <v>406</v>
      </c>
      <c r="S14" s="120" t="s">
        <v>1212</v>
      </c>
      <c r="T14" s="122">
        <v>3.56</v>
      </c>
      <c r="U14" s="124">
        <v>48014</v>
      </c>
      <c r="V14" s="123">
        <v>6.4799999999999996E-2</v>
      </c>
      <c r="W14" s="123">
        <v>3.3500000000000002E-2</v>
      </c>
      <c r="X14" s="120" t="s">
        <v>411</v>
      </c>
      <c r="Y14" s="120"/>
      <c r="Z14" s="120" t="s">
        <v>887</v>
      </c>
      <c r="AA14" s="120" t="s">
        <v>890</v>
      </c>
      <c r="AB14" s="124">
        <v>45473</v>
      </c>
      <c r="AC14" s="120"/>
      <c r="AD14" s="122">
        <v>11352359.199999999</v>
      </c>
      <c r="AE14" s="122">
        <v>1</v>
      </c>
      <c r="AF14" s="122">
        <v>89.96</v>
      </c>
      <c r="AG14" s="122">
        <v>10212.582340000001</v>
      </c>
      <c r="AH14" s="122"/>
      <c r="AI14" s="122"/>
      <c r="AJ14" s="120"/>
      <c r="AK14" s="123">
        <v>5.5960000000000003E-3</v>
      </c>
      <c r="AL14" s="123">
        <v>5.1999999999999997E-5</v>
      </c>
    </row>
    <row r="15" spans="1:38" ht="15" customHeight="1">
      <c r="A15" s="121">
        <v>316</v>
      </c>
      <c r="B15" s="121">
        <v>316</v>
      </c>
      <c r="C15" s="120" t="s">
        <v>1535</v>
      </c>
      <c r="D15" s="121">
        <v>520029083</v>
      </c>
      <c r="E15" s="120" t="s">
        <v>308</v>
      </c>
      <c r="F15" s="120" t="s">
        <v>1970</v>
      </c>
      <c r="G15" s="121">
        <v>6014211</v>
      </c>
      <c r="H15" s="120" t="s">
        <v>311</v>
      </c>
      <c r="I15" s="120" t="s">
        <v>753</v>
      </c>
      <c r="J15" s="120" t="s">
        <v>203</v>
      </c>
      <c r="K15" s="120" t="s">
        <v>203</v>
      </c>
      <c r="L15" s="120" t="s">
        <v>325</v>
      </c>
      <c r="M15" s="120" t="s">
        <v>447</v>
      </c>
      <c r="N15" s="120" t="s">
        <v>338</v>
      </c>
      <c r="O15" s="124">
        <v>40625</v>
      </c>
      <c r="P15" s="120" t="s">
        <v>1214</v>
      </c>
      <c r="Q15" s="120" t="s">
        <v>412</v>
      </c>
      <c r="R15" s="120" t="s">
        <v>406</v>
      </c>
      <c r="S15" s="120" t="s">
        <v>1212</v>
      </c>
      <c r="T15" s="122">
        <v>1.21</v>
      </c>
      <c r="U15" s="124">
        <v>46104</v>
      </c>
      <c r="V15" s="123">
        <v>1.7999999999999999E-2</v>
      </c>
      <c r="W15" s="123">
        <v>3.95E-2</v>
      </c>
      <c r="X15" s="120" t="s">
        <v>411</v>
      </c>
      <c r="Y15" s="120"/>
      <c r="Z15" s="120" t="s">
        <v>887</v>
      </c>
      <c r="AA15" s="120" t="s">
        <v>890</v>
      </c>
      <c r="AB15" s="124">
        <v>45473</v>
      </c>
      <c r="AC15" s="120"/>
      <c r="AD15" s="122">
        <v>6800000</v>
      </c>
      <c r="AE15" s="122">
        <v>1</v>
      </c>
      <c r="AF15" s="122">
        <v>123.54</v>
      </c>
      <c r="AG15" s="122">
        <v>8400.7199999999993</v>
      </c>
      <c r="AH15" s="122"/>
      <c r="AI15" s="122"/>
      <c r="AJ15" s="120"/>
      <c r="AK15" s="123">
        <v>4.6030000000000003E-3</v>
      </c>
      <c r="AL15" s="123">
        <v>4.3000000000000002E-5</v>
      </c>
    </row>
    <row r="16" spans="1:38" ht="15" customHeight="1">
      <c r="A16" s="121">
        <v>316</v>
      </c>
      <c r="B16" s="121">
        <v>316</v>
      </c>
      <c r="C16" s="120" t="s">
        <v>1971</v>
      </c>
      <c r="D16" s="121">
        <v>510687403</v>
      </c>
      <c r="E16" s="120" t="s">
        <v>308</v>
      </c>
      <c r="F16" s="120" t="s">
        <v>1972</v>
      </c>
      <c r="G16" s="121">
        <v>1138999</v>
      </c>
      <c r="H16" s="120" t="s">
        <v>311</v>
      </c>
      <c r="I16" s="120" t="s">
        <v>952</v>
      </c>
      <c r="J16" s="120" t="s">
        <v>203</v>
      </c>
      <c r="K16" s="120" t="s">
        <v>203</v>
      </c>
      <c r="L16" s="120" t="s">
        <v>325</v>
      </c>
      <c r="M16" s="120" t="s">
        <v>463</v>
      </c>
      <c r="N16" s="120" t="s">
        <v>338</v>
      </c>
      <c r="O16" s="124">
        <v>42598</v>
      </c>
      <c r="P16" s="120" t="s">
        <v>1334</v>
      </c>
      <c r="Q16" s="120" t="s">
        <v>414</v>
      </c>
      <c r="R16" s="120" t="s">
        <v>406</v>
      </c>
      <c r="S16" s="120" t="s">
        <v>1212</v>
      </c>
      <c r="T16" s="122">
        <v>1.92</v>
      </c>
      <c r="U16" s="124">
        <v>46568</v>
      </c>
      <c r="V16" s="123">
        <v>5.3100000000000001E-2</v>
      </c>
      <c r="W16" s="123">
        <v>3.1E-2</v>
      </c>
      <c r="X16" s="120" t="s">
        <v>411</v>
      </c>
      <c r="Y16" s="120"/>
      <c r="Z16" s="120" t="s">
        <v>887</v>
      </c>
      <c r="AA16" s="120" t="s">
        <v>890</v>
      </c>
      <c r="AB16" s="124">
        <v>45473</v>
      </c>
      <c r="AC16" s="120"/>
      <c r="AD16" s="122">
        <v>53843999.729999997</v>
      </c>
      <c r="AE16" s="122">
        <v>1</v>
      </c>
      <c r="AF16" s="122">
        <v>96.05</v>
      </c>
      <c r="AG16" s="122">
        <v>51717.161740000003</v>
      </c>
      <c r="AH16" s="122"/>
      <c r="AI16" s="122"/>
      <c r="AJ16" s="120"/>
      <c r="AK16" s="123">
        <v>2.8343E-2</v>
      </c>
      <c r="AL16" s="123">
        <v>2.6699999999999998E-4</v>
      </c>
    </row>
    <row r="17" spans="1:38" ht="15" customHeight="1">
      <c r="A17" s="121">
        <v>316</v>
      </c>
      <c r="B17" s="121">
        <v>316</v>
      </c>
      <c r="C17" s="120" t="s">
        <v>1973</v>
      </c>
      <c r="D17" s="121">
        <v>510155625</v>
      </c>
      <c r="E17" s="120" t="s">
        <v>308</v>
      </c>
      <c r="F17" s="120" t="s">
        <v>1974</v>
      </c>
      <c r="G17" s="121">
        <v>1126770</v>
      </c>
      <c r="H17" s="120" t="s">
        <v>311</v>
      </c>
      <c r="I17" s="120" t="s">
        <v>753</v>
      </c>
      <c r="J17" s="120" t="s">
        <v>203</v>
      </c>
      <c r="K17" s="120" t="s">
        <v>203</v>
      </c>
      <c r="L17" s="120" t="s">
        <v>325</v>
      </c>
      <c r="M17" s="120" t="s">
        <v>461</v>
      </c>
      <c r="N17" s="120" t="s">
        <v>338</v>
      </c>
      <c r="O17" s="124">
        <v>39443</v>
      </c>
      <c r="P17" s="120" t="s">
        <v>409</v>
      </c>
      <c r="Q17" s="120" t="s">
        <v>409</v>
      </c>
      <c r="R17" s="120" t="s">
        <v>409</v>
      </c>
      <c r="S17" s="120" t="s">
        <v>1212</v>
      </c>
      <c r="T17" s="122">
        <v>9.9999999999999995E-7</v>
      </c>
      <c r="U17" s="124">
        <v>42855</v>
      </c>
      <c r="V17" s="123">
        <v>0</v>
      </c>
      <c r="W17" s="123">
        <v>9.9000000000000005E-2</v>
      </c>
      <c r="X17" s="120" t="s">
        <v>411</v>
      </c>
      <c r="Y17" s="120"/>
      <c r="Z17" s="120" t="s">
        <v>887</v>
      </c>
      <c r="AA17" s="120" t="s">
        <v>890</v>
      </c>
      <c r="AB17" s="124">
        <v>45473</v>
      </c>
      <c r="AC17" s="120"/>
      <c r="AD17" s="122">
        <v>1148897.56</v>
      </c>
      <c r="AE17" s="122">
        <v>1</v>
      </c>
      <c r="AF17" s="122">
        <v>9.9999999999999995E-7</v>
      </c>
      <c r="AG17" s="122">
        <v>1.0000000000000001E-5</v>
      </c>
      <c r="AH17" s="122"/>
      <c r="AI17" s="122"/>
      <c r="AJ17" s="120"/>
      <c r="AK17" s="123">
        <v>0</v>
      </c>
      <c r="AL17" s="123">
        <v>0</v>
      </c>
    </row>
    <row r="18" spans="1:38" ht="15" customHeight="1">
      <c r="A18" s="121">
        <v>316</v>
      </c>
      <c r="B18" s="121">
        <v>316</v>
      </c>
      <c r="C18" s="120" t="s">
        <v>1307</v>
      </c>
      <c r="D18" s="121">
        <v>513436394</v>
      </c>
      <c r="E18" s="120" t="s">
        <v>308</v>
      </c>
      <c r="F18" s="120" t="s">
        <v>1975</v>
      </c>
      <c r="G18" s="121">
        <v>1125509</v>
      </c>
      <c r="H18" s="120" t="s">
        <v>311</v>
      </c>
      <c r="I18" s="120" t="s">
        <v>753</v>
      </c>
      <c r="J18" s="120" t="s">
        <v>203</v>
      </c>
      <c r="K18" s="120" t="s">
        <v>203</v>
      </c>
      <c r="L18" s="120" t="s">
        <v>325</v>
      </c>
      <c r="M18" s="120" t="s">
        <v>476</v>
      </c>
      <c r="N18" s="120" t="s">
        <v>338</v>
      </c>
      <c r="O18" s="124">
        <v>40910</v>
      </c>
      <c r="P18" s="120" t="s">
        <v>1294</v>
      </c>
      <c r="Q18" s="120" t="s">
        <v>414</v>
      </c>
      <c r="R18" s="120" t="s">
        <v>406</v>
      </c>
      <c r="S18" s="120" t="s">
        <v>1212</v>
      </c>
      <c r="T18" s="122">
        <v>3.99</v>
      </c>
      <c r="U18" s="124">
        <v>48213</v>
      </c>
      <c r="V18" s="123">
        <v>2.8500000000000001E-2</v>
      </c>
      <c r="W18" s="123">
        <v>4.8000000000000001E-2</v>
      </c>
      <c r="X18" s="120" t="s">
        <v>411</v>
      </c>
      <c r="Y18" s="120"/>
      <c r="Z18" s="120" t="s">
        <v>887</v>
      </c>
      <c r="AA18" s="120" t="s">
        <v>890</v>
      </c>
      <c r="AB18" s="124">
        <v>45473</v>
      </c>
      <c r="AC18" s="120"/>
      <c r="AD18" s="122">
        <v>68893691.129999995</v>
      </c>
      <c r="AE18" s="122">
        <v>1</v>
      </c>
      <c r="AF18" s="122">
        <v>126.56</v>
      </c>
      <c r="AG18" s="122">
        <v>87191.855490000002</v>
      </c>
      <c r="AH18" s="122"/>
      <c r="AI18" s="122"/>
      <c r="AJ18" s="120"/>
      <c r="AK18" s="123">
        <v>4.7785000000000001E-2</v>
      </c>
      <c r="AL18" s="123">
        <v>4.5100000000000001E-4</v>
      </c>
    </row>
    <row r="19" spans="1:38" ht="15" customHeight="1">
      <c r="A19" s="121">
        <v>316</v>
      </c>
      <c r="B19" s="121">
        <v>316</v>
      </c>
      <c r="C19" s="120" t="s">
        <v>1303</v>
      </c>
      <c r="D19" s="121">
        <v>520010869</v>
      </c>
      <c r="E19" s="120" t="s">
        <v>308</v>
      </c>
      <c r="F19" s="120" t="s">
        <v>1976</v>
      </c>
      <c r="G19" s="121">
        <v>1124346</v>
      </c>
      <c r="H19" s="120" t="s">
        <v>311</v>
      </c>
      <c r="I19" s="120" t="s">
        <v>753</v>
      </c>
      <c r="J19" s="120" t="s">
        <v>203</v>
      </c>
      <c r="K19" s="120" t="s">
        <v>203</v>
      </c>
      <c r="L19" s="120" t="s">
        <v>325</v>
      </c>
      <c r="M19" s="120" t="s">
        <v>476</v>
      </c>
      <c r="N19" s="120" t="s">
        <v>338</v>
      </c>
      <c r="O19" s="124">
        <v>40738</v>
      </c>
      <c r="P19" s="120" t="s">
        <v>1306</v>
      </c>
      <c r="Q19" s="120" t="s">
        <v>311</v>
      </c>
      <c r="R19" s="120" t="s">
        <v>406</v>
      </c>
      <c r="S19" s="120" t="s">
        <v>1212</v>
      </c>
      <c r="T19" s="122">
        <v>9.0299999999999994</v>
      </c>
      <c r="U19" s="124">
        <v>54253</v>
      </c>
      <c r="V19" s="123">
        <v>3.4099999999999998E-2</v>
      </c>
      <c r="W19" s="123">
        <v>4.1000000000000002E-2</v>
      </c>
      <c r="X19" s="120" t="s">
        <v>411</v>
      </c>
      <c r="Y19" s="120"/>
      <c r="Z19" s="120" t="s">
        <v>887</v>
      </c>
      <c r="AA19" s="120" t="s">
        <v>890</v>
      </c>
      <c r="AB19" s="124">
        <v>45473</v>
      </c>
      <c r="AC19" s="120"/>
      <c r="AD19" s="122">
        <v>321652604.77999997</v>
      </c>
      <c r="AE19" s="122">
        <v>1</v>
      </c>
      <c r="AF19" s="122">
        <v>129.74</v>
      </c>
      <c r="AG19" s="122">
        <v>417312.08944000001</v>
      </c>
      <c r="AH19" s="122"/>
      <c r="AI19" s="122"/>
      <c r="AJ19" s="120"/>
      <c r="AK19" s="123">
        <v>0.22870499999999999</v>
      </c>
      <c r="AL19" s="123">
        <v>2.1589999999999999E-3</v>
      </c>
    </row>
    <row r="20" spans="1:38" ht="15" customHeight="1">
      <c r="A20" s="121">
        <v>316</v>
      </c>
      <c r="B20" s="121">
        <v>316</v>
      </c>
      <c r="C20" s="120" t="s">
        <v>1973</v>
      </c>
      <c r="D20" s="121">
        <v>510155625</v>
      </c>
      <c r="E20" s="120" t="s">
        <v>308</v>
      </c>
      <c r="F20" s="120" t="s">
        <v>1977</v>
      </c>
      <c r="G20" s="121">
        <v>1109180</v>
      </c>
      <c r="H20" s="120" t="s">
        <v>311</v>
      </c>
      <c r="I20" s="120" t="s">
        <v>753</v>
      </c>
      <c r="J20" s="120" t="s">
        <v>203</v>
      </c>
      <c r="K20" s="120" t="s">
        <v>203</v>
      </c>
      <c r="L20" s="120" t="s">
        <v>325</v>
      </c>
      <c r="M20" s="120" t="s">
        <v>461</v>
      </c>
      <c r="N20" s="120" t="s">
        <v>338</v>
      </c>
      <c r="O20" s="124">
        <v>39443</v>
      </c>
      <c r="P20" s="120" t="s">
        <v>409</v>
      </c>
      <c r="Q20" s="120" t="s">
        <v>409</v>
      </c>
      <c r="R20" s="120" t="s">
        <v>409</v>
      </c>
      <c r="S20" s="120" t="s">
        <v>1212</v>
      </c>
      <c r="T20" s="122">
        <v>9.9999999999999995E-7</v>
      </c>
      <c r="U20" s="124">
        <v>42855</v>
      </c>
      <c r="V20" s="123">
        <v>0</v>
      </c>
      <c r="W20" s="123">
        <v>9.9000000000000005E-2</v>
      </c>
      <c r="X20" s="120" t="s">
        <v>411</v>
      </c>
      <c r="Y20" s="120"/>
      <c r="Z20" s="120" t="s">
        <v>887</v>
      </c>
      <c r="AA20" s="120" t="s">
        <v>890</v>
      </c>
      <c r="AB20" s="124">
        <v>45473</v>
      </c>
      <c r="AC20" s="120"/>
      <c r="AD20" s="122">
        <v>5744487.7800000003</v>
      </c>
      <c r="AE20" s="122">
        <v>1</v>
      </c>
      <c r="AF20" s="122">
        <v>9.9999999999999995E-7</v>
      </c>
      <c r="AG20" s="122">
        <v>6.0000000000000002E-5</v>
      </c>
      <c r="AH20" s="122"/>
      <c r="AI20" s="122"/>
      <c r="AJ20" s="120"/>
      <c r="AK20" s="123">
        <v>0</v>
      </c>
      <c r="AL20" s="123">
        <v>0</v>
      </c>
    </row>
    <row r="21" spans="1:38" ht="15" customHeight="1">
      <c r="A21" s="121">
        <v>316</v>
      </c>
      <c r="B21" s="121">
        <v>316</v>
      </c>
      <c r="C21" s="120" t="s">
        <v>1307</v>
      </c>
      <c r="D21" s="121">
        <v>513436394</v>
      </c>
      <c r="E21" s="120" t="s">
        <v>308</v>
      </c>
      <c r="F21" s="120" t="s">
        <v>1978</v>
      </c>
      <c r="G21" s="121">
        <v>1103084</v>
      </c>
      <c r="H21" s="120" t="s">
        <v>311</v>
      </c>
      <c r="I21" s="120" t="s">
        <v>753</v>
      </c>
      <c r="J21" s="120" t="s">
        <v>203</v>
      </c>
      <c r="K21" s="120" t="s">
        <v>203</v>
      </c>
      <c r="L21" s="120" t="s">
        <v>325</v>
      </c>
      <c r="M21" s="120" t="s">
        <v>476</v>
      </c>
      <c r="N21" s="120" t="s">
        <v>338</v>
      </c>
      <c r="O21" s="124">
        <v>39084</v>
      </c>
      <c r="P21" s="120" t="s">
        <v>1294</v>
      </c>
      <c r="Q21" s="120" t="s">
        <v>414</v>
      </c>
      <c r="R21" s="120" t="s">
        <v>406</v>
      </c>
      <c r="S21" s="120" t="s">
        <v>1212</v>
      </c>
      <c r="T21" s="122">
        <v>1.38</v>
      </c>
      <c r="U21" s="124">
        <v>46385</v>
      </c>
      <c r="V21" s="123">
        <v>2.52E-2</v>
      </c>
      <c r="W21" s="123">
        <v>5.6000000000000001E-2</v>
      </c>
      <c r="X21" s="120" t="s">
        <v>411</v>
      </c>
      <c r="Y21" s="120"/>
      <c r="Z21" s="120" t="s">
        <v>887</v>
      </c>
      <c r="AA21" s="120" t="s">
        <v>890</v>
      </c>
      <c r="AB21" s="124">
        <v>45473</v>
      </c>
      <c r="AC21" s="120"/>
      <c r="AD21" s="122">
        <v>4566360.03</v>
      </c>
      <c r="AE21" s="122">
        <v>1</v>
      </c>
      <c r="AF21" s="122">
        <v>143</v>
      </c>
      <c r="AG21" s="122">
        <v>6529.8948399999999</v>
      </c>
      <c r="AH21" s="122"/>
      <c r="AI21" s="122"/>
      <c r="AJ21" s="120"/>
      <c r="AK21" s="123">
        <v>3.578E-3</v>
      </c>
      <c r="AL21" s="123">
        <v>3.3000000000000003E-5</v>
      </c>
    </row>
    <row r="22" spans="1:38" ht="15" customHeight="1">
      <c r="A22" s="121">
        <v>316</v>
      </c>
      <c r="B22" s="121">
        <v>316</v>
      </c>
      <c r="C22" s="120" t="s">
        <v>1303</v>
      </c>
      <c r="D22" s="121">
        <v>520010869</v>
      </c>
      <c r="E22" s="120" t="s">
        <v>308</v>
      </c>
      <c r="F22" s="120" t="s">
        <v>1979</v>
      </c>
      <c r="G22" s="121">
        <v>1100908</v>
      </c>
      <c r="H22" s="120" t="s">
        <v>311</v>
      </c>
      <c r="I22" s="120" t="s">
        <v>753</v>
      </c>
      <c r="J22" s="120" t="s">
        <v>203</v>
      </c>
      <c r="K22" s="120" t="s">
        <v>203</v>
      </c>
      <c r="L22" s="120" t="s">
        <v>325</v>
      </c>
      <c r="M22" s="120" t="s">
        <v>476</v>
      </c>
      <c r="N22" s="120" t="s">
        <v>338</v>
      </c>
      <c r="O22" s="124">
        <v>39076</v>
      </c>
      <c r="P22" s="120" t="s">
        <v>1306</v>
      </c>
      <c r="Q22" s="120" t="s">
        <v>311</v>
      </c>
      <c r="R22" s="120" t="s">
        <v>406</v>
      </c>
      <c r="S22" s="120" t="s">
        <v>1212</v>
      </c>
      <c r="T22" s="122">
        <v>5.56</v>
      </c>
      <c r="U22" s="124">
        <v>50034</v>
      </c>
      <c r="V22" s="123">
        <v>3.1699999999999999E-2</v>
      </c>
      <c r="W22" s="123">
        <v>4.9000000000000002E-2</v>
      </c>
      <c r="X22" s="120" t="s">
        <v>411</v>
      </c>
      <c r="Y22" s="120"/>
      <c r="Z22" s="120" t="s">
        <v>887</v>
      </c>
      <c r="AA22" s="120" t="s">
        <v>890</v>
      </c>
      <c r="AB22" s="124">
        <v>45473</v>
      </c>
      <c r="AC22" s="120"/>
      <c r="AD22" s="122">
        <v>275921399.74000001</v>
      </c>
      <c r="AE22" s="122">
        <v>1</v>
      </c>
      <c r="AF22" s="122">
        <v>153.87</v>
      </c>
      <c r="AG22" s="122">
        <v>424560.25777999999</v>
      </c>
      <c r="AH22" s="122"/>
      <c r="AI22" s="122"/>
      <c r="AJ22" s="120"/>
      <c r="AK22" s="123">
        <v>0.232678</v>
      </c>
      <c r="AL22" s="123">
        <v>2.1970000000000002E-3</v>
      </c>
    </row>
    <row r="23" spans="1:38" ht="15" customHeight="1">
      <c r="A23" s="121">
        <v>316</v>
      </c>
      <c r="B23" s="121">
        <v>316</v>
      </c>
      <c r="C23" s="120" t="s">
        <v>1980</v>
      </c>
      <c r="D23" s="121">
        <v>513102384</v>
      </c>
      <c r="E23" s="120" t="s">
        <v>308</v>
      </c>
      <c r="F23" s="120" t="s">
        <v>1981</v>
      </c>
      <c r="G23" s="121">
        <v>1097997</v>
      </c>
      <c r="H23" s="120" t="s">
        <v>311</v>
      </c>
      <c r="I23" s="120" t="s">
        <v>753</v>
      </c>
      <c r="J23" s="120" t="s">
        <v>203</v>
      </c>
      <c r="K23" s="120" t="s">
        <v>203</v>
      </c>
      <c r="L23" s="120" t="s">
        <v>325</v>
      </c>
      <c r="M23" s="120" t="s">
        <v>477</v>
      </c>
      <c r="N23" s="120" t="s">
        <v>338</v>
      </c>
      <c r="O23" s="124">
        <v>38829</v>
      </c>
      <c r="P23" s="120" t="s">
        <v>1214</v>
      </c>
      <c r="Q23" s="120" t="s">
        <v>412</v>
      </c>
      <c r="R23" s="120" t="s">
        <v>406</v>
      </c>
      <c r="S23" s="120" t="s">
        <v>1212</v>
      </c>
      <c r="T23" s="122">
        <v>0.67</v>
      </c>
      <c r="U23" s="124">
        <v>45952</v>
      </c>
      <c r="V23" s="123">
        <v>2.2800000000000001E-2</v>
      </c>
      <c r="W23" s="123">
        <v>7.7499999999999999E-2</v>
      </c>
      <c r="X23" s="120" t="s">
        <v>411</v>
      </c>
      <c r="Y23" s="120"/>
      <c r="Z23" s="120" t="s">
        <v>887</v>
      </c>
      <c r="AA23" s="120" t="s">
        <v>890</v>
      </c>
      <c r="AB23" s="124">
        <v>45473</v>
      </c>
      <c r="AC23" s="120"/>
      <c r="AD23" s="122">
        <v>6388970.1100000003</v>
      </c>
      <c r="AE23" s="122">
        <v>1</v>
      </c>
      <c r="AF23" s="122">
        <v>147.52000000000001</v>
      </c>
      <c r="AG23" s="122">
        <v>9425.0087100000001</v>
      </c>
      <c r="AH23" s="122"/>
      <c r="AI23" s="122"/>
      <c r="AJ23" s="120"/>
      <c r="AK23" s="123">
        <v>5.1650000000000003E-3</v>
      </c>
      <c r="AL23" s="123">
        <v>4.8000000000000001E-5</v>
      </c>
    </row>
    <row r="24" spans="1:38" ht="15" customHeight="1">
      <c r="A24" s="121">
        <v>316</v>
      </c>
      <c r="B24" s="121">
        <v>316</v>
      </c>
      <c r="C24" s="120" t="s">
        <v>1982</v>
      </c>
      <c r="D24" s="121">
        <v>513937714</v>
      </c>
      <c r="E24" s="120" t="s">
        <v>308</v>
      </c>
      <c r="F24" s="120" t="s">
        <v>1983</v>
      </c>
      <c r="G24" s="121">
        <v>1131911</v>
      </c>
      <c r="H24" s="120" t="s">
        <v>311</v>
      </c>
      <c r="I24" s="120" t="s">
        <v>753</v>
      </c>
      <c r="J24" s="120" t="s">
        <v>203</v>
      </c>
      <c r="K24" s="120" t="s">
        <v>203</v>
      </c>
      <c r="L24" s="120" t="s">
        <v>325</v>
      </c>
      <c r="M24" s="120" t="s">
        <v>444</v>
      </c>
      <c r="N24" s="120" t="s">
        <v>338</v>
      </c>
      <c r="O24" s="124">
        <v>41731</v>
      </c>
      <c r="P24" s="120" t="s">
        <v>1313</v>
      </c>
      <c r="Q24" s="120" t="s">
        <v>414</v>
      </c>
      <c r="R24" s="120" t="s">
        <v>406</v>
      </c>
      <c r="S24" s="120" t="s">
        <v>1212</v>
      </c>
      <c r="T24" s="122">
        <v>3.09</v>
      </c>
      <c r="U24" s="124">
        <v>46661</v>
      </c>
      <c r="V24" s="123">
        <v>1.9099999999999999E-2</v>
      </c>
      <c r="W24" s="123">
        <v>3.3000000000000002E-2</v>
      </c>
      <c r="X24" s="120" t="s">
        <v>411</v>
      </c>
      <c r="Y24" s="120"/>
      <c r="Z24" s="120" t="s">
        <v>887</v>
      </c>
      <c r="AA24" s="120" t="s">
        <v>890</v>
      </c>
      <c r="AB24" s="124">
        <v>45473</v>
      </c>
      <c r="AC24" s="120"/>
      <c r="AD24" s="122">
        <v>60000000</v>
      </c>
      <c r="AE24" s="122">
        <v>1</v>
      </c>
      <c r="AF24" s="122">
        <v>120.12</v>
      </c>
      <c r="AG24" s="122">
        <v>72072</v>
      </c>
      <c r="AH24" s="122"/>
      <c r="AI24" s="122"/>
      <c r="AJ24" s="120"/>
      <c r="AK24" s="123">
        <v>3.9497999999999998E-2</v>
      </c>
      <c r="AL24" s="123">
        <v>3.7199999999999999E-4</v>
      </c>
    </row>
    <row r="25" spans="1:38" ht="15" customHeight="1">
      <c r="A25" s="121">
        <v>316</v>
      </c>
      <c r="B25" s="121">
        <v>316</v>
      </c>
      <c r="C25" s="120" t="s">
        <v>1328</v>
      </c>
      <c r="D25" s="121">
        <v>520018078</v>
      </c>
      <c r="E25" s="120" t="s">
        <v>308</v>
      </c>
      <c r="F25" s="120" t="s">
        <v>1984</v>
      </c>
      <c r="G25" s="121">
        <v>6020895</v>
      </c>
      <c r="H25" s="120" t="s">
        <v>311</v>
      </c>
      <c r="I25" s="120" t="s">
        <v>753</v>
      </c>
      <c r="J25" s="120" t="s">
        <v>203</v>
      </c>
      <c r="K25" s="120" t="s">
        <v>203</v>
      </c>
      <c r="L25" s="120" t="s">
        <v>325</v>
      </c>
      <c r="M25" s="120" t="s">
        <v>447</v>
      </c>
      <c r="N25" s="120" t="s">
        <v>338</v>
      </c>
      <c r="O25" s="124">
        <v>36488</v>
      </c>
      <c r="P25" s="120" t="s">
        <v>1226</v>
      </c>
      <c r="Q25" s="120" t="s">
        <v>412</v>
      </c>
      <c r="R25" s="120" t="s">
        <v>406</v>
      </c>
      <c r="S25" s="120" t="s">
        <v>1212</v>
      </c>
      <c r="T25" s="122">
        <v>2.64</v>
      </c>
      <c r="U25" s="124">
        <v>47446</v>
      </c>
      <c r="V25" s="123">
        <v>2.18E-2</v>
      </c>
      <c r="W25" s="123">
        <v>6.0499999999999998E-2</v>
      </c>
      <c r="X25" s="120" t="s">
        <v>411</v>
      </c>
      <c r="Y25" s="120"/>
      <c r="Z25" s="120" t="s">
        <v>887</v>
      </c>
      <c r="AA25" s="120" t="s">
        <v>890</v>
      </c>
      <c r="AB25" s="124">
        <v>45473</v>
      </c>
      <c r="AC25" s="120"/>
      <c r="AD25" s="122">
        <v>980000.01</v>
      </c>
      <c r="AE25" s="122">
        <v>1</v>
      </c>
      <c r="AF25" s="122">
        <v>171.24</v>
      </c>
      <c r="AG25" s="122">
        <v>1678.15202</v>
      </c>
      <c r="AH25" s="122"/>
      <c r="AI25" s="122"/>
      <c r="AJ25" s="120"/>
      <c r="AK25" s="123">
        <v>9.19E-4</v>
      </c>
      <c r="AL25" s="123">
        <v>7.9999999999999996E-6</v>
      </c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56"/>
  <sheetViews>
    <sheetView rightToLeft="1" topLeftCell="C47" workbookViewId="0">
      <selection activeCell="E64" sqref="E64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32.625" bestFit="1" customWidth="1"/>
    <col min="4" max="4" width="10.5" bestFit="1" customWidth="1"/>
    <col min="5" max="5" width="23.75" customWidth="1"/>
    <col min="6" max="6" width="44.875" bestFit="1" customWidth="1"/>
    <col min="7" max="7" width="11.5" bestFit="1" customWidth="1"/>
    <col min="8" max="8" width="11.25" bestFit="1" customWidth="1"/>
    <col min="9" max="9" width="12.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35.125" bestFit="1" customWidth="1"/>
    <col min="14" max="14" width="9.625" bestFit="1" customWidth="1"/>
    <col min="15" max="15" width="10.625" bestFit="1" customWidth="1"/>
    <col min="16" max="16" width="10.5" bestFit="1" customWidth="1"/>
    <col min="17" max="17" width="7.25" bestFit="1" customWidth="1"/>
    <col min="18" max="18" width="11.375" bestFit="1" customWidth="1"/>
    <col min="19" max="19" width="11.125" bestFit="1" customWidth="1"/>
    <col min="20" max="20" width="10.125" bestFit="1" customWidth="1"/>
    <col min="21" max="21" width="15.5" bestFit="1" customWidth="1"/>
    <col min="22" max="22" width="8.75" bestFit="1" customWidth="1"/>
    <col min="23" max="24" width="11.875" bestFit="1" customWidth="1"/>
    <col min="25" max="25" width="11.375" bestFit="1" customWidth="1"/>
    <col min="26" max="26" width="11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59</v>
      </c>
      <c r="Q1" s="25" t="s">
        <v>103</v>
      </c>
      <c r="R1" s="25" t="s">
        <v>104</v>
      </c>
      <c r="S1" s="25" t="s">
        <v>106</v>
      </c>
      <c r="T1" s="127" t="s">
        <v>107</v>
      </c>
      <c r="U1" s="25" t="s">
        <v>76</v>
      </c>
      <c r="V1" s="25" t="s">
        <v>61</v>
      </c>
      <c r="W1" s="25" t="s">
        <v>77</v>
      </c>
      <c r="X1" s="25" t="s">
        <v>63</v>
      </c>
      <c r="Y1" s="25" t="s">
        <v>64</v>
      </c>
      <c r="Z1" s="25" t="s">
        <v>65</v>
      </c>
    </row>
    <row r="2" spans="1:26" ht="15" customHeight="1">
      <c r="A2" s="121">
        <v>316</v>
      </c>
      <c r="B2" s="121">
        <v>316</v>
      </c>
      <c r="C2" s="120" t="s">
        <v>1985</v>
      </c>
      <c r="D2" s="121">
        <v>513047332</v>
      </c>
      <c r="E2" s="120" t="s">
        <v>308</v>
      </c>
      <c r="F2" s="120" t="s">
        <v>1986</v>
      </c>
      <c r="G2" s="121">
        <v>20115</v>
      </c>
      <c r="H2" s="120" t="s">
        <v>311</v>
      </c>
      <c r="I2" s="120" t="s">
        <v>764</v>
      </c>
      <c r="J2" s="120" t="s">
        <v>203</v>
      </c>
      <c r="K2" s="120" t="s">
        <v>203</v>
      </c>
      <c r="L2" s="120" t="s">
        <v>325</v>
      </c>
      <c r="M2" s="120" t="s">
        <v>313</v>
      </c>
      <c r="N2" s="120" t="s">
        <v>338</v>
      </c>
      <c r="O2" s="124">
        <v>37092</v>
      </c>
      <c r="P2" s="120" t="s">
        <v>1212</v>
      </c>
      <c r="Q2" s="120" t="s">
        <v>313</v>
      </c>
      <c r="R2" s="120" t="s">
        <v>890</v>
      </c>
      <c r="S2" s="124">
        <v>45291</v>
      </c>
      <c r="T2" s="124"/>
      <c r="U2" s="122">
        <v>193</v>
      </c>
      <c r="V2" s="122">
        <v>1</v>
      </c>
      <c r="W2" s="122">
        <v>9.9999999999999995E-7</v>
      </c>
      <c r="X2" s="122">
        <v>9.9999999999999995E-7</v>
      </c>
      <c r="Y2" s="123">
        <v>0</v>
      </c>
      <c r="Z2" s="123">
        <v>0</v>
      </c>
    </row>
    <row r="3" spans="1:26" ht="15" customHeight="1">
      <c r="A3" s="121">
        <v>316</v>
      </c>
      <c r="B3" s="121">
        <v>316</v>
      </c>
      <c r="C3" s="120" t="s">
        <v>1987</v>
      </c>
      <c r="D3" s="121">
        <v>516581741</v>
      </c>
      <c r="E3" s="120" t="s">
        <v>308</v>
      </c>
      <c r="F3" s="120" t="s">
        <v>1988</v>
      </c>
      <c r="G3" s="121">
        <v>78990</v>
      </c>
      <c r="H3" s="120" t="s">
        <v>311</v>
      </c>
      <c r="I3" s="120" t="s">
        <v>764</v>
      </c>
      <c r="J3" s="120" t="s">
        <v>203</v>
      </c>
      <c r="K3" s="120" t="s">
        <v>203</v>
      </c>
      <c r="L3" s="120" t="s">
        <v>325</v>
      </c>
      <c r="M3" s="120" t="s">
        <v>313</v>
      </c>
      <c r="N3" s="120" t="s">
        <v>337</v>
      </c>
      <c r="O3" s="124">
        <v>44635</v>
      </c>
      <c r="P3" s="120" t="s">
        <v>1212</v>
      </c>
      <c r="Q3" s="120" t="s">
        <v>313</v>
      </c>
      <c r="R3" s="120" t="s">
        <v>890</v>
      </c>
      <c r="S3" s="124">
        <v>45291</v>
      </c>
      <c r="T3" s="120"/>
      <c r="U3" s="122">
        <v>42625000</v>
      </c>
      <c r="V3" s="122">
        <v>1</v>
      </c>
      <c r="W3" s="122">
        <v>100</v>
      </c>
      <c r="X3" s="122">
        <v>42625</v>
      </c>
      <c r="Y3" s="123">
        <v>2.4399000000000001E-2</v>
      </c>
      <c r="Z3" s="123">
        <v>2.2000000000000001E-4</v>
      </c>
    </row>
    <row r="4" spans="1:26" ht="15" customHeight="1">
      <c r="A4" s="121">
        <v>316</v>
      </c>
      <c r="B4" s="121">
        <v>316</v>
      </c>
      <c r="C4" s="120" t="s">
        <v>1989</v>
      </c>
      <c r="D4" s="121">
        <v>520033861</v>
      </c>
      <c r="E4" s="120" t="s">
        <v>308</v>
      </c>
      <c r="F4" s="120" t="s">
        <v>1990</v>
      </c>
      <c r="G4" s="121">
        <v>618033</v>
      </c>
      <c r="H4" s="120" t="s">
        <v>311</v>
      </c>
      <c r="I4" s="120" t="s">
        <v>764</v>
      </c>
      <c r="J4" s="120" t="s">
        <v>203</v>
      </c>
      <c r="K4" s="120" t="s">
        <v>203</v>
      </c>
      <c r="L4" s="120" t="s">
        <v>325</v>
      </c>
      <c r="M4" s="120" t="s">
        <v>461</v>
      </c>
      <c r="N4" s="120" t="s">
        <v>338</v>
      </c>
      <c r="O4" s="124">
        <v>25934</v>
      </c>
      <c r="P4" s="120" t="s">
        <v>1212</v>
      </c>
      <c r="Q4" s="120" t="s">
        <v>313</v>
      </c>
      <c r="R4" s="120" t="s">
        <v>890</v>
      </c>
      <c r="S4" s="124">
        <v>45291</v>
      </c>
      <c r="T4" s="120"/>
      <c r="U4" s="122">
        <v>336.34</v>
      </c>
      <c r="V4" s="122">
        <v>1</v>
      </c>
      <c r="W4" s="122">
        <v>0.01</v>
      </c>
      <c r="X4" s="122">
        <v>3.0000000000000001E-5</v>
      </c>
      <c r="Y4" s="123">
        <v>0</v>
      </c>
      <c r="Z4" s="123">
        <v>0</v>
      </c>
    </row>
    <row r="5" spans="1:26" ht="15" customHeight="1">
      <c r="A5" s="121">
        <v>316</v>
      </c>
      <c r="B5" s="121">
        <v>316</v>
      </c>
      <c r="C5" s="120" t="s">
        <v>1991</v>
      </c>
      <c r="D5" s="121">
        <v>512033937</v>
      </c>
      <c r="E5" s="120" t="s">
        <v>308</v>
      </c>
      <c r="F5" s="120" t="s">
        <v>1992</v>
      </c>
      <c r="G5" s="121">
        <v>79871</v>
      </c>
      <c r="H5" s="120" t="s">
        <v>311</v>
      </c>
      <c r="I5" s="120" t="s">
        <v>764</v>
      </c>
      <c r="J5" s="120" t="s">
        <v>203</v>
      </c>
      <c r="K5" s="120" t="s">
        <v>203</v>
      </c>
      <c r="L5" s="120" t="s">
        <v>325</v>
      </c>
      <c r="M5" s="120" t="s">
        <v>313</v>
      </c>
      <c r="N5" s="120" t="s">
        <v>337</v>
      </c>
      <c r="O5" s="124">
        <v>34619</v>
      </c>
      <c r="P5" s="120" t="s">
        <v>1212</v>
      </c>
      <c r="Q5" s="120" t="s">
        <v>313</v>
      </c>
      <c r="R5" s="120" t="s">
        <v>890</v>
      </c>
      <c r="S5" s="124">
        <v>45291</v>
      </c>
      <c r="T5" s="120"/>
      <c r="U5" s="122">
        <v>3999</v>
      </c>
      <c r="V5" s="122">
        <v>1</v>
      </c>
      <c r="W5" s="122">
        <v>9.9999999999999995E-7</v>
      </c>
      <c r="X5" s="122">
        <v>9.9999999999999995E-7</v>
      </c>
      <c r="Y5" s="123">
        <v>0</v>
      </c>
      <c r="Z5" s="123">
        <v>0</v>
      </c>
    </row>
    <row r="6" spans="1:26" ht="15" customHeight="1">
      <c r="A6" s="121">
        <v>316</v>
      </c>
      <c r="B6" s="121">
        <v>316</v>
      </c>
      <c r="C6" s="120" t="s">
        <v>1989</v>
      </c>
      <c r="D6" s="121">
        <v>520033861</v>
      </c>
      <c r="E6" s="120" t="s">
        <v>308</v>
      </c>
      <c r="F6" s="120" t="s">
        <v>1993</v>
      </c>
      <c r="G6" s="121">
        <v>618017</v>
      </c>
      <c r="H6" s="120" t="s">
        <v>311</v>
      </c>
      <c r="I6" s="120" t="s">
        <v>764</v>
      </c>
      <c r="J6" s="120" t="s">
        <v>203</v>
      </c>
      <c r="K6" s="120" t="s">
        <v>203</v>
      </c>
      <c r="L6" s="120" t="s">
        <v>325</v>
      </c>
      <c r="M6" s="120" t="s">
        <v>461</v>
      </c>
      <c r="N6" s="120" t="s">
        <v>338</v>
      </c>
      <c r="O6" s="124">
        <v>25934</v>
      </c>
      <c r="P6" s="120" t="s">
        <v>1212</v>
      </c>
      <c r="Q6" s="120" t="s">
        <v>313</v>
      </c>
      <c r="R6" s="120" t="s">
        <v>890</v>
      </c>
      <c r="S6" s="124">
        <v>45291</v>
      </c>
      <c r="T6" s="120"/>
      <c r="U6" s="122">
        <v>784.59</v>
      </c>
      <c r="V6" s="122">
        <v>1</v>
      </c>
      <c r="W6" s="122">
        <v>0.01</v>
      </c>
      <c r="X6" s="122">
        <v>8.0000000000000007E-5</v>
      </c>
      <c r="Y6" s="123">
        <v>0</v>
      </c>
      <c r="Z6" s="123">
        <v>0</v>
      </c>
    </row>
    <row r="7" spans="1:26" ht="15" customHeight="1">
      <c r="A7" s="121">
        <v>316</v>
      </c>
      <c r="B7" s="121">
        <v>316</v>
      </c>
      <c r="C7" s="120" t="s">
        <v>1994</v>
      </c>
      <c r="D7" s="121">
        <v>513375386</v>
      </c>
      <c r="E7" s="120" t="s">
        <v>308</v>
      </c>
      <c r="F7" s="120" t="s">
        <v>1995</v>
      </c>
      <c r="G7" s="121">
        <v>83501</v>
      </c>
      <c r="H7" s="120" t="s">
        <v>311</v>
      </c>
      <c r="I7" s="120" t="s">
        <v>764</v>
      </c>
      <c r="J7" s="120" t="s">
        <v>203</v>
      </c>
      <c r="K7" s="120" t="s">
        <v>203</v>
      </c>
      <c r="L7" s="120" t="s">
        <v>325</v>
      </c>
      <c r="M7" s="120" t="s">
        <v>313</v>
      </c>
      <c r="N7" s="120" t="s">
        <v>337</v>
      </c>
      <c r="O7" s="124">
        <v>37830</v>
      </c>
      <c r="P7" s="120" t="s">
        <v>1212</v>
      </c>
      <c r="Q7" s="120" t="s">
        <v>313</v>
      </c>
      <c r="R7" s="120" t="s">
        <v>890</v>
      </c>
      <c r="S7" s="124">
        <v>45291</v>
      </c>
      <c r="T7" s="120"/>
      <c r="U7" s="122">
        <v>4000</v>
      </c>
      <c r="V7" s="122">
        <v>1</v>
      </c>
      <c r="W7" s="122">
        <v>108775</v>
      </c>
      <c r="X7" s="122">
        <v>4351</v>
      </c>
      <c r="Y7" s="123">
        <v>2.49E-3</v>
      </c>
      <c r="Z7" s="123">
        <v>2.1999999999999999E-5</v>
      </c>
    </row>
    <row r="8" spans="1:26" ht="15" customHeight="1">
      <c r="A8" s="121">
        <v>316</v>
      </c>
      <c r="B8" s="121">
        <v>316</v>
      </c>
      <c r="C8" s="120" t="s">
        <v>1996</v>
      </c>
      <c r="D8" s="121">
        <v>520025495</v>
      </c>
      <c r="E8" s="120" t="s">
        <v>308</v>
      </c>
      <c r="F8" s="120" t="s">
        <v>1997</v>
      </c>
      <c r="G8" s="121">
        <v>729731</v>
      </c>
      <c r="H8" s="120" t="s">
        <v>311</v>
      </c>
      <c r="I8" s="120" t="s">
        <v>764</v>
      </c>
      <c r="J8" s="120" t="s">
        <v>203</v>
      </c>
      <c r="K8" s="120" t="s">
        <v>203</v>
      </c>
      <c r="L8" s="120" t="s">
        <v>325</v>
      </c>
      <c r="M8" s="120" t="s">
        <v>313</v>
      </c>
      <c r="N8" s="120" t="s">
        <v>338</v>
      </c>
      <c r="O8" s="124">
        <v>24473</v>
      </c>
      <c r="P8" s="120" t="s">
        <v>1212</v>
      </c>
      <c r="Q8" s="120" t="s">
        <v>313</v>
      </c>
      <c r="R8" s="120" t="s">
        <v>890</v>
      </c>
      <c r="S8" s="124">
        <v>45291</v>
      </c>
      <c r="T8" s="120"/>
      <c r="U8" s="122">
        <v>70693</v>
      </c>
      <c r="V8" s="122">
        <v>1</v>
      </c>
      <c r="W8" s="122">
        <v>9.9999999999999995E-7</v>
      </c>
      <c r="X8" s="122">
        <v>9.9999999999999995E-7</v>
      </c>
      <c r="Y8" s="123">
        <v>0</v>
      </c>
      <c r="Z8" s="123">
        <v>0</v>
      </c>
    </row>
    <row r="9" spans="1:26" ht="15" customHeight="1">
      <c r="A9" s="121">
        <v>316</v>
      </c>
      <c r="B9" s="121">
        <v>316</v>
      </c>
      <c r="C9" s="120" t="s">
        <v>1994</v>
      </c>
      <c r="D9" s="121">
        <v>513375386</v>
      </c>
      <c r="E9" s="120" t="s">
        <v>308</v>
      </c>
      <c r="F9" s="120" t="s">
        <v>1998</v>
      </c>
      <c r="G9" s="121">
        <v>83519</v>
      </c>
      <c r="H9" s="120" t="s">
        <v>311</v>
      </c>
      <c r="I9" s="120" t="s">
        <v>764</v>
      </c>
      <c r="J9" s="120" t="s">
        <v>203</v>
      </c>
      <c r="K9" s="120" t="s">
        <v>203</v>
      </c>
      <c r="L9" s="120" t="s">
        <v>325</v>
      </c>
      <c r="M9" s="120" t="s">
        <v>313</v>
      </c>
      <c r="N9" s="120" t="s">
        <v>337</v>
      </c>
      <c r="O9" s="124">
        <v>37830</v>
      </c>
      <c r="P9" s="120" t="s">
        <v>1212</v>
      </c>
      <c r="Q9" s="120" t="s">
        <v>313</v>
      </c>
      <c r="R9" s="120" t="s">
        <v>890</v>
      </c>
      <c r="S9" s="124">
        <v>45291</v>
      </c>
      <c r="T9" s="120"/>
      <c r="U9" s="122">
        <v>1</v>
      </c>
      <c r="V9" s="122">
        <v>1</v>
      </c>
      <c r="W9" s="122">
        <v>1</v>
      </c>
      <c r="X9" s="122">
        <v>1.0000000000000001E-5</v>
      </c>
      <c r="Y9" s="123">
        <v>0</v>
      </c>
      <c r="Z9" s="123">
        <v>0</v>
      </c>
    </row>
    <row r="10" spans="1:26" ht="15" customHeight="1">
      <c r="A10" s="121">
        <v>316</v>
      </c>
      <c r="B10" s="121">
        <v>316</v>
      </c>
      <c r="C10" s="120" t="s">
        <v>1999</v>
      </c>
      <c r="D10" s="121">
        <v>520025495</v>
      </c>
      <c r="E10" s="120" t="s">
        <v>308</v>
      </c>
      <c r="F10" s="120" t="s">
        <v>2000</v>
      </c>
      <c r="G10" s="121">
        <v>729749</v>
      </c>
      <c r="H10" s="120" t="s">
        <v>311</v>
      </c>
      <c r="I10" s="120" t="s">
        <v>764</v>
      </c>
      <c r="J10" s="120" t="s">
        <v>203</v>
      </c>
      <c r="K10" s="120" t="s">
        <v>203</v>
      </c>
      <c r="L10" s="120" t="s">
        <v>325</v>
      </c>
      <c r="M10" s="120" t="s">
        <v>313</v>
      </c>
      <c r="N10" s="120" t="s">
        <v>338</v>
      </c>
      <c r="O10" s="124">
        <v>24473</v>
      </c>
      <c r="P10" s="120" t="s">
        <v>1212</v>
      </c>
      <c r="Q10" s="120" t="s">
        <v>313</v>
      </c>
      <c r="R10" s="120" t="s">
        <v>890</v>
      </c>
      <c r="S10" s="124">
        <v>45291</v>
      </c>
      <c r="T10" s="120"/>
      <c r="U10" s="122">
        <v>225420498</v>
      </c>
      <c r="V10" s="122">
        <v>1</v>
      </c>
      <c r="W10" s="122">
        <v>9.9999999999999995E-7</v>
      </c>
      <c r="X10" s="122">
        <v>2.2499999999999998E-3</v>
      </c>
      <c r="Y10" s="123">
        <v>0</v>
      </c>
      <c r="Z10" s="123">
        <v>0</v>
      </c>
    </row>
    <row r="11" spans="1:26" ht="15" customHeight="1">
      <c r="A11" s="121">
        <v>316</v>
      </c>
      <c r="B11" s="121">
        <v>316</v>
      </c>
      <c r="C11" s="120" t="s">
        <v>2001</v>
      </c>
      <c r="D11" s="121">
        <v>520028473</v>
      </c>
      <c r="E11" s="120" t="s">
        <v>308</v>
      </c>
      <c r="F11" s="120" t="s">
        <v>2002</v>
      </c>
      <c r="G11" s="121">
        <v>729814</v>
      </c>
      <c r="H11" s="120" t="s">
        <v>311</v>
      </c>
      <c r="I11" s="120" t="s">
        <v>764</v>
      </c>
      <c r="J11" s="120" t="s">
        <v>203</v>
      </c>
      <c r="K11" s="120" t="s">
        <v>203</v>
      </c>
      <c r="L11" s="120" t="s">
        <v>325</v>
      </c>
      <c r="M11" s="120" t="s">
        <v>313</v>
      </c>
      <c r="N11" s="120" t="s">
        <v>338</v>
      </c>
      <c r="O11" s="124">
        <v>24473</v>
      </c>
      <c r="P11" s="120" t="s">
        <v>1212</v>
      </c>
      <c r="Q11" s="120" t="s">
        <v>313</v>
      </c>
      <c r="R11" s="120" t="s">
        <v>890</v>
      </c>
      <c r="S11" s="124">
        <v>45291</v>
      </c>
      <c r="T11" s="120"/>
      <c r="U11" s="122">
        <v>105626</v>
      </c>
      <c r="V11" s="122">
        <v>1</v>
      </c>
      <c r="W11" s="122">
        <v>9.9999999999999995E-7</v>
      </c>
      <c r="X11" s="122">
        <v>9.9999999999999995E-7</v>
      </c>
      <c r="Y11" s="123">
        <v>0</v>
      </c>
      <c r="Z11" s="123">
        <v>0</v>
      </c>
    </row>
    <row r="12" spans="1:26" ht="15" customHeight="1">
      <c r="A12" s="121">
        <v>316</v>
      </c>
      <c r="B12" s="121">
        <v>316</v>
      </c>
      <c r="C12" s="120" t="s">
        <v>2001</v>
      </c>
      <c r="D12" s="121">
        <v>520028473</v>
      </c>
      <c r="E12" s="120" t="s">
        <v>308</v>
      </c>
      <c r="F12" s="120" t="s">
        <v>2003</v>
      </c>
      <c r="G12" s="121">
        <v>729830</v>
      </c>
      <c r="H12" s="120" t="s">
        <v>311</v>
      </c>
      <c r="I12" s="120" t="s">
        <v>764</v>
      </c>
      <c r="J12" s="120" t="s">
        <v>203</v>
      </c>
      <c r="K12" s="120" t="s">
        <v>203</v>
      </c>
      <c r="L12" s="120" t="s">
        <v>325</v>
      </c>
      <c r="M12" s="120" t="s">
        <v>313</v>
      </c>
      <c r="N12" s="120" t="s">
        <v>338</v>
      </c>
      <c r="O12" s="124">
        <v>24473</v>
      </c>
      <c r="P12" s="120" t="s">
        <v>1212</v>
      </c>
      <c r="Q12" s="120" t="s">
        <v>313</v>
      </c>
      <c r="R12" s="120" t="s">
        <v>890</v>
      </c>
      <c r="S12" s="124">
        <v>45291</v>
      </c>
      <c r="T12" s="120"/>
      <c r="U12" s="122">
        <v>530635</v>
      </c>
      <c r="V12" s="122">
        <v>1</v>
      </c>
      <c r="W12" s="122">
        <v>9.9999999999999995E-7</v>
      </c>
      <c r="X12" s="122">
        <v>1.0000000000000001E-5</v>
      </c>
      <c r="Y12" s="123">
        <v>0</v>
      </c>
      <c r="Z12" s="123">
        <v>0</v>
      </c>
    </row>
    <row r="13" spans="1:26" ht="15" customHeight="1">
      <c r="A13" s="121">
        <v>316</v>
      </c>
      <c r="B13" s="121">
        <v>316</v>
      </c>
      <c r="C13" s="120" t="s">
        <v>2001</v>
      </c>
      <c r="D13" s="121">
        <v>520028473</v>
      </c>
      <c r="E13" s="120" t="s">
        <v>308</v>
      </c>
      <c r="F13" s="120" t="s">
        <v>2004</v>
      </c>
      <c r="G13" s="121">
        <v>729848</v>
      </c>
      <c r="H13" s="120" t="s">
        <v>311</v>
      </c>
      <c r="I13" s="120" t="s">
        <v>764</v>
      </c>
      <c r="J13" s="120" t="s">
        <v>203</v>
      </c>
      <c r="K13" s="120" t="s">
        <v>203</v>
      </c>
      <c r="L13" s="120" t="s">
        <v>325</v>
      </c>
      <c r="M13" s="120" t="s">
        <v>313</v>
      </c>
      <c r="N13" s="120" t="s">
        <v>338</v>
      </c>
      <c r="O13" s="124">
        <v>24473</v>
      </c>
      <c r="P13" s="120" t="s">
        <v>1212</v>
      </c>
      <c r="Q13" s="120" t="s">
        <v>313</v>
      </c>
      <c r="R13" s="120" t="s">
        <v>890</v>
      </c>
      <c r="S13" s="124">
        <v>45291</v>
      </c>
      <c r="T13" s="120"/>
      <c r="U13" s="122">
        <v>48642</v>
      </c>
      <c r="V13" s="122">
        <v>1</v>
      </c>
      <c r="W13" s="122">
        <v>9.9999999999999995E-7</v>
      </c>
      <c r="X13" s="122">
        <v>9.9999999999999995E-7</v>
      </c>
      <c r="Y13" s="123">
        <v>0</v>
      </c>
      <c r="Z13" s="123">
        <v>0</v>
      </c>
    </row>
    <row r="14" spans="1:26" ht="15" customHeight="1">
      <c r="A14" s="121">
        <v>316</v>
      </c>
      <c r="B14" s="121">
        <v>316</v>
      </c>
      <c r="C14" s="120" t="s">
        <v>1999</v>
      </c>
      <c r="D14" s="121">
        <v>520025495</v>
      </c>
      <c r="E14" s="120" t="s">
        <v>308</v>
      </c>
      <c r="F14" s="120" t="s">
        <v>2005</v>
      </c>
      <c r="G14" s="121">
        <v>729970</v>
      </c>
      <c r="H14" s="120" t="s">
        <v>311</v>
      </c>
      <c r="I14" s="120" t="s">
        <v>764</v>
      </c>
      <c r="J14" s="120" t="s">
        <v>203</v>
      </c>
      <c r="K14" s="120" t="s">
        <v>203</v>
      </c>
      <c r="L14" s="120" t="s">
        <v>325</v>
      </c>
      <c r="M14" s="120" t="s">
        <v>313</v>
      </c>
      <c r="N14" s="120" t="s">
        <v>338</v>
      </c>
      <c r="O14" s="124">
        <v>24473</v>
      </c>
      <c r="P14" s="120" t="s">
        <v>1212</v>
      </c>
      <c r="Q14" s="120" t="s">
        <v>313</v>
      </c>
      <c r="R14" s="120" t="s">
        <v>890</v>
      </c>
      <c r="S14" s="124">
        <v>45291</v>
      </c>
      <c r="T14" s="120"/>
      <c r="U14" s="122">
        <v>19300000</v>
      </c>
      <c r="V14" s="122">
        <v>1</v>
      </c>
      <c r="W14" s="122">
        <v>9.9999999999999995E-7</v>
      </c>
      <c r="X14" s="122">
        <v>1.9000000000000001E-4</v>
      </c>
      <c r="Y14" s="123">
        <v>0</v>
      </c>
      <c r="Z14" s="123">
        <v>0</v>
      </c>
    </row>
    <row r="15" spans="1:26" ht="15" customHeight="1">
      <c r="A15" s="121">
        <v>316</v>
      </c>
      <c r="B15" s="121">
        <v>316</v>
      </c>
      <c r="C15" s="120" t="s">
        <v>2006</v>
      </c>
      <c r="D15" s="121">
        <v>520012915</v>
      </c>
      <c r="E15" s="120" t="s">
        <v>308</v>
      </c>
      <c r="F15" s="120" t="s">
        <v>2006</v>
      </c>
      <c r="G15" s="121">
        <v>52020</v>
      </c>
      <c r="H15" s="120" t="s">
        <v>311</v>
      </c>
      <c r="I15" s="120" t="s">
        <v>764</v>
      </c>
      <c r="J15" s="120" t="s">
        <v>203</v>
      </c>
      <c r="K15" s="120" t="s">
        <v>203</v>
      </c>
      <c r="L15" s="120" t="s">
        <v>325</v>
      </c>
      <c r="M15" s="120" t="s">
        <v>458</v>
      </c>
      <c r="N15" s="120" t="s">
        <v>338</v>
      </c>
      <c r="O15" s="124">
        <v>45312</v>
      </c>
      <c r="P15" s="120" t="s">
        <v>1212</v>
      </c>
      <c r="Q15" s="120" t="s">
        <v>313</v>
      </c>
      <c r="R15" s="120" t="s">
        <v>890</v>
      </c>
      <c r="S15" s="124">
        <v>45291</v>
      </c>
      <c r="T15" s="120"/>
      <c r="U15" s="122">
        <v>967191</v>
      </c>
      <c r="V15" s="122">
        <v>1</v>
      </c>
      <c r="W15" s="122">
        <v>5704.1437999999998</v>
      </c>
      <c r="X15" s="122">
        <v>55169.965459999999</v>
      </c>
      <c r="Y15" s="123">
        <v>3.1579999999999997E-2</v>
      </c>
      <c r="Z15" s="123">
        <v>2.8499999999999999E-4</v>
      </c>
    </row>
    <row r="16" spans="1:26" ht="15" customHeight="1">
      <c r="A16" s="121">
        <v>316</v>
      </c>
      <c r="B16" s="121">
        <v>316</v>
      </c>
      <c r="C16" s="120" t="s">
        <v>2001</v>
      </c>
      <c r="D16" s="121">
        <v>520028473</v>
      </c>
      <c r="E16" s="120" t="s">
        <v>308</v>
      </c>
      <c r="F16" s="120" t="s">
        <v>2007</v>
      </c>
      <c r="G16" s="121">
        <v>729822</v>
      </c>
      <c r="H16" s="120" t="s">
        <v>311</v>
      </c>
      <c r="I16" s="120" t="s">
        <v>764</v>
      </c>
      <c r="J16" s="120" t="s">
        <v>203</v>
      </c>
      <c r="K16" s="120" t="s">
        <v>203</v>
      </c>
      <c r="L16" s="120" t="s">
        <v>325</v>
      </c>
      <c r="M16" s="120" t="s">
        <v>313</v>
      </c>
      <c r="N16" s="120" t="s">
        <v>338</v>
      </c>
      <c r="O16" s="124">
        <v>24473</v>
      </c>
      <c r="P16" s="120" t="s">
        <v>1212</v>
      </c>
      <c r="Q16" s="120" t="s">
        <v>313</v>
      </c>
      <c r="R16" s="120" t="s">
        <v>890</v>
      </c>
      <c r="S16" s="124">
        <v>45291</v>
      </c>
      <c r="T16" s="120"/>
      <c r="U16" s="122">
        <v>336612</v>
      </c>
      <c r="V16" s="122">
        <v>1</v>
      </c>
      <c r="W16" s="122">
        <v>9.9999999999999995E-7</v>
      </c>
      <c r="X16" s="122">
        <v>9.9999999999999995E-7</v>
      </c>
      <c r="Y16" s="123">
        <v>0</v>
      </c>
      <c r="Z16" s="123">
        <v>0</v>
      </c>
    </row>
    <row r="17" spans="1:26" ht="15" customHeight="1">
      <c r="A17" s="121">
        <v>316</v>
      </c>
      <c r="B17" s="121">
        <v>316</v>
      </c>
      <c r="C17" s="120" t="s">
        <v>1996</v>
      </c>
      <c r="D17" s="121">
        <v>520025495</v>
      </c>
      <c r="E17" s="120" t="s">
        <v>308</v>
      </c>
      <c r="F17" s="120" t="s">
        <v>2008</v>
      </c>
      <c r="G17" s="121">
        <v>23275</v>
      </c>
      <c r="H17" s="120" t="s">
        <v>311</v>
      </c>
      <c r="I17" s="120" t="s">
        <v>764</v>
      </c>
      <c r="J17" s="120" t="s">
        <v>203</v>
      </c>
      <c r="K17" s="120" t="s">
        <v>203</v>
      </c>
      <c r="L17" s="120" t="s">
        <v>325</v>
      </c>
      <c r="M17" s="120" t="s">
        <v>313</v>
      </c>
      <c r="N17" s="120" t="s">
        <v>338</v>
      </c>
      <c r="O17" s="124">
        <v>24473</v>
      </c>
      <c r="P17" s="120" t="s">
        <v>1212</v>
      </c>
      <c r="Q17" s="120" t="s">
        <v>313</v>
      </c>
      <c r="R17" s="120" t="s">
        <v>890</v>
      </c>
      <c r="S17" s="124">
        <v>45291</v>
      </c>
      <c r="T17" s="120"/>
      <c r="U17" s="122">
        <v>112089</v>
      </c>
      <c r="V17" s="122">
        <v>1</v>
      </c>
      <c r="W17" s="122">
        <v>9.9999999999999995E-7</v>
      </c>
      <c r="X17" s="122">
        <v>9.9999999999999995E-7</v>
      </c>
      <c r="Y17" s="123">
        <v>0</v>
      </c>
      <c r="Z17" s="123">
        <v>0</v>
      </c>
    </row>
    <row r="18" spans="1:26" ht="15" customHeight="1">
      <c r="A18" s="121">
        <v>316</v>
      </c>
      <c r="B18" s="121">
        <v>316</v>
      </c>
      <c r="C18" s="120" t="s">
        <v>1303</v>
      </c>
      <c r="D18" s="121">
        <v>520010869</v>
      </c>
      <c r="E18" s="120" t="s">
        <v>308</v>
      </c>
      <c r="F18" s="120" t="s">
        <v>2009</v>
      </c>
      <c r="G18" s="121">
        <v>44032</v>
      </c>
      <c r="H18" s="120" t="s">
        <v>311</v>
      </c>
      <c r="I18" s="120" t="s">
        <v>764</v>
      </c>
      <c r="J18" s="120" t="s">
        <v>203</v>
      </c>
      <c r="K18" s="120" t="s">
        <v>203</v>
      </c>
      <c r="L18" s="120" t="s">
        <v>325</v>
      </c>
      <c r="M18" s="120" t="s">
        <v>484</v>
      </c>
      <c r="N18" s="120" t="s">
        <v>338</v>
      </c>
      <c r="O18" s="124">
        <v>19784</v>
      </c>
      <c r="P18" s="120" t="s">
        <v>1212</v>
      </c>
      <c r="Q18" s="120" t="s">
        <v>313</v>
      </c>
      <c r="R18" s="120" t="s">
        <v>890</v>
      </c>
      <c r="S18" s="124">
        <v>45291</v>
      </c>
      <c r="T18" s="120"/>
      <c r="U18" s="122">
        <v>236640</v>
      </c>
      <c r="V18" s="122">
        <v>1</v>
      </c>
      <c r="W18" s="122">
        <v>0.01</v>
      </c>
      <c r="X18" s="122">
        <v>2.366E-2</v>
      </c>
      <c r="Y18" s="123">
        <v>0</v>
      </c>
      <c r="Z18" s="123">
        <v>0</v>
      </c>
    </row>
    <row r="19" spans="1:26" ht="15" customHeight="1">
      <c r="A19" s="121">
        <v>316</v>
      </c>
      <c r="B19" s="121">
        <v>316</v>
      </c>
      <c r="C19" s="120" t="s">
        <v>2010</v>
      </c>
      <c r="D19" s="121">
        <v>520017708</v>
      </c>
      <c r="E19" s="120" t="s">
        <v>308</v>
      </c>
      <c r="F19" s="120" t="s">
        <v>2011</v>
      </c>
      <c r="G19" s="121">
        <v>44024</v>
      </c>
      <c r="H19" s="120" t="s">
        <v>311</v>
      </c>
      <c r="I19" s="120" t="s">
        <v>764</v>
      </c>
      <c r="J19" s="120" t="s">
        <v>203</v>
      </c>
      <c r="K19" s="120" t="s">
        <v>203</v>
      </c>
      <c r="L19" s="120" t="s">
        <v>325</v>
      </c>
      <c r="M19" s="120" t="s">
        <v>313</v>
      </c>
      <c r="N19" s="120" t="s">
        <v>338</v>
      </c>
      <c r="O19" s="124">
        <v>18811</v>
      </c>
      <c r="P19" s="120" t="s">
        <v>1212</v>
      </c>
      <c r="Q19" s="120" t="s">
        <v>313</v>
      </c>
      <c r="R19" s="120" t="s">
        <v>890</v>
      </c>
      <c r="S19" s="124">
        <v>45291</v>
      </c>
      <c r="T19" s="120"/>
      <c r="U19" s="122">
        <v>25</v>
      </c>
      <c r="V19" s="122">
        <v>1</v>
      </c>
      <c r="W19" s="122">
        <v>0.01</v>
      </c>
      <c r="X19" s="122">
        <v>9.9999999999999995E-7</v>
      </c>
      <c r="Y19" s="123">
        <v>0</v>
      </c>
      <c r="Z19" s="123">
        <v>0</v>
      </c>
    </row>
    <row r="20" spans="1:26" ht="15" customHeight="1">
      <c r="A20" s="121">
        <v>316</v>
      </c>
      <c r="B20" s="121">
        <v>316</v>
      </c>
      <c r="C20" s="120" t="s">
        <v>2012</v>
      </c>
      <c r="D20" s="121">
        <v>520039017</v>
      </c>
      <c r="E20" s="120" t="s">
        <v>308</v>
      </c>
      <c r="F20" s="120" t="s">
        <v>2013</v>
      </c>
      <c r="G20" s="121">
        <v>415018</v>
      </c>
      <c r="H20" s="120" t="s">
        <v>311</v>
      </c>
      <c r="I20" s="120" t="s">
        <v>764</v>
      </c>
      <c r="J20" s="120" t="s">
        <v>203</v>
      </c>
      <c r="K20" s="120" t="s">
        <v>203</v>
      </c>
      <c r="L20" s="120" t="s">
        <v>325</v>
      </c>
      <c r="M20" s="120" t="s">
        <v>446</v>
      </c>
      <c r="N20" s="120" t="s">
        <v>338</v>
      </c>
      <c r="O20" s="124">
        <v>24473</v>
      </c>
      <c r="P20" s="120" t="s">
        <v>1212</v>
      </c>
      <c r="Q20" s="120" t="s">
        <v>313</v>
      </c>
      <c r="R20" s="120" t="s">
        <v>890</v>
      </c>
      <c r="S20" s="124">
        <v>45291</v>
      </c>
      <c r="T20" s="120"/>
      <c r="U20" s="122">
        <v>716106</v>
      </c>
      <c r="V20" s="122">
        <v>1</v>
      </c>
      <c r="W20" s="122">
        <v>9.9999999999999995E-7</v>
      </c>
      <c r="X20" s="122">
        <v>1.0000000000000001E-5</v>
      </c>
      <c r="Y20" s="123">
        <v>0</v>
      </c>
      <c r="Z20" s="123">
        <v>0</v>
      </c>
    </row>
    <row r="21" spans="1:26" ht="15" customHeight="1">
      <c r="A21" s="121">
        <v>316</v>
      </c>
      <c r="B21" s="121">
        <v>316</v>
      </c>
      <c r="C21" s="120" t="s">
        <v>1985</v>
      </c>
      <c r="D21" s="121">
        <v>513047332</v>
      </c>
      <c r="E21" s="120" t="s">
        <v>308</v>
      </c>
      <c r="F21" s="120" t="s">
        <v>2014</v>
      </c>
      <c r="G21" s="121">
        <v>20123</v>
      </c>
      <c r="H21" s="120" t="s">
        <v>311</v>
      </c>
      <c r="I21" s="120" t="s">
        <v>764</v>
      </c>
      <c r="J21" s="120" t="s">
        <v>203</v>
      </c>
      <c r="K21" s="120" t="s">
        <v>203</v>
      </c>
      <c r="L21" s="120" t="s">
        <v>325</v>
      </c>
      <c r="M21" s="120" t="s">
        <v>313</v>
      </c>
      <c r="N21" s="120" t="s">
        <v>338</v>
      </c>
      <c r="O21" s="124">
        <v>37092</v>
      </c>
      <c r="P21" s="120" t="s">
        <v>1212</v>
      </c>
      <c r="Q21" s="120" t="s">
        <v>313</v>
      </c>
      <c r="R21" s="120" t="s">
        <v>890</v>
      </c>
      <c r="S21" s="124">
        <v>45291</v>
      </c>
      <c r="T21" s="120"/>
      <c r="U21" s="122">
        <v>1989690</v>
      </c>
      <c r="V21" s="122">
        <v>1</v>
      </c>
      <c r="W21" s="122">
        <v>0.01</v>
      </c>
      <c r="X21" s="122">
        <v>0.19897000000000001</v>
      </c>
      <c r="Y21" s="123">
        <v>0</v>
      </c>
      <c r="Z21" s="123">
        <v>0</v>
      </c>
    </row>
    <row r="22" spans="1:26" ht="15" customHeight="1">
      <c r="A22" s="121">
        <v>316</v>
      </c>
      <c r="B22" s="121">
        <v>316</v>
      </c>
      <c r="C22" s="120" t="s">
        <v>2015</v>
      </c>
      <c r="D22" s="121">
        <v>520020405</v>
      </c>
      <c r="E22" s="120" t="s">
        <v>308</v>
      </c>
      <c r="F22" s="120" t="s">
        <v>2016</v>
      </c>
      <c r="G22" s="121">
        <v>2360</v>
      </c>
      <c r="H22" s="120" t="s">
        <v>311</v>
      </c>
      <c r="I22" s="120" t="s">
        <v>764</v>
      </c>
      <c r="J22" s="120" t="s">
        <v>203</v>
      </c>
      <c r="K22" s="120" t="s">
        <v>203</v>
      </c>
      <c r="L22" s="120" t="s">
        <v>325</v>
      </c>
      <c r="M22" s="120" t="s">
        <v>313</v>
      </c>
      <c r="N22" s="120" t="s">
        <v>338</v>
      </c>
      <c r="O22" s="124">
        <v>24473</v>
      </c>
      <c r="P22" s="120" t="s">
        <v>1212</v>
      </c>
      <c r="Q22" s="120" t="s">
        <v>313</v>
      </c>
      <c r="R22" s="120" t="s">
        <v>890</v>
      </c>
      <c r="S22" s="124">
        <v>45291</v>
      </c>
      <c r="T22" s="120"/>
      <c r="U22" s="122">
        <v>1</v>
      </c>
      <c r="V22" s="122">
        <v>1</v>
      </c>
      <c r="W22" s="122">
        <v>9.9999999999999995E-7</v>
      </c>
      <c r="X22" s="122">
        <v>9.9999999999999995E-7</v>
      </c>
      <c r="Y22" s="123">
        <v>0</v>
      </c>
      <c r="Z22" s="123">
        <v>0</v>
      </c>
    </row>
    <row r="23" spans="1:26" ht="15" customHeight="1">
      <c r="A23" s="121">
        <v>316</v>
      </c>
      <c r="B23" s="121">
        <v>316</v>
      </c>
      <c r="C23" s="120" t="s">
        <v>2017</v>
      </c>
      <c r="D23" s="121">
        <v>510078405</v>
      </c>
      <c r="E23" s="120" t="s">
        <v>308</v>
      </c>
      <c r="F23" s="120" t="s">
        <v>2018</v>
      </c>
      <c r="G23" s="121">
        <v>23093</v>
      </c>
      <c r="H23" s="120" t="s">
        <v>311</v>
      </c>
      <c r="I23" s="120" t="s">
        <v>764</v>
      </c>
      <c r="J23" s="120" t="s">
        <v>203</v>
      </c>
      <c r="K23" s="120" t="s">
        <v>203</v>
      </c>
      <c r="L23" s="120" t="s">
        <v>325</v>
      </c>
      <c r="M23" s="120" t="s">
        <v>313</v>
      </c>
      <c r="N23" s="120" t="s">
        <v>337</v>
      </c>
      <c r="O23" s="124">
        <v>18682</v>
      </c>
      <c r="P23" s="120" t="s">
        <v>1212</v>
      </c>
      <c r="Q23" s="120" t="s">
        <v>313</v>
      </c>
      <c r="R23" s="120" t="s">
        <v>890</v>
      </c>
      <c r="S23" s="124">
        <v>45291</v>
      </c>
      <c r="T23" s="120"/>
      <c r="U23" s="122">
        <v>1000</v>
      </c>
      <c r="V23" s="122">
        <v>1</v>
      </c>
      <c r="W23" s="122">
        <v>0.01</v>
      </c>
      <c r="X23" s="122">
        <v>1E-4</v>
      </c>
      <c r="Y23" s="123">
        <v>0</v>
      </c>
      <c r="Z23" s="123">
        <v>0</v>
      </c>
    </row>
    <row r="24" spans="1:26" ht="15" customHeight="1">
      <c r="A24" s="121">
        <v>316</v>
      </c>
      <c r="B24" s="121">
        <v>316</v>
      </c>
      <c r="C24" s="120" t="s">
        <v>2019</v>
      </c>
      <c r="D24" s="121">
        <v>520017484</v>
      </c>
      <c r="E24" s="120" t="s">
        <v>308</v>
      </c>
      <c r="F24" s="120" t="s">
        <v>2019</v>
      </c>
      <c r="G24" s="121">
        <v>23267</v>
      </c>
      <c r="H24" s="120" t="s">
        <v>311</v>
      </c>
      <c r="I24" s="120" t="s">
        <v>764</v>
      </c>
      <c r="J24" s="120" t="s">
        <v>203</v>
      </c>
      <c r="K24" s="120" t="s">
        <v>203</v>
      </c>
      <c r="L24" s="120" t="s">
        <v>325</v>
      </c>
      <c r="M24" s="120" t="s">
        <v>450</v>
      </c>
      <c r="N24" s="120" t="s">
        <v>338</v>
      </c>
      <c r="O24" s="124">
        <v>21218</v>
      </c>
      <c r="P24" s="120" t="s">
        <v>1212</v>
      </c>
      <c r="Q24" s="120" t="s">
        <v>313</v>
      </c>
      <c r="R24" s="120" t="s">
        <v>890</v>
      </c>
      <c r="S24" s="124">
        <v>45291</v>
      </c>
      <c r="T24" s="120"/>
      <c r="U24" s="122">
        <v>10000</v>
      </c>
      <c r="V24" s="122">
        <v>1</v>
      </c>
      <c r="W24" s="122">
        <v>0.01</v>
      </c>
      <c r="X24" s="122">
        <v>1E-3</v>
      </c>
      <c r="Y24" s="123">
        <v>0</v>
      </c>
      <c r="Z24" s="123">
        <v>0</v>
      </c>
    </row>
    <row r="25" spans="1:26" ht="15" customHeight="1">
      <c r="A25" s="121">
        <v>316</v>
      </c>
      <c r="B25" s="121">
        <v>316</v>
      </c>
      <c r="C25" s="120" t="s">
        <v>2020</v>
      </c>
      <c r="D25" s="121">
        <v>515136026</v>
      </c>
      <c r="E25" s="120" t="s">
        <v>308</v>
      </c>
      <c r="F25" s="120" t="s">
        <v>2021</v>
      </c>
      <c r="G25" s="121">
        <v>45153</v>
      </c>
      <c r="H25" s="120" t="s">
        <v>311</v>
      </c>
      <c r="I25" s="120" t="s">
        <v>764</v>
      </c>
      <c r="J25" s="120" t="s">
        <v>203</v>
      </c>
      <c r="K25" s="120" t="s">
        <v>203</v>
      </c>
      <c r="L25" s="120" t="s">
        <v>325</v>
      </c>
      <c r="M25" s="120" t="s">
        <v>313</v>
      </c>
      <c r="N25" s="120" t="s">
        <v>337</v>
      </c>
      <c r="O25" s="124">
        <v>41942</v>
      </c>
      <c r="P25" s="120" t="s">
        <v>1212</v>
      </c>
      <c r="Q25" s="120" t="s">
        <v>313</v>
      </c>
      <c r="R25" s="120" t="s">
        <v>890</v>
      </c>
      <c r="S25" s="124">
        <v>45291</v>
      </c>
      <c r="T25" s="120"/>
      <c r="U25" s="122">
        <v>100</v>
      </c>
      <c r="V25" s="122">
        <v>1</v>
      </c>
      <c r="W25" s="122">
        <v>0.01</v>
      </c>
      <c r="X25" s="122">
        <v>1.0000000000000001E-5</v>
      </c>
      <c r="Y25" s="123">
        <v>0</v>
      </c>
      <c r="Z25" s="123">
        <v>0</v>
      </c>
    </row>
    <row r="26" spans="1:26" ht="15" customHeight="1">
      <c r="A26" s="121">
        <v>316</v>
      </c>
      <c r="B26" s="121">
        <v>316</v>
      </c>
      <c r="C26" s="120" t="s">
        <v>2020</v>
      </c>
      <c r="D26" s="121">
        <v>515136026</v>
      </c>
      <c r="E26" s="120" t="s">
        <v>308</v>
      </c>
      <c r="F26" s="120" t="s">
        <v>2022</v>
      </c>
      <c r="G26" s="121">
        <v>7894561</v>
      </c>
      <c r="H26" s="120" t="s">
        <v>311</v>
      </c>
      <c r="I26" s="120" t="s">
        <v>764</v>
      </c>
      <c r="J26" s="120" t="s">
        <v>204</v>
      </c>
      <c r="K26" s="120" t="s">
        <v>223</v>
      </c>
      <c r="L26" s="120" t="s">
        <v>325</v>
      </c>
      <c r="M26" s="120" t="s">
        <v>567</v>
      </c>
      <c r="N26" s="120" t="s">
        <v>337</v>
      </c>
      <c r="O26" s="124">
        <v>41976</v>
      </c>
      <c r="P26" s="120" t="s">
        <v>1212</v>
      </c>
      <c r="Q26" s="120" t="s">
        <v>313</v>
      </c>
      <c r="R26" s="120" t="s">
        <v>890</v>
      </c>
      <c r="S26" s="124">
        <v>45291</v>
      </c>
      <c r="T26" s="120"/>
      <c r="U26" s="122">
        <v>25428161.57</v>
      </c>
      <c r="V26" s="122">
        <v>1</v>
      </c>
      <c r="W26" s="122">
        <v>9.9999999999999995E-7</v>
      </c>
      <c r="X26" s="122">
        <v>2.5000000000000001E-4</v>
      </c>
      <c r="Y26" s="123">
        <v>0</v>
      </c>
      <c r="Z26" s="123">
        <v>0</v>
      </c>
    </row>
    <row r="27" spans="1:26" ht="15" customHeight="1">
      <c r="A27" s="121">
        <v>316</v>
      </c>
      <c r="B27" s="121">
        <v>316</v>
      </c>
      <c r="C27" s="120" t="s">
        <v>2023</v>
      </c>
      <c r="D27" s="121">
        <v>520019688</v>
      </c>
      <c r="E27" s="120" t="s">
        <v>308</v>
      </c>
      <c r="F27" s="120" t="s">
        <v>2024</v>
      </c>
      <c r="G27" s="121">
        <v>62009991</v>
      </c>
      <c r="H27" s="120" t="s">
        <v>311</v>
      </c>
      <c r="I27" s="120" t="s">
        <v>764</v>
      </c>
      <c r="J27" s="120" t="s">
        <v>204</v>
      </c>
      <c r="K27" s="120" t="s">
        <v>223</v>
      </c>
      <c r="L27" s="120" t="s">
        <v>325</v>
      </c>
      <c r="M27" s="120" t="s">
        <v>567</v>
      </c>
      <c r="N27" s="120" t="s">
        <v>338</v>
      </c>
      <c r="O27" s="124">
        <v>44481</v>
      </c>
      <c r="P27" s="120" t="s">
        <v>1218</v>
      </c>
      <c r="Q27" s="120" t="s">
        <v>313</v>
      </c>
      <c r="R27" s="120" t="s">
        <v>890</v>
      </c>
      <c r="S27" s="124">
        <v>45291</v>
      </c>
      <c r="T27" s="120"/>
      <c r="U27" s="122">
        <v>18702087.289999999</v>
      </c>
      <c r="V27" s="122">
        <v>3.7589999999999999</v>
      </c>
      <c r="W27" s="122">
        <v>100</v>
      </c>
      <c r="X27" s="122">
        <v>70301.146120000005</v>
      </c>
      <c r="Y27" s="123">
        <v>4.0242E-2</v>
      </c>
      <c r="Z27" s="123">
        <v>3.6299999999999999E-4</v>
      </c>
    </row>
    <row r="28" spans="1:26" ht="15" customHeight="1">
      <c r="A28" s="121">
        <v>316</v>
      </c>
      <c r="B28" s="121">
        <v>316</v>
      </c>
      <c r="C28" s="120" t="s">
        <v>2025</v>
      </c>
      <c r="D28" s="121">
        <v>520019688</v>
      </c>
      <c r="E28" s="120" t="s">
        <v>308</v>
      </c>
      <c r="F28" s="120" t="s">
        <v>2025</v>
      </c>
      <c r="G28" s="121">
        <v>62009980</v>
      </c>
      <c r="H28" s="120" t="s">
        <v>311</v>
      </c>
      <c r="I28" s="120" t="s">
        <v>764</v>
      </c>
      <c r="J28" s="120" t="s">
        <v>204</v>
      </c>
      <c r="K28" s="120" t="s">
        <v>223</v>
      </c>
      <c r="L28" s="120" t="s">
        <v>325</v>
      </c>
      <c r="M28" s="120" t="s">
        <v>567</v>
      </c>
      <c r="N28" s="120" t="s">
        <v>337</v>
      </c>
      <c r="O28" s="124">
        <v>43418</v>
      </c>
      <c r="P28" s="120" t="s">
        <v>1218</v>
      </c>
      <c r="Q28" s="120" t="s">
        <v>313</v>
      </c>
      <c r="R28" s="120" t="s">
        <v>890</v>
      </c>
      <c r="S28" s="124">
        <v>45291</v>
      </c>
      <c r="T28" s="120"/>
      <c r="U28" s="122">
        <v>83933254.530000001</v>
      </c>
      <c r="V28" s="122">
        <v>3.7589999999999999</v>
      </c>
      <c r="W28" s="122">
        <v>9.9999999999999995E-7</v>
      </c>
      <c r="X28" s="122">
        <v>3.16E-3</v>
      </c>
      <c r="Y28" s="123">
        <v>0</v>
      </c>
      <c r="Z28" s="123">
        <v>0</v>
      </c>
    </row>
    <row r="29" spans="1:26" ht="15" customHeight="1">
      <c r="A29" s="121">
        <v>316</v>
      </c>
      <c r="B29" s="121">
        <v>316</v>
      </c>
      <c r="C29" s="120" t="s">
        <v>2023</v>
      </c>
      <c r="D29" s="121">
        <v>520019688</v>
      </c>
      <c r="E29" s="120" t="s">
        <v>308</v>
      </c>
      <c r="F29" s="120" t="s">
        <v>2023</v>
      </c>
      <c r="G29" s="121">
        <v>62009990</v>
      </c>
      <c r="H29" s="120" t="s">
        <v>311</v>
      </c>
      <c r="I29" s="120" t="s">
        <v>764</v>
      </c>
      <c r="J29" s="120" t="s">
        <v>204</v>
      </c>
      <c r="K29" s="120" t="s">
        <v>223</v>
      </c>
      <c r="L29" s="120" t="s">
        <v>325</v>
      </c>
      <c r="M29" s="120" t="s">
        <v>567</v>
      </c>
      <c r="N29" s="120" t="s">
        <v>338</v>
      </c>
      <c r="O29" s="124">
        <v>44481</v>
      </c>
      <c r="P29" s="120" t="s">
        <v>1218</v>
      </c>
      <c r="Q29" s="120" t="s">
        <v>313</v>
      </c>
      <c r="R29" s="120" t="s">
        <v>890</v>
      </c>
      <c r="S29" s="124">
        <v>45291</v>
      </c>
      <c r="T29" s="120"/>
      <c r="U29" s="122">
        <v>12467512.710000001</v>
      </c>
      <c r="V29" s="122">
        <v>3.7589999999999999</v>
      </c>
      <c r="W29" s="122">
        <v>94.923599999999993</v>
      </c>
      <c r="X29" s="122">
        <v>44486.315649999997</v>
      </c>
      <c r="Y29" s="123">
        <v>2.5465000000000002E-2</v>
      </c>
      <c r="Z29" s="123">
        <v>2.3000000000000001E-4</v>
      </c>
    </row>
    <row r="30" spans="1:26" ht="15" customHeight="1">
      <c r="A30" s="121">
        <v>316</v>
      </c>
      <c r="B30" s="121">
        <v>316</v>
      </c>
      <c r="C30" s="120" t="s">
        <v>2023</v>
      </c>
      <c r="D30" s="121">
        <v>520019688</v>
      </c>
      <c r="E30" s="120" t="s">
        <v>308</v>
      </c>
      <c r="F30" s="120" t="s">
        <v>2026</v>
      </c>
      <c r="G30" s="121">
        <v>62009992</v>
      </c>
      <c r="H30" s="120" t="s">
        <v>311</v>
      </c>
      <c r="I30" s="120" t="s">
        <v>764</v>
      </c>
      <c r="J30" s="120" t="s">
        <v>204</v>
      </c>
      <c r="K30" s="120" t="s">
        <v>223</v>
      </c>
      <c r="L30" s="120" t="s">
        <v>325</v>
      </c>
      <c r="M30" s="120" t="s">
        <v>567</v>
      </c>
      <c r="N30" s="120" t="s">
        <v>338</v>
      </c>
      <c r="O30" s="124">
        <v>44561</v>
      </c>
      <c r="P30" s="120" t="s">
        <v>1218</v>
      </c>
      <c r="Q30" s="120" t="s">
        <v>313</v>
      </c>
      <c r="R30" s="120" t="s">
        <v>890</v>
      </c>
      <c r="S30" s="124">
        <v>45291</v>
      </c>
      <c r="T30" s="120"/>
      <c r="U30" s="122">
        <v>2166871.48</v>
      </c>
      <c r="V30" s="122">
        <v>3.7589999999999999</v>
      </c>
      <c r="W30" s="122">
        <v>100</v>
      </c>
      <c r="X30" s="122">
        <v>8145.2698899999996</v>
      </c>
      <c r="Y30" s="123">
        <v>4.6620000000000003E-3</v>
      </c>
      <c r="Z30" s="123">
        <v>4.1999999999999998E-5</v>
      </c>
    </row>
    <row r="31" spans="1:26" ht="15" customHeight="1">
      <c r="A31" s="121">
        <v>316</v>
      </c>
      <c r="B31" s="121">
        <v>316</v>
      </c>
      <c r="C31" s="120" t="s">
        <v>2027</v>
      </c>
      <c r="D31" s="133" t="s">
        <v>2620</v>
      </c>
      <c r="E31" s="134" t="s">
        <v>310</v>
      </c>
      <c r="F31" s="120" t="s">
        <v>2028</v>
      </c>
      <c r="G31" s="121">
        <v>62017272</v>
      </c>
      <c r="H31" s="120" t="s">
        <v>311</v>
      </c>
      <c r="I31" s="120" t="s">
        <v>764</v>
      </c>
      <c r="J31" s="120" t="s">
        <v>204</v>
      </c>
      <c r="K31" s="120" t="s">
        <v>223</v>
      </c>
      <c r="L31" s="120" t="s">
        <v>325</v>
      </c>
      <c r="M31" s="120" t="s">
        <v>313</v>
      </c>
      <c r="N31" s="120" t="s">
        <v>338</v>
      </c>
      <c r="O31" s="124">
        <v>44047</v>
      </c>
      <c r="P31" s="120" t="s">
        <v>1218</v>
      </c>
      <c r="Q31" s="120" t="s">
        <v>313</v>
      </c>
      <c r="R31" s="120" t="s">
        <v>890</v>
      </c>
      <c r="S31" s="124">
        <v>45291</v>
      </c>
      <c r="T31" s="120"/>
      <c r="U31" s="122">
        <v>33048871</v>
      </c>
      <c r="V31" s="122">
        <v>3.7589999999999999</v>
      </c>
      <c r="W31" s="122">
        <v>103.5911</v>
      </c>
      <c r="X31" s="122">
        <v>128691.95497999999</v>
      </c>
      <c r="Y31" s="123">
        <v>7.3665999999999995E-2</v>
      </c>
      <c r="Z31" s="123">
        <v>6.6500000000000001E-4</v>
      </c>
    </row>
    <row r="32" spans="1:26" ht="15" customHeight="1">
      <c r="A32" s="121">
        <v>316</v>
      </c>
      <c r="B32" s="121">
        <v>316</v>
      </c>
      <c r="C32" s="120" t="s">
        <v>2029</v>
      </c>
      <c r="D32" s="121">
        <v>520019688</v>
      </c>
      <c r="E32" s="120" t="s">
        <v>308</v>
      </c>
      <c r="F32" s="120" t="s">
        <v>2030</v>
      </c>
      <c r="G32" s="121">
        <v>62009999</v>
      </c>
      <c r="H32" s="120" t="s">
        <v>311</v>
      </c>
      <c r="I32" s="120" t="s">
        <v>764</v>
      </c>
      <c r="J32" s="120" t="s">
        <v>204</v>
      </c>
      <c r="K32" s="120" t="s">
        <v>223</v>
      </c>
      <c r="L32" s="120" t="s">
        <v>325</v>
      </c>
      <c r="M32" s="120" t="s">
        <v>567</v>
      </c>
      <c r="N32" s="120" t="s">
        <v>337</v>
      </c>
      <c r="O32" s="124">
        <v>45097</v>
      </c>
      <c r="P32" s="120" t="s">
        <v>1218</v>
      </c>
      <c r="Q32" s="120" t="s">
        <v>313</v>
      </c>
      <c r="R32" s="120" t="s">
        <v>890</v>
      </c>
      <c r="S32" s="124">
        <v>45291</v>
      </c>
      <c r="T32" s="120"/>
      <c r="U32" s="122">
        <v>23468246.57</v>
      </c>
      <c r="V32" s="122">
        <v>3.7589999999999999</v>
      </c>
      <c r="W32" s="122">
        <v>90.435199999999995</v>
      </c>
      <c r="X32" s="122">
        <v>79779.354259999993</v>
      </c>
      <c r="Y32" s="123">
        <v>4.5666999999999999E-2</v>
      </c>
      <c r="Z32" s="123">
        <v>4.1199999999999999E-4</v>
      </c>
    </row>
    <row r="33" spans="1:26" ht="15" customHeight="1">
      <c r="A33" s="121">
        <v>316</v>
      </c>
      <c r="B33" s="121">
        <v>316</v>
      </c>
      <c r="C33" s="120" t="s">
        <v>2031</v>
      </c>
      <c r="D33" s="121">
        <v>520019688</v>
      </c>
      <c r="E33" s="120" t="s">
        <v>308</v>
      </c>
      <c r="F33" s="120" t="s">
        <v>2032</v>
      </c>
      <c r="G33" s="121">
        <v>62021412</v>
      </c>
      <c r="H33" s="120" t="s">
        <v>311</v>
      </c>
      <c r="I33" s="120" t="s">
        <v>764</v>
      </c>
      <c r="J33" s="120" t="s">
        <v>204</v>
      </c>
      <c r="K33" s="120" t="s">
        <v>223</v>
      </c>
      <c r="L33" s="120" t="s">
        <v>325</v>
      </c>
      <c r="M33" s="120" t="s">
        <v>567</v>
      </c>
      <c r="N33" s="120" t="s">
        <v>338</v>
      </c>
      <c r="O33" s="124">
        <v>45419</v>
      </c>
      <c r="P33" s="120" t="s">
        <v>1218</v>
      </c>
      <c r="Q33" s="120" t="s">
        <v>313</v>
      </c>
      <c r="R33" s="120" t="s">
        <v>890</v>
      </c>
      <c r="S33" s="124">
        <v>45419</v>
      </c>
      <c r="T33" s="120"/>
      <c r="U33" s="122">
        <v>6394042</v>
      </c>
      <c r="V33" s="122">
        <v>3.7589999999999999</v>
      </c>
      <c r="W33" s="122">
        <v>99.061599999999999</v>
      </c>
      <c r="X33" s="122">
        <v>23809.657520000001</v>
      </c>
      <c r="Y33" s="123">
        <v>1.3629E-2</v>
      </c>
      <c r="Z33" s="123">
        <v>1.2300000000000001E-4</v>
      </c>
    </row>
    <row r="34" spans="1:26" ht="15" customHeight="1">
      <c r="A34" s="121">
        <v>316</v>
      </c>
      <c r="B34" s="121">
        <v>316</v>
      </c>
      <c r="C34" s="120" t="s">
        <v>2033</v>
      </c>
      <c r="D34" s="121">
        <v>520019688</v>
      </c>
      <c r="E34" s="120" t="s">
        <v>308</v>
      </c>
      <c r="F34" s="120" t="s">
        <v>2034</v>
      </c>
      <c r="G34" s="121">
        <v>62009290</v>
      </c>
      <c r="H34" s="120" t="s">
        <v>311</v>
      </c>
      <c r="I34" s="120" t="s">
        <v>764</v>
      </c>
      <c r="J34" s="120" t="s">
        <v>204</v>
      </c>
      <c r="K34" s="120" t="s">
        <v>223</v>
      </c>
      <c r="L34" s="120" t="s">
        <v>325</v>
      </c>
      <c r="M34" s="120" t="s">
        <v>567</v>
      </c>
      <c r="N34" s="120" t="s">
        <v>337</v>
      </c>
      <c r="O34" s="124">
        <v>44013</v>
      </c>
      <c r="P34" s="120" t="s">
        <v>1218</v>
      </c>
      <c r="Q34" s="120" t="s">
        <v>313</v>
      </c>
      <c r="R34" s="120" t="s">
        <v>890</v>
      </c>
      <c r="S34" s="124">
        <v>45291</v>
      </c>
      <c r="T34" s="120"/>
      <c r="U34" s="122">
        <v>3498972</v>
      </c>
      <c r="V34" s="122">
        <v>3.7589999999999999</v>
      </c>
      <c r="W34" s="122">
        <v>9.9999999999999995E-7</v>
      </c>
      <c r="X34" s="122">
        <v>1.32E-3</v>
      </c>
      <c r="Y34" s="123">
        <v>0</v>
      </c>
      <c r="Z34" s="123">
        <v>0</v>
      </c>
    </row>
    <row r="35" spans="1:26" ht="15" customHeight="1">
      <c r="A35" s="121">
        <v>316</v>
      </c>
      <c r="B35" s="121">
        <v>316</v>
      </c>
      <c r="C35" s="120" t="s">
        <v>2035</v>
      </c>
      <c r="D35" s="121">
        <v>520019688</v>
      </c>
      <c r="E35" s="120" t="s">
        <v>308</v>
      </c>
      <c r="F35" s="120" t="s">
        <v>2036</v>
      </c>
      <c r="G35" s="121">
        <v>62009998</v>
      </c>
      <c r="H35" s="120" t="s">
        <v>311</v>
      </c>
      <c r="I35" s="120" t="s">
        <v>764</v>
      </c>
      <c r="J35" s="120" t="s">
        <v>204</v>
      </c>
      <c r="K35" s="120" t="s">
        <v>223</v>
      </c>
      <c r="L35" s="120" t="s">
        <v>325</v>
      </c>
      <c r="M35" s="120" t="s">
        <v>567</v>
      </c>
      <c r="N35" s="120" t="s">
        <v>337</v>
      </c>
      <c r="O35" s="124">
        <v>44679</v>
      </c>
      <c r="P35" s="120" t="s">
        <v>1218</v>
      </c>
      <c r="Q35" s="120" t="s">
        <v>313</v>
      </c>
      <c r="R35" s="120" t="s">
        <v>890</v>
      </c>
      <c r="S35" s="124">
        <v>45291</v>
      </c>
      <c r="T35" s="120"/>
      <c r="U35" s="122">
        <v>69465814.5</v>
      </c>
      <c r="V35" s="122">
        <v>3.7589999999999999</v>
      </c>
      <c r="W35" s="122">
        <v>103.52160000000001</v>
      </c>
      <c r="X35" s="122">
        <v>270317.76819999999</v>
      </c>
      <c r="Y35" s="123">
        <v>0.15473600000000001</v>
      </c>
      <c r="Z35" s="123">
        <v>1.3979999999999999E-3</v>
      </c>
    </row>
    <row r="36" spans="1:26" ht="15" customHeight="1">
      <c r="A36" s="121">
        <v>316</v>
      </c>
      <c r="B36" s="121">
        <v>316</v>
      </c>
      <c r="C36" s="120" t="s">
        <v>2037</v>
      </c>
      <c r="D36" s="121">
        <v>520019688</v>
      </c>
      <c r="E36" s="120" t="s">
        <v>308</v>
      </c>
      <c r="F36" s="120" t="s">
        <v>2038</v>
      </c>
      <c r="G36" s="121">
        <v>62009285</v>
      </c>
      <c r="H36" s="120" t="s">
        <v>311</v>
      </c>
      <c r="I36" s="120" t="s">
        <v>764</v>
      </c>
      <c r="J36" s="120" t="s">
        <v>204</v>
      </c>
      <c r="K36" s="120" t="s">
        <v>223</v>
      </c>
      <c r="L36" s="120" t="s">
        <v>325</v>
      </c>
      <c r="M36" s="120" t="s">
        <v>567</v>
      </c>
      <c r="N36" s="120" t="s">
        <v>337</v>
      </c>
      <c r="O36" s="124">
        <v>43879</v>
      </c>
      <c r="P36" s="120" t="s">
        <v>1230</v>
      </c>
      <c r="Q36" s="120" t="s">
        <v>313</v>
      </c>
      <c r="R36" s="120" t="s">
        <v>890</v>
      </c>
      <c r="S36" s="124">
        <v>45291</v>
      </c>
      <c r="T36" s="120"/>
      <c r="U36" s="122">
        <v>55349287.219999999</v>
      </c>
      <c r="V36" s="122">
        <v>2.7412999999999998</v>
      </c>
      <c r="W36" s="122">
        <v>105.3322</v>
      </c>
      <c r="X36" s="122">
        <v>159819.42232000001</v>
      </c>
      <c r="Y36" s="123">
        <v>9.1483999999999996E-2</v>
      </c>
      <c r="Z36" s="123">
        <v>8.2700000000000004E-4</v>
      </c>
    </row>
    <row r="37" spans="1:26" ht="15" customHeight="1">
      <c r="A37" s="121">
        <v>316</v>
      </c>
      <c r="B37" s="121">
        <v>316</v>
      </c>
      <c r="C37" s="120" t="s">
        <v>2039</v>
      </c>
      <c r="D37" s="121">
        <v>520019688</v>
      </c>
      <c r="E37" s="120" t="s">
        <v>308</v>
      </c>
      <c r="F37" s="120" t="s">
        <v>2040</v>
      </c>
      <c r="G37" s="121">
        <v>62004471</v>
      </c>
      <c r="H37" s="120" t="s">
        <v>311</v>
      </c>
      <c r="I37" s="120" t="s">
        <v>764</v>
      </c>
      <c r="J37" s="120" t="s">
        <v>204</v>
      </c>
      <c r="K37" s="120" t="s">
        <v>223</v>
      </c>
      <c r="L37" s="120" t="s">
        <v>325</v>
      </c>
      <c r="M37" s="120" t="s">
        <v>567</v>
      </c>
      <c r="N37" s="120" t="s">
        <v>337</v>
      </c>
      <c r="O37" s="124">
        <v>43069</v>
      </c>
      <c r="P37" s="120" t="s">
        <v>1218</v>
      </c>
      <c r="Q37" s="120" t="s">
        <v>313</v>
      </c>
      <c r="R37" s="120" t="s">
        <v>890</v>
      </c>
      <c r="S37" s="124">
        <v>45291</v>
      </c>
      <c r="T37" s="120"/>
      <c r="U37" s="122">
        <v>4132693.7</v>
      </c>
      <c r="V37" s="122">
        <v>3.7589999999999999</v>
      </c>
      <c r="W37" s="122">
        <v>100</v>
      </c>
      <c r="X37" s="122">
        <v>15534.795620000001</v>
      </c>
      <c r="Y37" s="123">
        <v>8.8920000000000006E-3</v>
      </c>
      <c r="Z37" s="123">
        <v>8.0000000000000007E-5</v>
      </c>
    </row>
    <row r="38" spans="1:26" ht="15" customHeight="1">
      <c r="A38" s="121">
        <v>316</v>
      </c>
      <c r="B38" s="121">
        <v>316</v>
      </c>
      <c r="C38" s="120" t="s">
        <v>2041</v>
      </c>
      <c r="D38" s="121">
        <v>520019688</v>
      </c>
      <c r="E38" s="120" t="s">
        <v>308</v>
      </c>
      <c r="F38" s="120" t="s">
        <v>2042</v>
      </c>
      <c r="G38" s="121">
        <v>62008650</v>
      </c>
      <c r="H38" s="120" t="s">
        <v>311</v>
      </c>
      <c r="I38" s="120" t="s">
        <v>764</v>
      </c>
      <c r="J38" s="120" t="s">
        <v>204</v>
      </c>
      <c r="K38" s="120" t="s">
        <v>281</v>
      </c>
      <c r="L38" s="120" t="s">
        <v>325</v>
      </c>
      <c r="M38" s="120" t="s">
        <v>567</v>
      </c>
      <c r="N38" s="120" t="s">
        <v>338</v>
      </c>
      <c r="O38" s="124">
        <v>43879</v>
      </c>
      <c r="P38" s="120" t="s">
        <v>1230</v>
      </c>
      <c r="Q38" s="120" t="s">
        <v>313</v>
      </c>
      <c r="R38" s="120" t="s">
        <v>890</v>
      </c>
      <c r="S38" s="124">
        <v>45291</v>
      </c>
      <c r="T38" s="120"/>
      <c r="U38" s="122">
        <v>47819059.880000003</v>
      </c>
      <c r="V38" s="122">
        <v>2.7412999999999998</v>
      </c>
      <c r="W38" s="122">
        <v>9.9999999999999995E-7</v>
      </c>
      <c r="X38" s="122">
        <v>1.31E-3</v>
      </c>
      <c r="Y38" s="123">
        <v>0</v>
      </c>
      <c r="Z38" s="123">
        <v>0</v>
      </c>
    </row>
    <row r="39" spans="1:26" ht="15" customHeight="1">
      <c r="A39" s="121">
        <v>316</v>
      </c>
      <c r="B39" s="121">
        <v>316</v>
      </c>
      <c r="C39" s="120" t="s">
        <v>2043</v>
      </c>
      <c r="D39" s="121">
        <v>520019688</v>
      </c>
      <c r="E39" s="120" t="s">
        <v>308</v>
      </c>
      <c r="F39" s="120" t="s">
        <v>2044</v>
      </c>
      <c r="G39" s="121">
        <v>60390358</v>
      </c>
      <c r="H39" s="120" t="s">
        <v>311</v>
      </c>
      <c r="I39" s="120" t="s">
        <v>764</v>
      </c>
      <c r="J39" s="120" t="s">
        <v>204</v>
      </c>
      <c r="K39" s="120" t="s">
        <v>223</v>
      </c>
      <c r="L39" s="120" t="s">
        <v>325</v>
      </c>
      <c r="M39" s="120" t="s">
        <v>567</v>
      </c>
      <c r="N39" s="120" t="s">
        <v>338</v>
      </c>
      <c r="O39" s="124">
        <v>42192</v>
      </c>
      <c r="P39" s="120" t="s">
        <v>1218</v>
      </c>
      <c r="Q39" s="120" t="s">
        <v>313</v>
      </c>
      <c r="R39" s="120" t="s">
        <v>890</v>
      </c>
      <c r="S39" s="124">
        <v>45291</v>
      </c>
      <c r="T39" s="120"/>
      <c r="U39" s="122">
        <v>3397287.89</v>
      </c>
      <c r="V39" s="122">
        <v>3.7589999999999999</v>
      </c>
      <c r="W39" s="122">
        <v>100</v>
      </c>
      <c r="X39" s="122">
        <v>12770.40518</v>
      </c>
      <c r="Y39" s="123">
        <v>7.3099999999999997E-3</v>
      </c>
      <c r="Z39" s="123">
        <v>6.6000000000000005E-5</v>
      </c>
    </row>
    <row r="40" spans="1:26" ht="15" customHeight="1">
      <c r="A40" s="121">
        <v>316</v>
      </c>
      <c r="B40" s="121">
        <v>316</v>
      </c>
      <c r="C40" s="120" t="s">
        <v>2043</v>
      </c>
      <c r="D40" s="121">
        <v>520019688</v>
      </c>
      <c r="E40" s="120" t="s">
        <v>308</v>
      </c>
      <c r="F40" s="120" t="s">
        <v>2045</v>
      </c>
      <c r="G40" s="121">
        <v>60390366</v>
      </c>
      <c r="H40" s="120" t="s">
        <v>311</v>
      </c>
      <c r="I40" s="120" t="s">
        <v>764</v>
      </c>
      <c r="J40" s="120" t="s">
        <v>204</v>
      </c>
      <c r="K40" s="120" t="s">
        <v>223</v>
      </c>
      <c r="L40" s="120" t="s">
        <v>325</v>
      </c>
      <c r="M40" s="120" t="s">
        <v>567</v>
      </c>
      <c r="N40" s="120" t="s">
        <v>338</v>
      </c>
      <c r="O40" s="124">
        <v>42192</v>
      </c>
      <c r="P40" s="120" t="s">
        <v>1218</v>
      </c>
      <c r="Q40" s="120" t="s">
        <v>313</v>
      </c>
      <c r="R40" s="120" t="s">
        <v>890</v>
      </c>
      <c r="S40" s="124">
        <v>45291</v>
      </c>
      <c r="T40" s="120"/>
      <c r="U40" s="122">
        <v>1647969.5</v>
      </c>
      <c r="V40" s="122">
        <v>3.7589999999999999</v>
      </c>
      <c r="W40" s="122">
        <v>-114.89870000000001</v>
      </c>
      <c r="X40" s="122">
        <v>-7117.6479399999998</v>
      </c>
      <c r="Y40" s="123">
        <v>-4.0740000000000004E-3</v>
      </c>
      <c r="Z40" s="123">
        <v>-3.6000000000000001E-5</v>
      </c>
    </row>
    <row r="41" spans="1:26" ht="15" customHeight="1">
      <c r="A41" s="121">
        <v>316</v>
      </c>
      <c r="B41" s="121">
        <v>316</v>
      </c>
      <c r="C41" s="120" t="s">
        <v>2046</v>
      </c>
      <c r="D41" s="121">
        <v>520019688</v>
      </c>
      <c r="E41" s="120" t="s">
        <v>308</v>
      </c>
      <c r="F41" s="120" t="s">
        <v>2047</v>
      </c>
      <c r="G41" s="121">
        <v>60409380</v>
      </c>
      <c r="H41" s="120" t="s">
        <v>311</v>
      </c>
      <c r="I41" s="120" t="s">
        <v>764</v>
      </c>
      <c r="J41" s="120" t="s">
        <v>204</v>
      </c>
      <c r="K41" s="120" t="s">
        <v>223</v>
      </c>
      <c r="L41" s="120" t="s">
        <v>325</v>
      </c>
      <c r="M41" s="120" t="s">
        <v>567</v>
      </c>
      <c r="N41" s="120" t="s">
        <v>337</v>
      </c>
      <c r="O41" s="124">
        <v>42536</v>
      </c>
      <c r="P41" s="120" t="s">
        <v>1218</v>
      </c>
      <c r="Q41" s="120" t="s">
        <v>313</v>
      </c>
      <c r="R41" s="120" t="s">
        <v>890</v>
      </c>
      <c r="S41" s="124">
        <v>45291</v>
      </c>
      <c r="T41" s="120"/>
      <c r="U41" s="122">
        <v>13546447.76</v>
      </c>
      <c r="V41" s="122">
        <v>3.7589999999999999</v>
      </c>
      <c r="W41" s="122">
        <v>3.0796000000000001</v>
      </c>
      <c r="X41" s="122">
        <v>1568.1454100000001</v>
      </c>
      <c r="Y41" s="123">
        <v>8.9700000000000001E-4</v>
      </c>
      <c r="Z41" s="123">
        <v>7.9999999999999996E-6</v>
      </c>
    </row>
    <row r="42" spans="1:26" ht="15" customHeight="1">
      <c r="A42" s="121">
        <v>316</v>
      </c>
      <c r="B42" s="121">
        <v>316</v>
      </c>
      <c r="C42" s="120" t="s">
        <v>2027</v>
      </c>
      <c r="D42" s="133" t="s">
        <v>2621</v>
      </c>
      <c r="E42" s="134" t="s">
        <v>310</v>
      </c>
      <c r="F42" s="120" t="s">
        <v>2048</v>
      </c>
      <c r="G42" s="121">
        <v>60409422</v>
      </c>
      <c r="H42" s="120" t="s">
        <v>311</v>
      </c>
      <c r="I42" s="120" t="s">
        <v>764</v>
      </c>
      <c r="J42" s="120" t="s">
        <v>204</v>
      </c>
      <c r="K42" s="120" t="s">
        <v>223</v>
      </c>
      <c r="L42" s="120" t="s">
        <v>325</v>
      </c>
      <c r="M42" s="120" t="s">
        <v>313</v>
      </c>
      <c r="N42" s="120" t="s">
        <v>338</v>
      </c>
      <c r="O42" s="124">
        <v>42506</v>
      </c>
      <c r="P42" s="120" t="s">
        <v>1218</v>
      </c>
      <c r="Q42" s="120" t="s">
        <v>313</v>
      </c>
      <c r="R42" s="120" t="s">
        <v>890</v>
      </c>
      <c r="S42" s="124">
        <v>45291</v>
      </c>
      <c r="T42" s="120"/>
      <c r="U42" s="122">
        <v>37283863</v>
      </c>
      <c r="V42" s="122">
        <v>3.7589999999999999</v>
      </c>
      <c r="W42" s="122">
        <v>61.0184</v>
      </c>
      <c r="X42" s="122">
        <v>85517.31263</v>
      </c>
      <c r="Y42" s="123">
        <v>4.8952000000000002E-2</v>
      </c>
      <c r="Z42" s="123">
        <v>4.4200000000000001E-4</v>
      </c>
    </row>
    <row r="43" spans="1:26" ht="15" customHeight="1">
      <c r="A43" s="121">
        <v>316</v>
      </c>
      <c r="B43" s="121">
        <v>316</v>
      </c>
      <c r="C43" s="120" t="s">
        <v>2043</v>
      </c>
      <c r="D43" s="121">
        <v>520019688</v>
      </c>
      <c r="E43" s="120" t="s">
        <v>308</v>
      </c>
      <c r="F43" s="120" t="s">
        <v>2049</v>
      </c>
      <c r="G43" s="121">
        <v>60413291</v>
      </c>
      <c r="H43" s="120" t="s">
        <v>311</v>
      </c>
      <c r="I43" s="120" t="s">
        <v>764</v>
      </c>
      <c r="J43" s="120" t="s">
        <v>204</v>
      </c>
      <c r="K43" s="120" t="s">
        <v>223</v>
      </c>
      <c r="L43" s="120" t="s">
        <v>325</v>
      </c>
      <c r="M43" s="120" t="s">
        <v>567</v>
      </c>
      <c r="N43" s="120" t="s">
        <v>338</v>
      </c>
      <c r="O43" s="124">
        <v>42613</v>
      </c>
      <c r="P43" s="120" t="s">
        <v>1218</v>
      </c>
      <c r="Q43" s="120" t="s">
        <v>313</v>
      </c>
      <c r="R43" s="120" t="s">
        <v>890</v>
      </c>
      <c r="S43" s="124">
        <v>45291</v>
      </c>
      <c r="T43" s="120"/>
      <c r="U43" s="122">
        <v>756287.1</v>
      </c>
      <c r="V43" s="122">
        <v>3.7589999999999999</v>
      </c>
      <c r="W43" s="122">
        <v>100</v>
      </c>
      <c r="X43" s="122">
        <v>2842.88321</v>
      </c>
      <c r="Y43" s="123">
        <v>1.627E-3</v>
      </c>
      <c r="Z43" s="123">
        <v>1.4E-5</v>
      </c>
    </row>
    <row r="44" spans="1:26" ht="15" customHeight="1">
      <c r="A44" s="121">
        <v>316</v>
      </c>
      <c r="B44" s="121">
        <v>316</v>
      </c>
      <c r="C44" s="120" t="s">
        <v>2050</v>
      </c>
      <c r="D44" s="121">
        <v>520019688</v>
      </c>
      <c r="E44" s="120" t="s">
        <v>308</v>
      </c>
      <c r="F44" s="120" t="s">
        <v>2050</v>
      </c>
      <c r="G44" s="121">
        <v>60418898</v>
      </c>
      <c r="H44" s="120" t="s">
        <v>311</v>
      </c>
      <c r="I44" s="120" t="s">
        <v>764</v>
      </c>
      <c r="J44" s="120" t="s">
        <v>204</v>
      </c>
      <c r="K44" s="120" t="s">
        <v>223</v>
      </c>
      <c r="L44" s="120" t="s">
        <v>325</v>
      </c>
      <c r="M44" s="120" t="s">
        <v>567</v>
      </c>
      <c r="N44" s="120" t="s">
        <v>337</v>
      </c>
      <c r="O44" s="124">
        <v>43571</v>
      </c>
      <c r="P44" s="120" t="s">
        <v>1218</v>
      </c>
      <c r="Q44" s="120" t="s">
        <v>313</v>
      </c>
      <c r="R44" s="120" t="s">
        <v>890</v>
      </c>
      <c r="S44" s="124">
        <v>45291</v>
      </c>
      <c r="T44" s="120"/>
      <c r="U44" s="122">
        <v>15131832</v>
      </c>
      <c r="V44" s="122">
        <v>3.7589999999999999</v>
      </c>
      <c r="W44" s="122">
        <v>222.2364</v>
      </c>
      <c r="X44" s="122">
        <v>126409.31697</v>
      </c>
      <c r="Y44" s="123">
        <v>7.2359000000000007E-2</v>
      </c>
      <c r="Z44" s="123">
        <v>6.5399999999999996E-4</v>
      </c>
    </row>
    <row r="45" spans="1:26" ht="15" customHeight="1">
      <c r="A45" s="121">
        <v>316</v>
      </c>
      <c r="B45" s="121">
        <v>316</v>
      </c>
      <c r="C45" s="120" t="s">
        <v>2051</v>
      </c>
      <c r="D45" s="121">
        <v>520019688</v>
      </c>
      <c r="E45" s="120" t="s">
        <v>308</v>
      </c>
      <c r="F45" s="120" t="s">
        <v>2052</v>
      </c>
      <c r="G45" s="121">
        <v>60418985</v>
      </c>
      <c r="H45" s="120" t="s">
        <v>311</v>
      </c>
      <c r="I45" s="120" t="s">
        <v>764</v>
      </c>
      <c r="J45" s="120" t="s">
        <v>204</v>
      </c>
      <c r="K45" s="120" t="s">
        <v>223</v>
      </c>
      <c r="L45" s="120" t="s">
        <v>325</v>
      </c>
      <c r="M45" s="120" t="s">
        <v>567</v>
      </c>
      <c r="N45" s="120" t="s">
        <v>337</v>
      </c>
      <c r="O45" s="124">
        <v>42709</v>
      </c>
      <c r="P45" s="120" t="s">
        <v>1218</v>
      </c>
      <c r="Q45" s="120" t="s">
        <v>313</v>
      </c>
      <c r="R45" s="120" t="s">
        <v>890</v>
      </c>
      <c r="S45" s="124">
        <v>45291</v>
      </c>
      <c r="T45" s="120"/>
      <c r="U45" s="122">
        <v>15000000</v>
      </c>
      <c r="V45" s="122">
        <v>3.7589999999999999</v>
      </c>
      <c r="W45" s="122">
        <v>133.6969</v>
      </c>
      <c r="X45" s="122">
        <v>75384.981839999993</v>
      </c>
      <c r="Y45" s="123">
        <v>4.3152000000000003E-2</v>
      </c>
      <c r="Z45" s="123">
        <v>3.8999999999999999E-4</v>
      </c>
    </row>
    <row r="46" spans="1:26" ht="15" customHeight="1">
      <c r="A46" s="121">
        <v>316</v>
      </c>
      <c r="B46" s="121">
        <v>316</v>
      </c>
      <c r="C46" s="120" t="s">
        <v>2033</v>
      </c>
      <c r="D46" s="121">
        <v>520019688</v>
      </c>
      <c r="E46" s="120" t="s">
        <v>308</v>
      </c>
      <c r="F46" s="120" t="s">
        <v>2033</v>
      </c>
      <c r="G46" s="121">
        <v>62009282</v>
      </c>
      <c r="H46" s="120" t="s">
        <v>311</v>
      </c>
      <c r="I46" s="120" t="s">
        <v>764</v>
      </c>
      <c r="J46" s="120" t="s">
        <v>204</v>
      </c>
      <c r="K46" s="120" t="s">
        <v>223</v>
      </c>
      <c r="L46" s="120" t="s">
        <v>325</v>
      </c>
      <c r="M46" s="120" t="s">
        <v>567</v>
      </c>
      <c r="N46" s="120" t="s">
        <v>337</v>
      </c>
      <c r="O46" s="124">
        <v>43843</v>
      </c>
      <c r="P46" s="120" t="s">
        <v>1218</v>
      </c>
      <c r="Q46" s="120" t="s">
        <v>313</v>
      </c>
      <c r="R46" s="120" t="s">
        <v>890</v>
      </c>
      <c r="S46" s="124">
        <v>45291</v>
      </c>
      <c r="T46" s="120"/>
      <c r="U46" s="122">
        <v>46501028</v>
      </c>
      <c r="V46" s="122">
        <v>3.7589999999999999</v>
      </c>
      <c r="W46" s="122">
        <v>94.1173</v>
      </c>
      <c r="X46" s="122">
        <v>164514.61739</v>
      </c>
      <c r="Y46" s="123">
        <v>9.4172000000000006E-2</v>
      </c>
      <c r="Z46" s="123">
        <v>8.5099999999999998E-4</v>
      </c>
    </row>
    <row r="47" spans="1:26" ht="15" customHeight="1">
      <c r="A47" s="121">
        <v>316</v>
      </c>
      <c r="B47" s="121">
        <v>316</v>
      </c>
      <c r="C47" s="120" t="s">
        <v>2053</v>
      </c>
      <c r="D47" s="121">
        <v>520019688</v>
      </c>
      <c r="E47" s="120" t="s">
        <v>308</v>
      </c>
      <c r="F47" s="120" t="s">
        <v>2054</v>
      </c>
      <c r="G47" s="121">
        <v>60418993</v>
      </c>
      <c r="H47" s="120" t="s">
        <v>311</v>
      </c>
      <c r="I47" s="120" t="s">
        <v>764</v>
      </c>
      <c r="J47" s="120" t="s">
        <v>204</v>
      </c>
      <c r="K47" s="120" t="s">
        <v>223</v>
      </c>
      <c r="L47" s="120" t="s">
        <v>325</v>
      </c>
      <c r="M47" s="120" t="s">
        <v>567</v>
      </c>
      <c r="N47" s="120" t="s">
        <v>337</v>
      </c>
      <c r="O47" s="124">
        <v>42705</v>
      </c>
      <c r="P47" s="120" t="s">
        <v>1218</v>
      </c>
      <c r="Q47" s="120" t="s">
        <v>313</v>
      </c>
      <c r="R47" s="120" t="s">
        <v>890</v>
      </c>
      <c r="S47" s="124">
        <v>45291</v>
      </c>
      <c r="T47" s="120"/>
      <c r="U47" s="122">
        <v>34213145</v>
      </c>
      <c r="V47" s="122">
        <v>3.7589999999999999</v>
      </c>
      <c r="W47" s="122">
        <v>96.286799999999999</v>
      </c>
      <c r="X47" s="122">
        <v>123831.82159000001</v>
      </c>
      <c r="Y47" s="123">
        <v>7.0884000000000003E-2</v>
      </c>
      <c r="Z47" s="123">
        <v>6.4000000000000005E-4</v>
      </c>
    </row>
    <row r="48" spans="1:26" ht="15" customHeight="1">
      <c r="A48" s="121">
        <v>316</v>
      </c>
      <c r="B48" s="121">
        <v>316</v>
      </c>
      <c r="C48" s="120" t="s">
        <v>2055</v>
      </c>
      <c r="D48" s="121">
        <v>520019688</v>
      </c>
      <c r="E48" s="120" t="s">
        <v>308</v>
      </c>
      <c r="F48" s="120" t="s">
        <v>2056</v>
      </c>
      <c r="G48" s="121">
        <v>61001905</v>
      </c>
      <c r="H48" s="120" t="s">
        <v>311</v>
      </c>
      <c r="I48" s="120" t="s">
        <v>764</v>
      </c>
      <c r="J48" s="120" t="s">
        <v>204</v>
      </c>
      <c r="K48" s="120" t="s">
        <v>223</v>
      </c>
      <c r="L48" s="120" t="s">
        <v>325</v>
      </c>
      <c r="M48" s="120" t="s">
        <v>567</v>
      </c>
      <c r="N48" s="120" t="s">
        <v>337</v>
      </c>
      <c r="O48" s="124">
        <v>42370</v>
      </c>
      <c r="P48" s="120" t="s">
        <v>1218</v>
      </c>
      <c r="Q48" s="120" t="s">
        <v>313</v>
      </c>
      <c r="R48" s="120" t="s">
        <v>890</v>
      </c>
      <c r="S48" s="124">
        <v>45291</v>
      </c>
      <c r="T48" s="120"/>
      <c r="U48" s="122">
        <v>14759517.75</v>
      </c>
      <c r="V48" s="122">
        <v>3.7589999999999999</v>
      </c>
      <c r="W48" s="122">
        <v>9.9999999999999995E-7</v>
      </c>
      <c r="X48" s="122">
        <v>5.5000000000000003E-4</v>
      </c>
      <c r="Y48" s="123">
        <v>0</v>
      </c>
      <c r="Z48" s="123">
        <v>0</v>
      </c>
    </row>
    <row r="49" spans="1:26" ht="15" customHeight="1">
      <c r="A49" s="121">
        <v>316</v>
      </c>
      <c r="B49" s="121">
        <v>316</v>
      </c>
      <c r="C49" s="120" t="s">
        <v>2039</v>
      </c>
      <c r="D49" s="121">
        <v>520019688</v>
      </c>
      <c r="E49" s="120" t="s">
        <v>308</v>
      </c>
      <c r="F49" s="120" t="s">
        <v>2057</v>
      </c>
      <c r="G49" s="121">
        <v>62004300</v>
      </c>
      <c r="H49" s="120" t="s">
        <v>311</v>
      </c>
      <c r="I49" s="120" t="s">
        <v>764</v>
      </c>
      <c r="J49" s="120" t="s">
        <v>204</v>
      </c>
      <c r="K49" s="120" t="s">
        <v>223</v>
      </c>
      <c r="L49" s="120" t="s">
        <v>325</v>
      </c>
      <c r="M49" s="120" t="s">
        <v>567</v>
      </c>
      <c r="N49" s="120" t="s">
        <v>337</v>
      </c>
      <c r="O49" s="124">
        <v>43067</v>
      </c>
      <c r="P49" s="120" t="s">
        <v>1218</v>
      </c>
      <c r="Q49" s="120" t="s">
        <v>313</v>
      </c>
      <c r="R49" s="120" t="s">
        <v>890</v>
      </c>
      <c r="S49" s="124">
        <v>45291</v>
      </c>
      <c r="T49" s="120"/>
      <c r="U49" s="122">
        <v>5859421.8700000001</v>
      </c>
      <c r="V49" s="122">
        <v>3.7589999999999999</v>
      </c>
      <c r="W49" s="122">
        <v>133.14429999999999</v>
      </c>
      <c r="X49" s="122">
        <v>29325.793119999998</v>
      </c>
      <c r="Y49" s="123">
        <v>1.6785999999999999E-2</v>
      </c>
      <c r="Z49" s="123">
        <v>1.5100000000000001E-4</v>
      </c>
    </row>
    <row r="50" spans="1:26" ht="15" customHeight="1">
      <c r="A50" s="121">
        <v>316</v>
      </c>
      <c r="B50" s="121">
        <v>316</v>
      </c>
      <c r="C50" s="120" t="s">
        <v>2039</v>
      </c>
      <c r="D50" s="121">
        <v>520019688</v>
      </c>
      <c r="E50" s="120" t="s">
        <v>308</v>
      </c>
      <c r="F50" s="120" t="s">
        <v>2058</v>
      </c>
      <c r="G50" s="121">
        <v>62004328</v>
      </c>
      <c r="H50" s="120" t="s">
        <v>311</v>
      </c>
      <c r="I50" s="120" t="s">
        <v>764</v>
      </c>
      <c r="J50" s="120" t="s">
        <v>204</v>
      </c>
      <c r="K50" s="120" t="s">
        <v>223</v>
      </c>
      <c r="L50" s="120" t="s">
        <v>325</v>
      </c>
      <c r="M50" s="120" t="s">
        <v>567</v>
      </c>
      <c r="N50" s="120" t="s">
        <v>337</v>
      </c>
      <c r="O50" s="124">
        <v>43067</v>
      </c>
      <c r="P50" s="120" t="s">
        <v>1218</v>
      </c>
      <c r="Q50" s="120" t="s">
        <v>313</v>
      </c>
      <c r="R50" s="120" t="s">
        <v>890</v>
      </c>
      <c r="S50" s="124">
        <v>45291</v>
      </c>
      <c r="T50" s="120"/>
      <c r="U50" s="122">
        <v>13671984.380000001</v>
      </c>
      <c r="V50" s="122">
        <v>3.7589999999999999</v>
      </c>
      <c r="W50" s="122">
        <v>100</v>
      </c>
      <c r="X50" s="122">
        <v>51392.989280000002</v>
      </c>
      <c r="Y50" s="123">
        <v>2.9418E-2</v>
      </c>
      <c r="Z50" s="123">
        <v>2.6499999999999999E-4</v>
      </c>
    </row>
    <row r="51" spans="1:26" ht="15" customHeight="1">
      <c r="A51" s="121">
        <v>316</v>
      </c>
      <c r="B51" s="121">
        <v>316</v>
      </c>
      <c r="C51" s="120" t="s">
        <v>2020</v>
      </c>
      <c r="D51" s="121">
        <v>515136026</v>
      </c>
      <c r="E51" s="120" t="s">
        <v>308</v>
      </c>
      <c r="F51" s="120" t="s">
        <v>2059</v>
      </c>
      <c r="G51" s="121">
        <v>7894563</v>
      </c>
      <c r="H51" s="120" t="s">
        <v>311</v>
      </c>
      <c r="I51" s="120" t="s">
        <v>764</v>
      </c>
      <c r="J51" s="120" t="s">
        <v>204</v>
      </c>
      <c r="K51" s="120" t="s">
        <v>223</v>
      </c>
      <c r="L51" s="120" t="s">
        <v>325</v>
      </c>
      <c r="M51" s="120" t="s">
        <v>567</v>
      </c>
      <c r="N51" s="120" t="s">
        <v>337</v>
      </c>
      <c r="O51" s="124">
        <v>41976</v>
      </c>
      <c r="P51" s="120" t="s">
        <v>1212</v>
      </c>
      <c r="Q51" s="120" t="s">
        <v>313</v>
      </c>
      <c r="R51" s="120" t="s">
        <v>890</v>
      </c>
      <c r="S51" s="124">
        <v>45291</v>
      </c>
      <c r="T51" s="120"/>
      <c r="U51" s="122">
        <v>39528303.939999998</v>
      </c>
      <c r="V51" s="122">
        <v>1</v>
      </c>
      <c r="W51" s="122">
        <v>9.9999999999999995E-7</v>
      </c>
      <c r="X51" s="122">
        <v>4.0000000000000002E-4</v>
      </c>
      <c r="Y51" s="123">
        <v>0</v>
      </c>
      <c r="Z51" s="123">
        <v>0</v>
      </c>
    </row>
    <row r="52" spans="1:26" ht="15" customHeight="1">
      <c r="A52" s="121">
        <v>316</v>
      </c>
      <c r="B52" s="121">
        <v>316</v>
      </c>
      <c r="C52" s="120" t="s">
        <v>2060</v>
      </c>
      <c r="D52" s="121">
        <v>520019688</v>
      </c>
      <c r="E52" s="120" t="s">
        <v>308</v>
      </c>
      <c r="F52" s="120" t="s">
        <v>2060</v>
      </c>
      <c r="G52" s="121">
        <v>62008610</v>
      </c>
      <c r="H52" s="120" t="s">
        <v>311</v>
      </c>
      <c r="I52" s="120" t="s">
        <v>764</v>
      </c>
      <c r="J52" s="120" t="s">
        <v>204</v>
      </c>
      <c r="K52" s="120" t="s">
        <v>223</v>
      </c>
      <c r="L52" s="120" t="s">
        <v>325</v>
      </c>
      <c r="M52" s="120" t="s">
        <v>567</v>
      </c>
      <c r="N52" s="120" t="s">
        <v>337</v>
      </c>
      <c r="O52" s="124">
        <v>43334</v>
      </c>
      <c r="P52" s="120" t="s">
        <v>1218</v>
      </c>
      <c r="Q52" s="120" t="s">
        <v>313</v>
      </c>
      <c r="R52" s="120" t="s">
        <v>890</v>
      </c>
      <c r="S52" s="124">
        <v>45291</v>
      </c>
      <c r="T52" s="120"/>
      <c r="U52" s="122">
        <v>27813375</v>
      </c>
      <c r="V52" s="122">
        <v>3.7589999999999999</v>
      </c>
      <c r="W52" s="122">
        <v>121.36320000000001</v>
      </c>
      <c r="X52" s="122">
        <v>126885.81834</v>
      </c>
      <c r="Y52" s="123">
        <v>7.2632000000000002E-2</v>
      </c>
      <c r="Z52" s="123">
        <v>6.5600000000000001E-4</v>
      </c>
    </row>
    <row r="53" spans="1:26" ht="15" customHeight="1">
      <c r="A53" s="121">
        <v>316</v>
      </c>
      <c r="B53" s="121">
        <v>316</v>
      </c>
      <c r="C53" s="120" t="s">
        <v>2061</v>
      </c>
      <c r="D53" s="121">
        <v>520019688</v>
      </c>
      <c r="E53" s="120" t="s">
        <v>308</v>
      </c>
      <c r="F53" s="120" t="s">
        <v>2061</v>
      </c>
      <c r="G53" s="121">
        <v>62008644</v>
      </c>
      <c r="H53" s="120" t="s">
        <v>311</v>
      </c>
      <c r="I53" s="120" t="s">
        <v>764</v>
      </c>
      <c r="J53" s="120" t="s">
        <v>204</v>
      </c>
      <c r="K53" s="120" t="s">
        <v>223</v>
      </c>
      <c r="L53" s="120" t="s">
        <v>325</v>
      </c>
      <c r="M53" s="120" t="s">
        <v>567</v>
      </c>
      <c r="N53" s="120" t="s">
        <v>337</v>
      </c>
      <c r="O53" s="124">
        <v>43313</v>
      </c>
      <c r="P53" s="120" t="s">
        <v>1218</v>
      </c>
      <c r="Q53" s="120" t="s">
        <v>313</v>
      </c>
      <c r="R53" s="120" t="s">
        <v>890</v>
      </c>
      <c r="S53" s="124">
        <v>45291</v>
      </c>
      <c r="T53" s="120"/>
      <c r="U53" s="122">
        <v>294725104.27999997</v>
      </c>
      <c r="V53" s="122">
        <v>3.7589999999999999</v>
      </c>
      <c r="W53" s="122">
        <v>9.9999999999999995E-7</v>
      </c>
      <c r="X53" s="122">
        <v>1.108E-2</v>
      </c>
      <c r="Y53" s="123">
        <v>0</v>
      </c>
      <c r="Z53" s="123">
        <v>0</v>
      </c>
    </row>
    <row r="54" spans="1:26" ht="15" customHeight="1">
      <c r="A54" s="121">
        <v>316</v>
      </c>
      <c r="B54" s="121">
        <v>316</v>
      </c>
      <c r="C54" s="120" t="s">
        <v>2061</v>
      </c>
      <c r="D54" s="121">
        <v>520019688</v>
      </c>
      <c r="E54" s="120" t="s">
        <v>308</v>
      </c>
      <c r="F54" s="120" t="s">
        <v>2062</v>
      </c>
      <c r="G54" s="121">
        <v>62008645</v>
      </c>
      <c r="H54" s="120" t="s">
        <v>311</v>
      </c>
      <c r="I54" s="120" t="s">
        <v>764</v>
      </c>
      <c r="J54" s="120" t="s">
        <v>204</v>
      </c>
      <c r="K54" s="120" t="s">
        <v>223</v>
      </c>
      <c r="L54" s="120" t="s">
        <v>325</v>
      </c>
      <c r="M54" s="120" t="s">
        <v>567</v>
      </c>
      <c r="N54" s="120" t="s">
        <v>337</v>
      </c>
      <c r="O54" s="124">
        <v>43636</v>
      </c>
      <c r="P54" s="120" t="s">
        <v>1218</v>
      </c>
      <c r="Q54" s="120" t="s">
        <v>313</v>
      </c>
      <c r="R54" s="120" t="s">
        <v>890</v>
      </c>
      <c r="S54" s="124">
        <v>45291</v>
      </c>
      <c r="T54" s="120"/>
      <c r="U54" s="122">
        <v>250966.99</v>
      </c>
      <c r="V54" s="122">
        <v>3.7589999999999999</v>
      </c>
      <c r="W54" s="122">
        <v>3820.8885</v>
      </c>
      <c r="X54" s="122">
        <v>36045.685490000003</v>
      </c>
      <c r="Y54" s="123">
        <v>2.0632999999999999E-2</v>
      </c>
      <c r="Z54" s="123">
        <v>1.8599999999999999E-4</v>
      </c>
    </row>
    <row r="55" spans="1:26" ht="15" customHeight="1">
      <c r="A55" s="121">
        <v>316</v>
      </c>
      <c r="B55" s="121">
        <v>316</v>
      </c>
      <c r="C55" s="120" t="s">
        <v>2055</v>
      </c>
      <c r="D55" s="121">
        <v>520019688</v>
      </c>
      <c r="E55" s="120" t="s">
        <v>308</v>
      </c>
      <c r="F55" s="120" t="s">
        <v>2063</v>
      </c>
      <c r="G55" s="121">
        <v>61001889</v>
      </c>
      <c r="H55" s="120" t="s">
        <v>311</v>
      </c>
      <c r="I55" s="120" t="s">
        <v>764</v>
      </c>
      <c r="J55" s="120" t="s">
        <v>204</v>
      </c>
      <c r="K55" s="120" t="s">
        <v>223</v>
      </c>
      <c r="L55" s="120" t="s">
        <v>325</v>
      </c>
      <c r="M55" s="120" t="s">
        <v>567</v>
      </c>
      <c r="N55" s="120" t="s">
        <v>337</v>
      </c>
      <c r="O55" s="124">
        <v>42370</v>
      </c>
      <c r="P55" s="120" t="s">
        <v>1218</v>
      </c>
      <c r="Q55" s="120" t="s">
        <v>313</v>
      </c>
      <c r="R55" s="120" t="s">
        <v>890</v>
      </c>
      <c r="S55" s="124">
        <v>45291</v>
      </c>
      <c r="T55" s="120"/>
      <c r="U55" s="122">
        <v>4913887.4800000004</v>
      </c>
      <c r="V55" s="122">
        <v>3.7589999999999999</v>
      </c>
      <c r="W55" s="122">
        <v>9.9999999999999995E-7</v>
      </c>
      <c r="X55" s="122">
        <v>1.8000000000000001E-4</v>
      </c>
      <c r="Y55" s="123">
        <v>0</v>
      </c>
      <c r="Z55" s="123">
        <v>0</v>
      </c>
    </row>
    <row r="56" spans="1:26" ht="15" customHeight="1">
      <c r="A56" s="121">
        <v>316</v>
      </c>
      <c r="B56" s="121">
        <v>316</v>
      </c>
      <c r="C56" s="120" t="s">
        <v>2020</v>
      </c>
      <c r="D56" s="121">
        <v>515136026</v>
      </c>
      <c r="E56" s="120" t="s">
        <v>308</v>
      </c>
      <c r="F56" s="120" t="s">
        <v>2064</v>
      </c>
      <c r="G56" s="121">
        <v>7894577</v>
      </c>
      <c r="H56" s="120" t="s">
        <v>311</v>
      </c>
      <c r="I56" s="120" t="s">
        <v>764</v>
      </c>
      <c r="J56" s="120" t="s">
        <v>204</v>
      </c>
      <c r="K56" s="120" t="s">
        <v>223</v>
      </c>
      <c r="L56" s="120" t="s">
        <v>325</v>
      </c>
      <c r="M56" s="120" t="s">
        <v>567</v>
      </c>
      <c r="N56" s="120" t="s">
        <v>337</v>
      </c>
      <c r="O56" s="124">
        <v>42991</v>
      </c>
      <c r="P56" s="120" t="s">
        <v>1218</v>
      </c>
      <c r="Q56" s="120" t="s">
        <v>313</v>
      </c>
      <c r="R56" s="120" t="s">
        <v>890</v>
      </c>
      <c r="S56" s="124">
        <v>45291</v>
      </c>
      <c r="T56" s="120"/>
      <c r="U56" s="122">
        <v>6517158.7599999998</v>
      </c>
      <c r="V56" s="122">
        <v>3.7589999999999999</v>
      </c>
      <c r="W56" s="122">
        <v>59.397300000000001</v>
      </c>
      <c r="X56" s="122">
        <v>14551.15777</v>
      </c>
      <c r="Y56" s="123">
        <v>8.3289999999999996E-3</v>
      </c>
      <c r="Z56" s="123">
        <v>7.4999999999999993E-5</v>
      </c>
    </row>
  </sheetData>
  <conditionalFormatting sqref="D31">
    <cfRule type="duplicateValues" dxfId="84" priority="2"/>
  </conditionalFormatting>
  <conditionalFormatting sqref="D42">
    <cfRule type="duplicateValues" dxfId="83" priority="1"/>
  </conditionalFormatting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workbookViewId="0">
      <selection activeCell="B23" sqref="B23"/>
    </sheetView>
  </sheetViews>
  <sheetFormatPr defaultColWidth="12.625" defaultRowHeight="15" customHeight="1"/>
  <cols>
    <col min="1" max="1" width="42.75" customWidth="1"/>
    <col min="2" max="2" width="14.5" customWidth="1"/>
    <col min="3" max="5" width="13" customWidth="1"/>
    <col min="6" max="6" width="11.125" customWidth="1"/>
    <col min="7" max="10" width="9" customWidth="1"/>
    <col min="11" max="11" width="17.75" bestFit="1" customWidth="1"/>
    <col min="12" max="26" width="9" customWidth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2">
        <f>SUM('מזומנים ושווי מזומנים'!O:O)</f>
        <v>5001701.1581699979</v>
      </c>
      <c r="C3" s="116"/>
      <c r="D3" s="117"/>
      <c r="E3" s="114">
        <f>IFERROR(B3/$B$30,0)</f>
        <v>2.650880743361245E-2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2">
        <f>SUM('איגרות חוב ממשלתיות'!U:U)</f>
        <v>28288027.856069997</v>
      </c>
      <c r="C4" s="116"/>
      <c r="D4" s="117"/>
      <c r="E4" s="114">
        <f t="shared" ref="E4:E29" si="0">IFERROR(B4/$B$30,0)</f>
        <v>0.14992536726996064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2"/>
      <c r="C5" s="116"/>
      <c r="D5" s="117"/>
      <c r="E5" s="114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2">
        <f>SUM('איגרות חוב'!AD:AD)</f>
        <v>3058740.4241399998</v>
      </c>
      <c r="C6" s="116"/>
      <c r="D6" s="117"/>
      <c r="E6" s="114">
        <f t="shared" si="0"/>
        <v>1.6211196616672686E-2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2">
        <f>SUM('מניות מבכ ויהש'!U:U)</f>
        <v>3987390.9545999984</v>
      </c>
      <c r="C7" s="116"/>
      <c r="D7" s="117"/>
      <c r="E7" s="114">
        <f t="shared" si="0"/>
        <v>2.1133005678550559E-2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2">
        <f>SUM('קרנות סל'!T:T)</f>
        <v>11426837.89793</v>
      </c>
      <c r="C8" s="116"/>
      <c r="D8" s="117"/>
      <c r="E8" s="114">
        <f t="shared" si="0"/>
        <v>6.0561764054324146E-2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2">
        <f>SUM('קרנות נאמנות'!T:T)</f>
        <v>2177289.9294699999</v>
      </c>
      <c r="C9" s="116"/>
      <c r="D9" s="117"/>
      <c r="E9" s="114">
        <f t="shared" si="0"/>
        <v>1.1539545774978137E-2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2">
        <f>SUM('כתבי אופציה'!W:W)</f>
        <v>967.1277</v>
      </c>
      <c r="C10" s="116"/>
      <c r="D10" s="117"/>
      <c r="E10" s="114">
        <f t="shared" si="0"/>
        <v>5.1257364549129958E-6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2"/>
      <c r="C11" s="116"/>
      <c r="D11" s="117"/>
      <c r="E11" s="114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2"/>
      <c r="C12" s="116"/>
      <c r="D12" s="117"/>
      <c r="E12" s="114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2"/>
      <c r="C13" s="116"/>
      <c r="D13" s="117"/>
      <c r="E13" s="114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2"/>
      <c r="C14" s="116"/>
      <c r="D14" s="117"/>
      <c r="E14" s="114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2">
        <f>SUM('לא סחיר איגרות חוב מיועדות'!N:N)</f>
        <v>51762313.465089999</v>
      </c>
      <c r="C15" s="116"/>
      <c r="D15" s="117"/>
      <c r="E15" s="114">
        <f t="shared" si="0"/>
        <v>0.27433810149233201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2"/>
      <c r="C16" s="116"/>
      <c r="D16" s="117"/>
      <c r="E16" s="114">
        <f t="shared" si="0"/>
        <v>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2"/>
      <c r="C17" s="116"/>
      <c r="D17" s="117"/>
      <c r="E17" s="114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2">
        <f>SUM('לא סחיר איגרות חוב'!AG:AG)</f>
        <v>1824666.4496409993</v>
      </c>
      <c r="C18" s="116"/>
      <c r="D18" s="117"/>
      <c r="E18" s="114">
        <f t="shared" si="0"/>
        <v>9.6706560457130303E-3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2">
        <f>SUM('לא סחיר מניות מבכ ויהש'!X:X)</f>
        <v>1746955.1748790001</v>
      </c>
      <c r="C19" s="116"/>
      <c r="D19" s="117"/>
      <c r="E19" s="114">
        <f t="shared" si="0"/>
        <v>9.2587895321126663E-3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2">
        <f>SUM('קרנות השקעה'!W:W)</f>
        <v>19845782.821060009</v>
      </c>
      <c r="C20" s="116"/>
      <c r="D20" s="117"/>
      <c r="E20" s="114">
        <f t="shared" si="0"/>
        <v>0.10518182085177931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2">
        <f>SUM('לא סחיר כתבי אופציה'!Z:Z)</f>
        <v>34.479059999999997</v>
      </c>
      <c r="C21" s="116"/>
      <c r="D21" s="117"/>
      <c r="E21" s="114">
        <f t="shared" si="0"/>
        <v>1.8273757930119514E-7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2"/>
      <c r="C22" s="116"/>
      <c r="D22" s="117"/>
      <c r="E22" s="114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2">
        <f>SUM('לא סחיר נגזרים אחרים'!R:R)</f>
        <v>526486.00165000011</v>
      </c>
      <c r="C23" s="116"/>
      <c r="D23" s="117"/>
      <c r="E23" s="114">
        <f t="shared" si="0"/>
        <v>2.7903538401999957E-3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3">
        <f>SUM(הלוואות!AT:AT)</f>
        <v>8654999.1907400042</v>
      </c>
      <c r="C24" s="116"/>
      <c r="D24" s="117"/>
      <c r="E24" s="114">
        <f t="shared" si="0"/>
        <v>4.5871134566012862E-2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2"/>
      <c r="C25" s="116"/>
      <c r="D25" s="117"/>
      <c r="E25" s="114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2">
        <f>SUM('פיקדונות מעל 3 חודשים'!T:T)</f>
        <v>396448.17757</v>
      </c>
      <c r="C26" s="116"/>
      <c r="D26" s="117"/>
      <c r="E26" s="114">
        <f t="shared" si="0"/>
        <v>2.1011587986305941E-3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2">
        <f>SUM('זכויות מקרקעין'!S:S)</f>
        <v>120955.86199999999</v>
      </c>
      <c r="C27" s="116"/>
      <c r="D27" s="117"/>
      <c r="E27" s="114">
        <f t="shared" si="0"/>
        <v>6.4106102150607986E-4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2">
        <f>SUM('השקעה בחברות מוחזקות'!U:U)</f>
        <v>51635.858</v>
      </c>
      <c r="C28" s="116"/>
      <c r="D28" s="117"/>
      <c r="E28" s="114">
        <f t="shared" si="0"/>
        <v>2.7366789280392948E-4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2">
        <f>SUM('נכסים אחרים'!N:N)</f>
        <v>49809497.932980001</v>
      </c>
      <c r="C29" s="116"/>
      <c r="D29" s="117"/>
      <c r="E29" s="114">
        <f t="shared" si="0"/>
        <v>0.26398826065677689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19">
        <f t="shared" ref="B30:E30" si="1">SUM(B3:B29)</f>
        <v>188680730.76074997</v>
      </c>
      <c r="C30" s="118"/>
      <c r="D30" s="118"/>
      <c r="E30" s="115">
        <f t="shared" si="1"/>
        <v>1.0000000000000002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147">
        <v>4591133.5460000001</v>
      </c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147">
        <v>9982059.2410000004</v>
      </c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376"/>
  <sheetViews>
    <sheetView rightToLeft="1" topLeftCell="A226" workbookViewId="0">
      <selection activeCell="A11" sqref="A11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39.625" bestFit="1" customWidth="1"/>
    <col min="4" max="4" width="25.5" bestFit="1" customWidth="1"/>
    <col min="5" max="5" width="22.75" bestFit="1" customWidth="1"/>
    <col min="6" max="6" width="52.125" bestFit="1" customWidth="1"/>
    <col min="7" max="7" width="9.375" bestFit="1" customWidth="1"/>
    <col min="8" max="8" width="8" bestFit="1" customWidth="1"/>
    <col min="9" max="9" width="15.375" bestFit="1" customWidth="1"/>
    <col min="10" max="10" width="28.375" bestFit="1" customWidth="1"/>
    <col min="11" max="11" width="8.875" bestFit="1" customWidth="1"/>
    <col min="12" max="12" width="40.625" bestFit="1" customWidth="1"/>
    <col min="13" max="14" width="23.87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12.375" bestFit="1" customWidth="1"/>
    <col min="19" max="19" width="11.375" bestFit="1" customWidth="1"/>
    <col min="20" max="20" width="11.125" bestFit="1" customWidth="1"/>
    <col min="21" max="21" width="8.75" bestFit="1" customWidth="1"/>
    <col min="22" max="22" width="13.5" bestFit="1" customWidth="1"/>
    <col min="23" max="23" width="12.5" bestFit="1" customWidth="1"/>
    <col min="24" max="24" width="11" bestFit="1" customWidth="1"/>
    <col min="25" max="25" width="11.375" bestFit="1" customWidth="1"/>
    <col min="26" max="26" width="11" bestFit="1" customWidth="1"/>
    <col min="27" max="27" width="9" customWidth="1"/>
  </cols>
  <sheetData>
    <row r="1" spans="1:27" ht="66.75" customHeight="1">
      <c r="A1" s="25" t="s">
        <v>49</v>
      </c>
      <c r="B1" s="25" t="s">
        <v>50</v>
      </c>
      <c r="C1" s="25" t="s">
        <v>108</v>
      </c>
      <c r="D1" s="25" t="s">
        <v>109</v>
      </c>
      <c r="E1" s="25" t="s">
        <v>110</v>
      </c>
      <c r="F1" s="25" t="s">
        <v>111</v>
      </c>
      <c r="G1" s="25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28" t="s">
        <v>97</v>
      </c>
      <c r="Q1" s="25" t="s">
        <v>59</v>
      </c>
      <c r="R1" s="25" t="s">
        <v>103</v>
      </c>
      <c r="S1" s="25" t="s">
        <v>104</v>
      </c>
      <c r="T1" s="25" t="s">
        <v>106</v>
      </c>
      <c r="U1" s="25" t="s">
        <v>61</v>
      </c>
      <c r="V1" s="29" t="s">
        <v>117</v>
      </c>
      <c r="W1" s="25" t="s">
        <v>63</v>
      </c>
      <c r="X1" s="25" t="s">
        <v>118</v>
      </c>
      <c r="Y1" s="25" t="s">
        <v>64</v>
      </c>
      <c r="Z1" s="25" t="s">
        <v>65</v>
      </c>
      <c r="AA1" s="11"/>
    </row>
    <row r="2" spans="1:27" ht="15" customHeight="1">
      <c r="A2" s="121">
        <v>316</v>
      </c>
      <c r="B2" s="121">
        <v>316</v>
      </c>
      <c r="C2" s="120" t="s">
        <v>2065</v>
      </c>
      <c r="D2" s="121"/>
      <c r="E2" s="120"/>
      <c r="F2" s="120" t="s">
        <v>2066</v>
      </c>
      <c r="G2" s="121">
        <v>20347</v>
      </c>
      <c r="H2" s="120" t="s">
        <v>311</v>
      </c>
      <c r="I2" s="120" t="s">
        <v>1002</v>
      </c>
      <c r="J2" s="120"/>
      <c r="K2" s="120" t="s">
        <v>203</v>
      </c>
      <c r="L2" s="120"/>
      <c r="M2" s="120"/>
      <c r="N2" s="120" t="s">
        <v>203</v>
      </c>
      <c r="O2" s="120" t="s">
        <v>338</v>
      </c>
      <c r="P2" s="124">
        <v>43101</v>
      </c>
      <c r="Q2" s="120" t="s">
        <v>1212</v>
      </c>
      <c r="R2" s="120" t="s">
        <v>886</v>
      </c>
      <c r="S2" s="120" t="s">
        <v>890</v>
      </c>
      <c r="T2" s="124">
        <v>45473</v>
      </c>
      <c r="U2" s="122">
        <v>1</v>
      </c>
      <c r="V2" s="122">
        <v>19529.084279999999</v>
      </c>
      <c r="W2" s="122">
        <v>19529.084279999999</v>
      </c>
      <c r="X2" s="123">
        <v>2.2948E-2</v>
      </c>
      <c r="Y2" s="123">
        <v>9.8400000000000007E-4</v>
      </c>
      <c r="Z2" s="123">
        <v>1.01E-4</v>
      </c>
    </row>
    <row r="3" spans="1:27" ht="15" customHeight="1">
      <c r="A3" s="121">
        <v>316</v>
      </c>
      <c r="B3" s="121">
        <v>316</v>
      </c>
      <c r="C3" s="120" t="s">
        <v>2067</v>
      </c>
      <c r="D3" s="121"/>
      <c r="E3" s="120"/>
      <c r="F3" s="120" t="s">
        <v>2068</v>
      </c>
      <c r="G3" s="121">
        <v>9840860</v>
      </c>
      <c r="H3" s="120" t="s">
        <v>311</v>
      </c>
      <c r="I3" s="120" t="s">
        <v>1006</v>
      </c>
      <c r="J3" s="120"/>
      <c r="K3" s="120" t="s">
        <v>203</v>
      </c>
      <c r="L3" s="120"/>
      <c r="M3" s="120"/>
      <c r="N3" s="120" t="s">
        <v>203</v>
      </c>
      <c r="O3" s="120" t="s">
        <v>338</v>
      </c>
      <c r="P3" s="124">
        <v>38687</v>
      </c>
      <c r="Q3" s="120" t="s">
        <v>1218</v>
      </c>
      <c r="R3" s="120" t="s">
        <v>886</v>
      </c>
      <c r="S3" s="120" t="s">
        <v>890</v>
      </c>
      <c r="T3" s="124">
        <v>45473</v>
      </c>
      <c r="U3" s="122">
        <v>3.7589999999999999</v>
      </c>
      <c r="V3" s="122">
        <v>718.57564000000002</v>
      </c>
      <c r="W3" s="122">
        <v>2701.12583</v>
      </c>
      <c r="X3" s="123">
        <v>9.5809999999999992E-3</v>
      </c>
      <c r="Y3" s="123">
        <v>1.36E-4</v>
      </c>
      <c r="Z3" s="123">
        <v>1.2999999999999999E-5</v>
      </c>
    </row>
    <row r="4" spans="1:27" ht="15" customHeight="1">
      <c r="A4" s="121">
        <v>316</v>
      </c>
      <c r="B4" s="121">
        <v>316</v>
      </c>
      <c r="C4" s="120" t="s">
        <v>2069</v>
      </c>
      <c r="D4" s="121"/>
      <c r="E4" s="120"/>
      <c r="F4" s="120" t="s">
        <v>2070</v>
      </c>
      <c r="G4" s="121">
        <v>36749</v>
      </c>
      <c r="H4" s="120" t="s">
        <v>311</v>
      </c>
      <c r="I4" s="120" t="s">
        <v>1002</v>
      </c>
      <c r="J4" s="120"/>
      <c r="K4" s="120" t="s">
        <v>203</v>
      </c>
      <c r="L4" s="120"/>
      <c r="M4" s="120"/>
      <c r="N4" s="120" t="s">
        <v>203</v>
      </c>
      <c r="O4" s="120" t="s">
        <v>338</v>
      </c>
      <c r="P4" s="124">
        <v>42005</v>
      </c>
      <c r="Q4" s="120" t="s">
        <v>1212</v>
      </c>
      <c r="R4" s="120" t="s">
        <v>886</v>
      </c>
      <c r="S4" s="120" t="s">
        <v>890</v>
      </c>
      <c r="T4" s="124">
        <v>45473</v>
      </c>
      <c r="U4" s="122">
        <v>1</v>
      </c>
      <c r="V4" s="122">
        <v>47213.428849999997</v>
      </c>
      <c r="W4" s="122">
        <v>47213.428849999997</v>
      </c>
      <c r="X4" s="123">
        <v>3.7769999999999998E-2</v>
      </c>
      <c r="Y4" s="123">
        <v>2.379E-3</v>
      </c>
      <c r="Z4" s="123">
        <v>2.4399999999999999E-4</v>
      </c>
    </row>
    <row r="5" spans="1:27" ht="15" customHeight="1">
      <c r="A5" s="121">
        <v>316</v>
      </c>
      <c r="B5" s="121">
        <v>316</v>
      </c>
      <c r="C5" s="120" t="s">
        <v>2071</v>
      </c>
      <c r="D5" s="121"/>
      <c r="E5" s="120"/>
      <c r="F5" s="120" t="s">
        <v>2072</v>
      </c>
      <c r="G5" s="121">
        <v>92817</v>
      </c>
      <c r="H5" s="120" t="s">
        <v>311</v>
      </c>
      <c r="I5" s="120" t="s">
        <v>1004</v>
      </c>
      <c r="J5" s="120"/>
      <c r="K5" s="120" t="s">
        <v>203</v>
      </c>
      <c r="L5" s="120"/>
      <c r="M5" s="120"/>
      <c r="N5" s="120" t="s">
        <v>203</v>
      </c>
      <c r="O5" s="120" t="s">
        <v>338</v>
      </c>
      <c r="P5" s="124">
        <v>41974</v>
      </c>
      <c r="Q5" s="120" t="s">
        <v>1212</v>
      </c>
      <c r="R5" s="120" t="s">
        <v>886</v>
      </c>
      <c r="S5" s="120" t="s">
        <v>890</v>
      </c>
      <c r="T5" s="124">
        <v>45473</v>
      </c>
      <c r="U5" s="122">
        <v>1</v>
      </c>
      <c r="V5" s="122">
        <v>326.61840000000001</v>
      </c>
      <c r="W5" s="122">
        <v>326.61840000000001</v>
      </c>
      <c r="X5" s="123">
        <v>1.09E-3</v>
      </c>
      <c r="Y5" s="123">
        <v>1.5999999999999999E-5</v>
      </c>
      <c r="Z5" s="123">
        <v>9.9999999999999995E-7</v>
      </c>
    </row>
    <row r="6" spans="1:27" ht="15" customHeight="1">
      <c r="A6" s="121">
        <v>316</v>
      </c>
      <c r="B6" s="121">
        <v>316</v>
      </c>
      <c r="C6" s="120" t="s">
        <v>2067</v>
      </c>
      <c r="D6" s="121"/>
      <c r="E6" s="120"/>
      <c r="F6" s="120" t="s">
        <v>2073</v>
      </c>
      <c r="G6" s="121">
        <v>62017775</v>
      </c>
      <c r="H6" s="120" t="s">
        <v>311</v>
      </c>
      <c r="I6" s="120" t="s">
        <v>1006</v>
      </c>
      <c r="J6" s="120"/>
      <c r="K6" s="120" t="s">
        <v>203</v>
      </c>
      <c r="L6" s="120"/>
      <c r="M6" s="120"/>
      <c r="N6" s="120" t="s">
        <v>295</v>
      </c>
      <c r="O6" s="120" t="s">
        <v>338</v>
      </c>
      <c r="P6" s="124">
        <v>44824</v>
      </c>
      <c r="Q6" s="120" t="s">
        <v>1218</v>
      </c>
      <c r="R6" s="120" t="s">
        <v>886</v>
      </c>
      <c r="S6" s="120" t="s">
        <v>890</v>
      </c>
      <c r="T6" s="124">
        <v>45473</v>
      </c>
      <c r="U6" s="122">
        <v>3.7589999999999999</v>
      </c>
      <c r="V6" s="122">
        <v>1089.84267</v>
      </c>
      <c r="W6" s="122">
        <v>4096.7185799999997</v>
      </c>
      <c r="X6" s="123">
        <v>5.4489999999999999E-3</v>
      </c>
      <c r="Y6" s="123">
        <v>2.0599999999999999E-4</v>
      </c>
      <c r="Z6" s="123">
        <v>2.0999999999999999E-5</v>
      </c>
    </row>
    <row r="7" spans="1:27" ht="15" customHeight="1">
      <c r="A7" s="121">
        <v>316</v>
      </c>
      <c r="B7" s="121">
        <v>316</v>
      </c>
      <c r="C7" s="120" t="s">
        <v>2074</v>
      </c>
      <c r="D7" s="121"/>
      <c r="E7" s="120"/>
      <c r="F7" s="120" t="s">
        <v>2075</v>
      </c>
      <c r="G7" s="121">
        <v>18994</v>
      </c>
      <c r="H7" s="120" t="s">
        <v>311</v>
      </c>
      <c r="I7" s="120" t="s">
        <v>1004</v>
      </c>
      <c r="J7" s="120"/>
      <c r="K7" s="120" t="s">
        <v>203</v>
      </c>
      <c r="L7" s="120"/>
      <c r="M7" s="120"/>
      <c r="N7" s="120" t="s">
        <v>203</v>
      </c>
      <c r="O7" s="120" t="s">
        <v>338</v>
      </c>
      <c r="P7" s="124">
        <v>42948</v>
      </c>
      <c r="Q7" s="120" t="s">
        <v>1212</v>
      </c>
      <c r="R7" s="120" t="s">
        <v>886</v>
      </c>
      <c r="S7" s="120" t="s">
        <v>890</v>
      </c>
      <c r="T7" s="124">
        <v>45473</v>
      </c>
      <c r="U7" s="122">
        <v>1</v>
      </c>
      <c r="V7" s="122">
        <v>40031.583409999999</v>
      </c>
      <c r="W7" s="122">
        <v>40031.583409999999</v>
      </c>
      <c r="X7" s="123">
        <v>3.9054999999999999E-2</v>
      </c>
      <c r="Y7" s="123">
        <v>2.0170000000000001E-3</v>
      </c>
      <c r="Z7" s="123">
        <v>2.0699999999999999E-4</v>
      </c>
    </row>
    <row r="8" spans="1:27" ht="15" customHeight="1">
      <c r="A8" s="121">
        <v>316</v>
      </c>
      <c r="B8" s="121">
        <v>316</v>
      </c>
      <c r="C8" s="120" t="s">
        <v>2076</v>
      </c>
      <c r="D8" s="121"/>
      <c r="E8" s="120"/>
      <c r="F8" s="120" t="s">
        <v>2077</v>
      </c>
      <c r="G8" s="121">
        <v>6254</v>
      </c>
      <c r="H8" s="120" t="s">
        <v>311</v>
      </c>
      <c r="I8" s="120" t="s">
        <v>1002</v>
      </c>
      <c r="J8" s="120"/>
      <c r="K8" s="120" t="s">
        <v>203</v>
      </c>
      <c r="L8" s="120"/>
      <c r="M8" s="120"/>
      <c r="N8" s="120" t="s">
        <v>203</v>
      </c>
      <c r="O8" s="120" t="s">
        <v>337</v>
      </c>
      <c r="P8" s="124">
        <v>40542</v>
      </c>
      <c r="Q8" s="120" t="s">
        <v>1212</v>
      </c>
      <c r="R8" s="120" t="s">
        <v>886</v>
      </c>
      <c r="S8" s="120" t="s">
        <v>890</v>
      </c>
      <c r="T8" s="124">
        <v>45473</v>
      </c>
      <c r="U8" s="122">
        <v>1</v>
      </c>
      <c r="V8" s="122">
        <v>141296.52473</v>
      </c>
      <c r="W8" s="122">
        <v>141296.52473</v>
      </c>
      <c r="X8" s="123">
        <v>1.031E-3</v>
      </c>
      <c r="Y8" s="123">
        <v>7.1190000000000003E-3</v>
      </c>
      <c r="Z8" s="123">
        <v>7.3099999999999999E-4</v>
      </c>
    </row>
    <row r="9" spans="1:27" ht="15" customHeight="1">
      <c r="A9" s="121">
        <v>316</v>
      </c>
      <c r="B9" s="121">
        <v>316</v>
      </c>
      <c r="C9" s="120" t="s">
        <v>2069</v>
      </c>
      <c r="D9" s="121"/>
      <c r="E9" s="120"/>
      <c r="F9" s="120" t="s">
        <v>2078</v>
      </c>
      <c r="G9" s="121">
        <v>39115</v>
      </c>
      <c r="H9" s="120" t="s">
        <v>311</v>
      </c>
      <c r="I9" s="120" t="s">
        <v>1002</v>
      </c>
      <c r="J9" s="120"/>
      <c r="K9" s="120" t="s">
        <v>203</v>
      </c>
      <c r="L9" s="120"/>
      <c r="M9" s="120"/>
      <c r="N9" s="120" t="s">
        <v>203</v>
      </c>
      <c r="O9" s="120" t="s">
        <v>338</v>
      </c>
      <c r="P9" s="124">
        <v>41153</v>
      </c>
      <c r="Q9" s="120" t="s">
        <v>1212</v>
      </c>
      <c r="R9" s="120" t="s">
        <v>886</v>
      </c>
      <c r="S9" s="120" t="s">
        <v>890</v>
      </c>
      <c r="T9" s="124">
        <v>45473</v>
      </c>
      <c r="U9" s="122">
        <v>1</v>
      </c>
      <c r="V9" s="122">
        <v>284.24453999999997</v>
      </c>
      <c r="W9" s="122">
        <v>284.24453999999997</v>
      </c>
      <c r="X9" s="123">
        <v>3.3399999999999999E-4</v>
      </c>
      <c r="Y9" s="123">
        <v>1.4E-5</v>
      </c>
      <c r="Z9" s="123">
        <v>9.9999999999999995E-7</v>
      </c>
    </row>
    <row r="10" spans="1:27" ht="15" customHeight="1">
      <c r="A10" s="121">
        <v>316</v>
      </c>
      <c r="B10" s="121">
        <v>316</v>
      </c>
      <c r="C10" s="120" t="s">
        <v>2069</v>
      </c>
      <c r="D10" s="121"/>
      <c r="E10" s="120"/>
      <c r="F10" s="120" t="s">
        <v>2079</v>
      </c>
      <c r="G10" s="121">
        <v>38042</v>
      </c>
      <c r="H10" s="120" t="s">
        <v>311</v>
      </c>
      <c r="I10" s="120" t="s">
        <v>1002</v>
      </c>
      <c r="J10" s="120"/>
      <c r="K10" s="120" t="s">
        <v>203</v>
      </c>
      <c r="L10" s="120"/>
      <c r="M10" s="120"/>
      <c r="N10" s="120" t="s">
        <v>203</v>
      </c>
      <c r="O10" s="120" t="s">
        <v>338</v>
      </c>
      <c r="P10" s="124">
        <v>43203</v>
      </c>
      <c r="Q10" s="120" t="s">
        <v>1212</v>
      </c>
      <c r="R10" s="120" t="s">
        <v>886</v>
      </c>
      <c r="S10" s="120" t="s">
        <v>890</v>
      </c>
      <c r="T10" s="124">
        <v>45473</v>
      </c>
      <c r="U10" s="122">
        <v>1</v>
      </c>
      <c r="V10" s="122">
        <v>146265.28654999999</v>
      </c>
      <c r="W10" s="122">
        <v>146265.28654999999</v>
      </c>
      <c r="X10" s="123">
        <v>9.1414999999999996E-2</v>
      </c>
      <c r="Y10" s="123">
        <v>7.3699999999999998E-3</v>
      </c>
      <c r="Z10" s="123">
        <v>7.5600000000000005E-4</v>
      </c>
    </row>
    <row r="11" spans="1:27" ht="15" customHeight="1">
      <c r="A11" s="121">
        <v>316</v>
      </c>
      <c r="B11" s="121">
        <v>316</v>
      </c>
      <c r="C11" s="120" t="s">
        <v>2067</v>
      </c>
      <c r="D11" s="121"/>
      <c r="E11" s="120"/>
      <c r="F11" s="120" t="s">
        <v>2080</v>
      </c>
      <c r="G11" s="121">
        <v>62010060</v>
      </c>
      <c r="H11" s="120" t="s">
        <v>311</v>
      </c>
      <c r="I11" s="120" t="s">
        <v>1006</v>
      </c>
      <c r="J11" s="120"/>
      <c r="K11" s="120" t="s">
        <v>203</v>
      </c>
      <c r="L11" s="120"/>
      <c r="M11" s="120"/>
      <c r="N11" s="120" t="s">
        <v>223</v>
      </c>
      <c r="O11" s="120" t="s">
        <v>338</v>
      </c>
      <c r="P11" s="124">
        <v>44348</v>
      </c>
      <c r="Q11" s="120" t="s">
        <v>1218</v>
      </c>
      <c r="R11" s="120" t="s">
        <v>886</v>
      </c>
      <c r="S11" s="120" t="s">
        <v>890</v>
      </c>
      <c r="T11" s="124">
        <v>45473</v>
      </c>
      <c r="U11" s="122">
        <v>3.7589999999999999</v>
      </c>
      <c r="V11" s="122">
        <v>3976.0404699999999</v>
      </c>
      <c r="W11" s="122">
        <v>14945.936110000001</v>
      </c>
      <c r="X11" s="123">
        <v>5.9396999999999998E-2</v>
      </c>
      <c r="Y11" s="123">
        <v>7.5299999999999998E-4</v>
      </c>
      <c r="Z11" s="123">
        <v>7.7000000000000001E-5</v>
      </c>
    </row>
    <row r="12" spans="1:27" ht="15" customHeight="1">
      <c r="A12" s="121">
        <v>316</v>
      </c>
      <c r="B12" s="121">
        <v>316</v>
      </c>
      <c r="C12" s="120" t="s">
        <v>2071</v>
      </c>
      <c r="D12" s="121"/>
      <c r="E12" s="120"/>
      <c r="F12" s="120" t="s">
        <v>2081</v>
      </c>
      <c r="G12" s="121">
        <v>78984</v>
      </c>
      <c r="H12" s="120" t="s">
        <v>311</v>
      </c>
      <c r="I12" s="120" t="s">
        <v>1004</v>
      </c>
      <c r="J12" s="120"/>
      <c r="K12" s="120" t="s">
        <v>203</v>
      </c>
      <c r="L12" s="120"/>
      <c r="M12" s="120"/>
      <c r="N12" s="120" t="s">
        <v>203</v>
      </c>
      <c r="O12" s="120" t="s">
        <v>338</v>
      </c>
      <c r="P12" s="124">
        <v>43734</v>
      </c>
      <c r="Q12" s="120" t="s">
        <v>1212</v>
      </c>
      <c r="R12" s="120" t="s">
        <v>886</v>
      </c>
      <c r="S12" s="120" t="s">
        <v>890</v>
      </c>
      <c r="T12" s="124">
        <v>45473</v>
      </c>
      <c r="U12" s="122">
        <v>1</v>
      </c>
      <c r="V12" s="122">
        <v>81517.782670000001</v>
      </c>
      <c r="W12" s="122">
        <v>81517.782670000001</v>
      </c>
      <c r="X12" s="123">
        <v>3.7359000000000003E-2</v>
      </c>
      <c r="Y12" s="123">
        <v>4.1070000000000004E-3</v>
      </c>
      <c r="Z12" s="123">
        <v>4.2099999999999999E-4</v>
      </c>
    </row>
    <row r="13" spans="1:27" ht="15" customHeight="1">
      <c r="A13" s="121">
        <v>316</v>
      </c>
      <c r="B13" s="121">
        <v>316</v>
      </c>
      <c r="C13" s="120" t="s">
        <v>2067</v>
      </c>
      <c r="D13" s="121"/>
      <c r="E13" s="120"/>
      <c r="F13" s="120" t="s">
        <v>2082</v>
      </c>
      <c r="G13" s="121">
        <v>62017780</v>
      </c>
      <c r="H13" s="120" t="s">
        <v>311</v>
      </c>
      <c r="I13" s="120" t="s">
        <v>1006</v>
      </c>
      <c r="J13" s="120"/>
      <c r="K13" s="120" t="s">
        <v>203</v>
      </c>
      <c r="L13" s="120"/>
      <c r="M13" s="120"/>
      <c r="N13" s="120" t="s">
        <v>203</v>
      </c>
      <c r="O13" s="120" t="s">
        <v>338</v>
      </c>
      <c r="P13" s="124">
        <v>44824</v>
      </c>
      <c r="Q13" s="120" t="s">
        <v>1218</v>
      </c>
      <c r="R13" s="120" t="s">
        <v>886</v>
      </c>
      <c r="S13" s="120" t="s">
        <v>890</v>
      </c>
      <c r="T13" s="124">
        <v>45473</v>
      </c>
      <c r="U13" s="122">
        <v>3.7589999999999999</v>
      </c>
      <c r="V13" s="122">
        <v>1426.7239500000001</v>
      </c>
      <c r="W13" s="122">
        <v>5363.0553099999997</v>
      </c>
      <c r="X13" s="123">
        <v>1.4267E-2</v>
      </c>
      <c r="Y13" s="123">
        <v>2.7E-4</v>
      </c>
      <c r="Z13" s="123">
        <v>2.6999999999999999E-5</v>
      </c>
    </row>
    <row r="14" spans="1:27" ht="15" customHeight="1">
      <c r="A14" s="121">
        <v>316</v>
      </c>
      <c r="B14" s="121">
        <v>316</v>
      </c>
      <c r="C14" s="120" t="s">
        <v>2083</v>
      </c>
      <c r="D14" s="121"/>
      <c r="E14" s="120"/>
      <c r="F14" s="120" t="s">
        <v>2084</v>
      </c>
      <c r="G14" s="121">
        <v>62008551</v>
      </c>
      <c r="H14" s="120" t="s">
        <v>311</v>
      </c>
      <c r="I14" s="120" t="s">
        <v>1001</v>
      </c>
      <c r="J14" s="120"/>
      <c r="K14" s="120" t="s">
        <v>203</v>
      </c>
      <c r="L14" s="120"/>
      <c r="M14" s="120"/>
      <c r="N14" s="120" t="s">
        <v>203</v>
      </c>
      <c r="O14" s="120" t="s">
        <v>338</v>
      </c>
      <c r="P14" s="124">
        <v>45223</v>
      </c>
      <c r="Q14" s="120" t="s">
        <v>1218</v>
      </c>
      <c r="R14" s="120" t="s">
        <v>886</v>
      </c>
      <c r="S14" s="120" t="s">
        <v>890</v>
      </c>
      <c r="T14" s="124">
        <v>45473</v>
      </c>
      <c r="U14" s="122">
        <v>3.7589999999999999</v>
      </c>
      <c r="V14" s="122">
        <v>845.41220999999996</v>
      </c>
      <c r="W14" s="122">
        <v>3177.90452</v>
      </c>
      <c r="X14" s="123">
        <v>5.0000000000000002E-5</v>
      </c>
      <c r="Y14" s="123">
        <v>1.6000000000000001E-4</v>
      </c>
      <c r="Z14" s="123">
        <v>1.5999999999999999E-5</v>
      </c>
    </row>
    <row r="15" spans="1:27" ht="15" customHeight="1">
      <c r="A15" s="121">
        <v>316</v>
      </c>
      <c r="B15" s="121">
        <v>316</v>
      </c>
      <c r="C15" s="120" t="s">
        <v>2085</v>
      </c>
      <c r="D15" s="121"/>
      <c r="E15" s="120"/>
      <c r="F15" s="120" t="s">
        <v>2086</v>
      </c>
      <c r="G15" s="121">
        <v>60337284</v>
      </c>
      <c r="H15" s="120" t="s">
        <v>311</v>
      </c>
      <c r="I15" s="120" t="s">
        <v>1006</v>
      </c>
      <c r="J15" s="120"/>
      <c r="K15" s="120" t="s">
        <v>203</v>
      </c>
      <c r="L15" s="120"/>
      <c r="M15" s="120"/>
      <c r="N15" s="120" t="s">
        <v>203</v>
      </c>
      <c r="O15" s="120" t="s">
        <v>338</v>
      </c>
      <c r="P15" s="124">
        <v>41456</v>
      </c>
      <c r="Q15" s="120" t="s">
        <v>1218</v>
      </c>
      <c r="R15" s="120" t="s">
        <v>886</v>
      </c>
      <c r="S15" s="120" t="s">
        <v>890</v>
      </c>
      <c r="T15" s="124">
        <v>45473</v>
      </c>
      <c r="U15" s="122">
        <v>3.7589999999999999</v>
      </c>
      <c r="V15" s="122">
        <v>8034.34303</v>
      </c>
      <c r="W15" s="122">
        <v>30201.09547</v>
      </c>
      <c r="X15" s="123">
        <v>4.1327999999999997E-2</v>
      </c>
      <c r="Y15" s="123">
        <v>1.521E-3</v>
      </c>
      <c r="Z15" s="123">
        <v>1.56E-4</v>
      </c>
    </row>
    <row r="16" spans="1:27" ht="15" customHeight="1">
      <c r="A16" s="121">
        <v>316</v>
      </c>
      <c r="B16" s="121">
        <v>316</v>
      </c>
      <c r="C16" s="120" t="s">
        <v>2087</v>
      </c>
      <c r="D16" s="121"/>
      <c r="E16" s="120"/>
      <c r="F16" s="120" t="s">
        <v>2088</v>
      </c>
      <c r="G16" s="121">
        <v>60289795</v>
      </c>
      <c r="H16" s="120" t="s">
        <v>311</v>
      </c>
      <c r="I16" s="120" t="s">
        <v>1001</v>
      </c>
      <c r="J16" s="120"/>
      <c r="K16" s="120" t="s">
        <v>203</v>
      </c>
      <c r="L16" s="120"/>
      <c r="M16" s="120"/>
      <c r="N16" s="120" t="s">
        <v>203</v>
      </c>
      <c r="O16" s="120" t="s">
        <v>338</v>
      </c>
      <c r="P16" s="124">
        <v>44923</v>
      </c>
      <c r="Q16" s="120" t="s">
        <v>1218</v>
      </c>
      <c r="R16" s="120" t="s">
        <v>886</v>
      </c>
      <c r="S16" s="120" t="s">
        <v>890</v>
      </c>
      <c r="T16" s="124">
        <v>45473</v>
      </c>
      <c r="U16" s="122">
        <v>3.7589999999999999</v>
      </c>
      <c r="V16" s="122">
        <v>8643.82143</v>
      </c>
      <c r="W16" s="122">
        <v>32492.124749999999</v>
      </c>
      <c r="X16" s="123">
        <v>8.6429999999999996E-3</v>
      </c>
      <c r="Y16" s="123">
        <v>1.637E-3</v>
      </c>
      <c r="Z16" s="123">
        <v>1.6799999999999999E-4</v>
      </c>
    </row>
    <row r="17" spans="1:26" ht="15" customHeight="1">
      <c r="A17" s="121">
        <v>316</v>
      </c>
      <c r="B17" s="121">
        <v>316</v>
      </c>
      <c r="C17" s="120" t="s">
        <v>2089</v>
      </c>
      <c r="D17" s="121"/>
      <c r="E17" s="120"/>
      <c r="F17" s="120" t="s">
        <v>2090</v>
      </c>
      <c r="G17" s="121">
        <v>51080</v>
      </c>
      <c r="H17" s="120" t="s">
        <v>311</v>
      </c>
      <c r="I17" s="120" t="s">
        <v>1002</v>
      </c>
      <c r="J17" s="120"/>
      <c r="K17" s="120" t="s">
        <v>203</v>
      </c>
      <c r="L17" s="120"/>
      <c r="M17" s="120"/>
      <c r="N17" s="120" t="s">
        <v>203</v>
      </c>
      <c r="O17" s="120" t="s">
        <v>338</v>
      </c>
      <c r="P17" s="124">
        <v>44116</v>
      </c>
      <c r="Q17" s="120" t="s">
        <v>1212</v>
      </c>
      <c r="R17" s="120" t="s">
        <v>886</v>
      </c>
      <c r="S17" s="120" t="s">
        <v>890</v>
      </c>
      <c r="T17" s="124">
        <v>45473</v>
      </c>
      <c r="U17" s="122">
        <v>1</v>
      </c>
      <c r="V17" s="122">
        <v>64860.734199999999</v>
      </c>
      <c r="W17" s="122">
        <v>64860.734199999999</v>
      </c>
      <c r="X17" s="123">
        <v>0.258409</v>
      </c>
      <c r="Y17" s="123">
        <v>3.2680000000000001E-3</v>
      </c>
      <c r="Z17" s="123">
        <v>3.3500000000000001E-4</v>
      </c>
    </row>
    <row r="18" spans="1:26" ht="15" customHeight="1">
      <c r="A18" s="121">
        <v>316</v>
      </c>
      <c r="B18" s="121">
        <v>316</v>
      </c>
      <c r="C18" s="120" t="s">
        <v>2067</v>
      </c>
      <c r="D18" s="121"/>
      <c r="E18" s="120"/>
      <c r="F18" s="120" t="s">
        <v>2091</v>
      </c>
      <c r="G18" s="121">
        <v>9840774</v>
      </c>
      <c r="H18" s="120" t="s">
        <v>311</v>
      </c>
      <c r="I18" s="120" t="s">
        <v>1006</v>
      </c>
      <c r="J18" s="120"/>
      <c r="K18" s="120" t="s">
        <v>203</v>
      </c>
      <c r="L18" s="120"/>
      <c r="M18" s="120"/>
      <c r="N18" s="120" t="s">
        <v>203</v>
      </c>
      <c r="O18" s="120" t="s">
        <v>338</v>
      </c>
      <c r="P18" s="124">
        <v>39904</v>
      </c>
      <c r="Q18" s="120" t="s">
        <v>1218</v>
      </c>
      <c r="R18" s="120" t="s">
        <v>886</v>
      </c>
      <c r="S18" s="120" t="s">
        <v>890</v>
      </c>
      <c r="T18" s="124">
        <v>45473</v>
      </c>
      <c r="U18" s="122">
        <v>3.7589999999999999</v>
      </c>
      <c r="V18" s="122">
        <v>7332.9440299999997</v>
      </c>
      <c r="W18" s="122">
        <v>27564.53659</v>
      </c>
      <c r="X18" s="123">
        <v>7.9774999999999999E-2</v>
      </c>
      <c r="Y18" s="123">
        <v>1.3879999999999999E-3</v>
      </c>
      <c r="Z18" s="123">
        <v>1.4200000000000001E-4</v>
      </c>
    </row>
    <row r="19" spans="1:26" ht="15" customHeight="1">
      <c r="A19" s="121">
        <v>316</v>
      </c>
      <c r="B19" s="121">
        <v>316</v>
      </c>
      <c r="C19" s="120" t="s">
        <v>2092</v>
      </c>
      <c r="D19" s="121"/>
      <c r="E19" s="120"/>
      <c r="F19" s="120" t="s">
        <v>2093</v>
      </c>
      <c r="G19" s="121">
        <v>62008354</v>
      </c>
      <c r="H19" s="120" t="s">
        <v>311</v>
      </c>
      <c r="I19" s="120" t="s">
        <v>1006</v>
      </c>
      <c r="J19" s="120"/>
      <c r="K19" s="120" t="s">
        <v>203</v>
      </c>
      <c r="L19" s="120"/>
      <c r="M19" s="120"/>
      <c r="N19" s="120" t="s">
        <v>203</v>
      </c>
      <c r="O19" s="120" t="s">
        <v>338</v>
      </c>
      <c r="P19" s="124">
        <v>43251</v>
      </c>
      <c r="Q19" s="120" t="s">
        <v>1218</v>
      </c>
      <c r="R19" s="120" t="s">
        <v>886</v>
      </c>
      <c r="S19" s="120" t="s">
        <v>890</v>
      </c>
      <c r="T19" s="124">
        <v>45473</v>
      </c>
      <c r="U19" s="122">
        <v>3.7589999999999999</v>
      </c>
      <c r="V19" s="122">
        <v>20008.68132</v>
      </c>
      <c r="W19" s="122">
        <v>75212.633090000003</v>
      </c>
      <c r="X19" s="123">
        <v>6.6695000000000004E-2</v>
      </c>
      <c r="Y19" s="123">
        <v>3.7889999999999998E-3</v>
      </c>
      <c r="Z19" s="123">
        <v>3.8900000000000002E-4</v>
      </c>
    </row>
    <row r="20" spans="1:26" ht="15" customHeight="1">
      <c r="A20" s="121">
        <v>316</v>
      </c>
      <c r="B20" s="121">
        <v>316</v>
      </c>
      <c r="C20" s="120" t="s">
        <v>2094</v>
      </c>
      <c r="D20" s="121"/>
      <c r="E20" s="120"/>
      <c r="F20" s="120" t="s">
        <v>2095</v>
      </c>
      <c r="G20" s="121">
        <v>62018045</v>
      </c>
      <c r="H20" s="120" t="s">
        <v>311</v>
      </c>
      <c r="I20" s="120" t="s">
        <v>1006</v>
      </c>
      <c r="J20" s="120"/>
      <c r="K20" s="120" t="s">
        <v>203</v>
      </c>
      <c r="L20" s="120"/>
      <c r="M20" s="120"/>
      <c r="N20" s="120" t="s">
        <v>223</v>
      </c>
      <c r="O20" s="120" t="s">
        <v>338</v>
      </c>
      <c r="P20" s="124">
        <v>45229</v>
      </c>
      <c r="Q20" s="120" t="s">
        <v>1218</v>
      </c>
      <c r="R20" s="120" t="s">
        <v>886</v>
      </c>
      <c r="S20" s="120" t="s">
        <v>890</v>
      </c>
      <c r="T20" s="124">
        <v>45473</v>
      </c>
      <c r="U20" s="122">
        <v>3.7589999999999999</v>
      </c>
      <c r="V20" s="122">
        <v>1390.95624</v>
      </c>
      <c r="W20" s="122">
        <v>5228.6044899999997</v>
      </c>
      <c r="X20" s="123">
        <v>1.9000000000000001E-5</v>
      </c>
      <c r="Y20" s="123">
        <v>2.63E-4</v>
      </c>
      <c r="Z20" s="123">
        <v>2.6999999999999999E-5</v>
      </c>
    </row>
    <row r="21" spans="1:26" ht="15" customHeight="1">
      <c r="A21" s="121">
        <v>316</v>
      </c>
      <c r="B21" s="121">
        <v>316</v>
      </c>
      <c r="C21" s="120" t="s">
        <v>2096</v>
      </c>
      <c r="D21" s="121"/>
      <c r="E21" s="120"/>
      <c r="F21" s="120" t="s">
        <v>2097</v>
      </c>
      <c r="G21" s="121">
        <v>36842</v>
      </c>
      <c r="H21" s="120" t="s">
        <v>311</v>
      </c>
      <c r="I21" s="120" t="s">
        <v>1001</v>
      </c>
      <c r="J21" s="120"/>
      <c r="K21" s="120" t="s">
        <v>203</v>
      </c>
      <c r="L21" s="120"/>
      <c r="M21" s="120"/>
      <c r="N21" s="120" t="s">
        <v>295</v>
      </c>
      <c r="O21" s="120" t="s">
        <v>338</v>
      </c>
      <c r="P21" s="124">
        <v>43650</v>
      </c>
      <c r="Q21" s="120" t="s">
        <v>1212</v>
      </c>
      <c r="R21" s="120" t="s">
        <v>886</v>
      </c>
      <c r="S21" s="120" t="s">
        <v>890</v>
      </c>
      <c r="T21" s="124">
        <v>45473</v>
      </c>
      <c r="U21" s="122">
        <v>1</v>
      </c>
      <c r="V21" s="122">
        <v>109395.96976000001</v>
      </c>
      <c r="W21" s="122">
        <v>109395.96976000001</v>
      </c>
      <c r="X21" s="123">
        <v>4.3757999999999998E-2</v>
      </c>
      <c r="Y21" s="123">
        <v>5.5120000000000004E-3</v>
      </c>
      <c r="Z21" s="123">
        <v>5.6599999999999999E-4</v>
      </c>
    </row>
    <row r="22" spans="1:26" ht="15" customHeight="1">
      <c r="A22" s="121">
        <v>316</v>
      </c>
      <c r="B22" s="121">
        <v>316</v>
      </c>
      <c r="C22" s="120" t="s">
        <v>2098</v>
      </c>
      <c r="D22" s="121"/>
      <c r="E22" s="120"/>
      <c r="F22" s="120" t="s">
        <v>2099</v>
      </c>
      <c r="G22" s="121">
        <v>62011336</v>
      </c>
      <c r="H22" s="120" t="s">
        <v>311</v>
      </c>
      <c r="I22" s="120" t="s">
        <v>1006</v>
      </c>
      <c r="J22" s="120"/>
      <c r="K22" s="120" t="s">
        <v>203</v>
      </c>
      <c r="L22" s="120"/>
      <c r="M22" s="120"/>
      <c r="N22" s="120" t="s">
        <v>203</v>
      </c>
      <c r="O22" s="120" t="s">
        <v>338</v>
      </c>
      <c r="P22" s="124">
        <v>44317</v>
      </c>
      <c r="Q22" s="120" t="s">
        <v>1218</v>
      </c>
      <c r="R22" s="120" t="s">
        <v>886</v>
      </c>
      <c r="S22" s="120" t="s">
        <v>890</v>
      </c>
      <c r="T22" s="124">
        <v>45473</v>
      </c>
      <c r="U22" s="122">
        <v>3.7589999999999999</v>
      </c>
      <c r="V22" s="122">
        <v>22757.454140000002</v>
      </c>
      <c r="W22" s="122">
        <v>85545.270130000004</v>
      </c>
      <c r="X22" s="123">
        <v>5.6394E-2</v>
      </c>
      <c r="Y22" s="123">
        <v>4.3099999999999996E-3</v>
      </c>
      <c r="Z22" s="123">
        <v>4.4200000000000001E-4</v>
      </c>
    </row>
    <row r="23" spans="1:26" ht="15" customHeight="1">
      <c r="A23" s="121">
        <v>316</v>
      </c>
      <c r="B23" s="121">
        <v>316</v>
      </c>
      <c r="C23" s="120" t="s">
        <v>2100</v>
      </c>
      <c r="D23" s="121"/>
      <c r="E23" s="120"/>
      <c r="F23" s="120" t="s">
        <v>2101</v>
      </c>
      <c r="G23" s="121">
        <v>9840890</v>
      </c>
      <c r="H23" s="120" t="s">
        <v>311</v>
      </c>
      <c r="I23" s="120" t="s">
        <v>1006</v>
      </c>
      <c r="J23" s="120"/>
      <c r="K23" s="120" t="s">
        <v>203</v>
      </c>
      <c r="L23" s="120"/>
      <c r="M23" s="120"/>
      <c r="N23" s="120" t="s">
        <v>203</v>
      </c>
      <c r="O23" s="120" t="s">
        <v>338</v>
      </c>
      <c r="P23" s="124">
        <v>36525</v>
      </c>
      <c r="Q23" s="120" t="s">
        <v>1218</v>
      </c>
      <c r="R23" s="120" t="s">
        <v>886</v>
      </c>
      <c r="S23" s="120" t="s">
        <v>890</v>
      </c>
      <c r="T23" s="124">
        <v>45473</v>
      </c>
      <c r="U23" s="122">
        <v>3.7589999999999999</v>
      </c>
      <c r="V23" s="122">
        <v>1E-4</v>
      </c>
      <c r="W23" s="122">
        <v>3.8000000000000002E-4</v>
      </c>
      <c r="X23" s="123">
        <v>0</v>
      </c>
      <c r="Y23" s="123">
        <v>0</v>
      </c>
      <c r="Z23" s="123">
        <v>0</v>
      </c>
    </row>
    <row r="24" spans="1:26" ht="15" customHeight="1">
      <c r="A24" s="121">
        <v>316</v>
      </c>
      <c r="B24" s="121">
        <v>316</v>
      </c>
      <c r="C24" s="120" t="s">
        <v>2102</v>
      </c>
      <c r="D24" s="121"/>
      <c r="E24" s="120"/>
      <c r="F24" s="120" t="s">
        <v>2103</v>
      </c>
      <c r="G24" s="121">
        <v>60283058</v>
      </c>
      <c r="H24" s="120" t="s">
        <v>311</v>
      </c>
      <c r="I24" s="120" t="s">
        <v>1002</v>
      </c>
      <c r="J24" s="120"/>
      <c r="K24" s="120" t="s">
        <v>203</v>
      </c>
      <c r="L24" s="120"/>
      <c r="M24" s="120"/>
      <c r="N24" s="120" t="s">
        <v>203</v>
      </c>
      <c r="O24" s="120" t="s">
        <v>338</v>
      </c>
      <c r="P24" s="124">
        <v>40756</v>
      </c>
      <c r="Q24" s="120" t="s">
        <v>1218</v>
      </c>
      <c r="R24" s="120" t="s">
        <v>886</v>
      </c>
      <c r="S24" s="120" t="s">
        <v>890</v>
      </c>
      <c r="T24" s="124">
        <v>45473</v>
      </c>
      <c r="U24" s="122">
        <v>3.7589999999999999</v>
      </c>
      <c r="V24" s="122">
        <v>1498.8533500000001</v>
      </c>
      <c r="W24" s="122">
        <v>5634.1897300000001</v>
      </c>
      <c r="X24" s="123">
        <v>7.4840000000000002E-3</v>
      </c>
      <c r="Y24" s="123">
        <v>2.8299999999999999E-4</v>
      </c>
      <c r="Z24" s="123">
        <v>2.9E-5</v>
      </c>
    </row>
    <row r="25" spans="1:26" ht="15" customHeight="1">
      <c r="A25" s="121">
        <v>316</v>
      </c>
      <c r="B25" s="121">
        <v>316</v>
      </c>
      <c r="C25" s="120" t="s">
        <v>2104</v>
      </c>
      <c r="D25" s="121"/>
      <c r="E25" s="120"/>
      <c r="F25" s="120" t="s">
        <v>2105</v>
      </c>
      <c r="G25" s="121">
        <v>60375078</v>
      </c>
      <c r="H25" s="120" t="s">
        <v>311</v>
      </c>
      <c r="I25" s="120" t="s">
        <v>1001</v>
      </c>
      <c r="J25" s="120"/>
      <c r="K25" s="120" t="s">
        <v>203</v>
      </c>
      <c r="L25" s="120"/>
      <c r="M25" s="120"/>
      <c r="N25" s="120" t="s">
        <v>203</v>
      </c>
      <c r="O25" s="120" t="s">
        <v>338</v>
      </c>
      <c r="P25" s="124">
        <v>41944</v>
      </c>
      <c r="Q25" s="120" t="s">
        <v>1218</v>
      </c>
      <c r="R25" s="120" t="s">
        <v>886</v>
      </c>
      <c r="S25" s="120" t="s">
        <v>890</v>
      </c>
      <c r="T25" s="124">
        <v>45473</v>
      </c>
      <c r="U25" s="122">
        <v>3.7589999999999999</v>
      </c>
      <c r="V25" s="122">
        <v>13493.595600000001</v>
      </c>
      <c r="W25" s="122">
        <v>50722.425860000003</v>
      </c>
      <c r="X25" s="123">
        <v>2.6752000000000001E-2</v>
      </c>
      <c r="Y25" s="123">
        <v>2.555E-3</v>
      </c>
      <c r="Z25" s="123">
        <v>2.6200000000000003E-4</v>
      </c>
    </row>
    <row r="26" spans="1:26" ht="15" customHeight="1">
      <c r="A26" s="121">
        <v>316</v>
      </c>
      <c r="B26" s="121">
        <v>316</v>
      </c>
      <c r="C26" s="120" t="s">
        <v>2076</v>
      </c>
      <c r="D26" s="121"/>
      <c r="E26" s="120"/>
      <c r="F26" s="120" t="s">
        <v>2106</v>
      </c>
      <c r="G26" s="121">
        <v>6387</v>
      </c>
      <c r="H26" s="120" t="s">
        <v>311</v>
      </c>
      <c r="I26" s="120" t="s">
        <v>1002</v>
      </c>
      <c r="J26" s="120"/>
      <c r="K26" s="120" t="s">
        <v>203</v>
      </c>
      <c r="L26" s="120"/>
      <c r="M26" s="120"/>
      <c r="N26" s="120" t="s">
        <v>203</v>
      </c>
      <c r="O26" s="120" t="s">
        <v>337</v>
      </c>
      <c r="P26" s="124">
        <v>41449</v>
      </c>
      <c r="Q26" s="120" t="s">
        <v>1212</v>
      </c>
      <c r="R26" s="120" t="s">
        <v>886</v>
      </c>
      <c r="S26" s="120" t="s">
        <v>890</v>
      </c>
      <c r="T26" s="124">
        <v>45473</v>
      </c>
      <c r="U26" s="122">
        <v>1</v>
      </c>
      <c r="V26" s="122">
        <v>127989.98948</v>
      </c>
      <c r="W26" s="122">
        <v>127989.98948</v>
      </c>
      <c r="X26" s="123">
        <v>9.3400000000000004E-4</v>
      </c>
      <c r="Y26" s="123">
        <v>6.4489999999999999E-3</v>
      </c>
      <c r="Z26" s="123">
        <v>6.6200000000000005E-4</v>
      </c>
    </row>
    <row r="27" spans="1:26" ht="15" customHeight="1">
      <c r="A27" s="121">
        <v>316</v>
      </c>
      <c r="B27" s="121">
        <v>316</v>
      </c>
      <c r="C27" s="120" t="s">
        <v>2107</v>
      </c>
      <c r="D27" s="121"/>
      <c r="E27" s="120"/>
      <c r="F27" s="120" t="s">
        <v>2107</v>
      </c>
      <c r="G27" s="121">
        <v>53020</v>
      </c>
      <c r="H27" s="120" t="s">
        <v>311</v>
      </c>
      <c r="I27" s="120" t="s">
        <v>1004</v>
      </c>
      <c r="J27" s="120"/>
      <c r="K27" s="120" t="s">
        <v>203</v>
      </c>
      <c r="L27" s="120"/>
      <c r="M27" s="120"/>
      <c r="N27" s="120" t="s">
        <v>203</v>
      </c>
      <c r="O27" s="120" t="s">
        <v>338</v>
      </c>
      <c r="P27" s="124">
        <v>44574</v>
      </c>
      <c r="Q27" s="120" t="s">
        <v>1212</v>
      </c>
      <c r="R27" s="120" t="s">
        <v>886</v>
      </c>
      <c r="S27" s="120" t="s">
        <v>890</v>
      </c>
      <c r="T27" s="124">
        <v>45473</v>
      </c>
      <c r="U27" s="122">
        <v>1</v>
      </c>
      <c r="V27" s="122">
        <v>27139.233189999999</v>
      </c>
      <c r="W27" s="122">
        <v>27139.233189999999</v>
      </c>
      <c r="X27" s="123">
        <v>4.6790999999999999E-2</v>
      </c>
      <c r="Y27" s="123">
        <v>1.3669999999999999E-3</v>
      </c>
      <c r="Z27" s="123">
        <v>1.3999999999999999E-4</v>
      </c>
    </row>
    <row r="28" spans="1:26" ht="15" customHeight="1">
      <c r="A28" s="121">
        <v>316</v>
      </c>
      <c r="B28" s="121">
        <v>316</v>
      </c>
      <c r="C28" s="120" t="s">
        <v>2108</v>
      </c>
      <c r="D28" s="121"/>
      <c r="E28" s="120"/>
      <c r="F28" s="120" t="s">
        <v>2108</v>
      </c>
      <c r="G28" s="121">
        <v>51078</v>
      </c>
      <c r="H28" s="120" t="s">
        <v>311</v>
      </c>
      <c r="I28" s="120" t="s">
        <v>1002</v>
      </c>
      <c r="J28" s="120"/>
      <c r="K28" s="120" t="s">
        <v>203</v>
      </c>
      <c r="L28" s="120"/>
      <c r="M28" s="120"/>
      <c r="N28" s="120" t="s">
        <v>203</v>
      </c>
      <c r="O28" s="120" t="s">
        <v>337</v>
      </c>
      <c r="P28" s="124">
        <v>43241</v>
      </c>
      <c r="Q28" s="120" t="s">
        <v>1212</v>
      </c>
      <c r="R28" s="120" t="s">
        <v>886</v>
      </c>
      <c r="S28" s="120" t="s">
        <v>890</v>
      </c>
      <c r="T28" s="124">
        <v>45473</v>
      </c>
      <c r="U28" s="122">
        <v>1</v>
      </c>
      <c r="V28" s="122">
        <v>195069.44797000001</v>
      </c>
      <c r="W28" s="122">
        <v>195069.44797000001</v>
      </c>
      <c r="X28" s="123">
        <v>0.32511499999999999</v>
      </c>
      <c r="Y28" s="123">
        <v>9.8289999999999992E-3</v>
      </c>
      <c r="Z28" s="123">
        <v>1.0089999999999999E-3</v>
      </c>
    </row>
    <row r="29" spans="1:26" ht="15" customHeight="1">
      <c r="A29" s="121">
        <v>316</v>
      </c>
      <c r="B29" s="121">
        <v>316</v>
      </c>
      <c r="C29" s="120" t="s">
        <v>2109</v>
      </c>
      <c r="D29" s="121"/>
      <c r="E29" s="120"/>
      <c r="F29" s="120" t="s">
        <v>2110</v>
      </c>
      <c r="G29" s="121">
        <v>60400893</v>
      </c>
      <c r="H29" s="120" t="s">
        <v>311</v>
      </c>
      <c r="I29" s="120" t="s">
        <v>1001</v>
      </c>
      <c r="J29" s="120"/>
      <c r="K29" s="120" t="s">
        <v>203</v>
      </c>
      <c r="L29" s="120"/>
      <c r="M29" s="120"/>
      <c r="N29" s="120" t="s">
        <v>203</v>
      </c>
      <c r="O29" s="120" t="s">
        <v>338</v>
      </c>
      <c r="P29" s="124">
        <v>44348</v>
      </c>
      <c r="Q29" s="120" t="s">
        <v>1218</v>
      </c>
      <c r="R29" s="120" t="s">
        <v>886</v>
      </c>
      <c r="S29" s="120" t="s">
        <v>890</v>
      </c>
      <c r="T29" s="124">
        <v>45473</v>
      </c>
      <c r="U29" s="122">
        <v>3.7589999999999999</v>
      </c>
      <c r="V29" s="122">
        <v>22900.463640000002</v>
      </c>
      <c r="W29" s="122">
        <v>86082.842820000005</v>
      </c>
      <c r="X29" s="123">
        <v>4.7120000000000002E-2</v>
      </c>
      <c r="Y29" s="123">
        <v>4.3369999999999997E-3</v>
      </c>
      <c r="Z29" s="123">
        <v>4.4499999999999997E-4</v>
      </c>
    </row>
    <row r="30" spans="1:26" ht="15" customHeight="1">
      <c r="A30" s="121">
        <v>316</v>
      </c>
      <c r="B30" s="121">
        <v>316</v>
      </c>
      <c r="C30" s="120" t="s">
        <v>2111</v>
      </c>
      <c r="D30" s="121"/>
      <c r="E30" s="120"/>
      <c r="F30" s="120" t="s">
        <v>2112</v>
      </c>
      <c r="G30" s="121">
        <v>79005</v>
      </c>
      <c r="H30" s="120" t="s">
        <v>311</v>
      </c>
      <c r="I30" s="120" t="s">
        <v>1005</v>
      </c>
      <c r="J30" s="120"/>
      <c r="K30" s="120" t="s">
        <v>203</v>
      </c>
      <c r="L30" s="120"/>
      <c r="M30" s="120"/>
      <c r="N30" s="120" t="s">
        <v>203</v>
      </c>
      <c r="O30" s="120" t="s">
        <v>338</v>
      </c>
      <c r="P30" s="124">
        <v>45069</v>
      </c>
      <c r="Q30" s="120" t="s">
        <v>1212</v>
      </c>
      <c r="R30" s="120" t="s">
        <v>886</v>
      </c>
      <c r="S30" s="120" t="s">
        <v>890</v>
      </c>
      <c r="T30" s="124">
        <v>45473</v>
      </c>
      <c r="U30" s="122">
        <v>1</v>
      </c>
      <c r="V30" s="122">
        <v>9.0000000000000006E-5</v>
      </c>
      <c r="W30" s="122">
        <v>9.0000000000000006E-5</v>
      </c>
      <c r="X30" s="123">
        <v>0</v>
      </c>
      <c r="Y30" s="123">
        <v>0</v>
      </c>
      <c r="Z30" s="123">
        <v>0</v>
      </c>
    </row>
    <row r="31" spans="1:26" ht="15" customHeight="1">
      <c r="A31" s="121">
        <v>316</v>
      </c>
      <c r="B31" s="121">
        <v>316</v>
      </c>
      <c r="C31" s="120" t="s">
        <v>2113</v>
      </c>
      <c r="D31" s="121"/>
      <c r="E31" s="120"/>
      <c r="F31" s="120" t="s">
        <v>2114</v>
      </c>
      <c r="G31" s="121">
        <v>9840803</v>
      </c>
      <c r="H31" s="120" t="s">
        <v>311</v>
      </c>
      <c r="I31" s="120" t="s">
        <v>1006</v>
      </c>
      <c r="J31" s="120"/>
      <c r="K31" s="120" t="s">
        <v>203</v>
      </c>
      <c r="L31" s="120"/>
      <c r="M31" s="120"/>
      <c r="N31" s="120" t="s">
        <v>203</v>
      </c>
      <c r="O31" s="120" t="s">
        <v>338</v>
      </c>
      <c r="P31" s="124">
        <v>39539</v>
      </c>
      <c r="Q31" s="120" t="s">
        <v>1218</v>
      </c>
      <c r="R31" s="120" t="s">
        <v>886</v>
      </c>
      <c r="S31" s="120" t="s">
        <v>890</v>
      </c>
      <c r="T31" s="124">
        <v>45473</v>
      </c>
      <c r="U31" s="122">
        <v>3.7589999999999999</v>
      </c>
      <c r="V31" s="122">
        <v>804.15499999999997</v>
      </c>
      <c r="W31" s="122">
        <v>3022.8186500000002</v>
      </c>
      <c r="X31" s="123">
        <v>4.4809999999999997E-3</v>
      </c>
      <c r="Y31" s="123">
        <v>1.5200000000000001E-4</v>
      </c>
      <c r="Z31" s="123">
        <v>1.5E-5</v>
      </c>
    </row>
    <row r="32" spans="1:26" ht="15" customHeight="1">
      <c r="A32" s="121">
        <v>316</v>
      </c>
      <c r="B32" s="121">
        <v>316</v>
      </c>
      <c r="C32" s="120" t="s">
        <v>2115</v>
      </c>
      <c r="D32" s="121"/>
      <c r="E32" s="120"/>
      <c r="F32" s="120" t="s">
        <v>2116</v>
      </c>
      <c r="G32" s="121">
        <v>62021701</v>
      </c>
      <c r="H32" s="120" t="s">
        <v>311</v>
      </c>
      <c r="I32" s="120" t="s">
        <v>1004</v>
      </c>
      <c r="J32" s="120"/>
      <c r="K32" s="120" t="s">
        <v>203</v>
      </c>
      <c r="L32" s="120"/>
      <c r="M32" s="120"/>
      <c r="N32" s="120" t="s">
        <v>203</v>
      </c>
      <c r="O32" s="120" t="s">
        <v>338</v>
      </c>
      <c r="P32" s="124">
        <v>45462</v>
      </c>
      <c r="Q32" s="120" t="s">
        <v>1212</v>
      </c>
      <c r="R32" s="120" t="s">
        <v>886</v>
      </c>
      <c r="S32" s="120" t="s">
        <v>890</v>
      </c>
      <c r="T32" s="124">
        <v>45473</v>
      </c>
      <c r="U32" s="122">
        <v>1</v>
      </c>
      <c r="V32" s="122">
        <v>12321.406999999999</v>
      </c>
      <c r="W32" s="122">
        <v>12321.406999999999</v>
      </c>
      <c r="X32" s="123">
        <v>1.2834E-2</v>
      </c>
      <c r="Y32" s="123">
        <v>6.2E-4</v>
      </c>
      <c r="Z32" s="123">
        <v>6.3E-5</v>
      </c>
    </row>
    <row r="33" spans="1:26" ht="15" customHeight="1">
      <c r="A33" s="121">
        <v>316</v>
      </c>
      <c r="B33" s="121">
        <v>316</v>
      </c>
      <c r="C33" s="120" t="s">
        <v>2067</v>
      </c>
      <c r="D33" s="121"/>
      <c r="E33" s="120"/>
      <c r="F33" s="120" t="s">
        <v>2117</v>
      </c>
      <c r="G33" s="121">
        <v>60297512</v>
      </c>
      <c r="H33" s="120" t="s">
        <v>311</v>
      </c>
      <c r="I33" s="120" t="s">
        <v>1006</v>
      </c>
      <c r="J33" s="120"/>
      <c r="K33" s="120" t="s">
        <v>203</v>
      </c>
      <c r="L33" s="120"/>
      <c r="M33" s="120"/>
      <c r="N33" s="120" t="s">
        <v>203</v>
      </c>
      <c r="O33" s="120" t="s">
        <v>338</v>
      </c>
      <c r="P33" s="124">
        <v>41122</v>
      </c>
      <c r="Q33" s="120" t="s">
        <v>1218</v>
      </c>
      <c r="R33" s="120" t="s">
        <v>886</v>
      </c>
      <c r="S33" s="120" t="s">
        <v>890</v>
      </c>
      <c r="T33" s="124">
        <v>45473</v>
      </c>
      <c r="U33" s="122">
        <v>3.7589999999999999</v>
      </c>
      <c r="V33" s="122">
        <v>1780.4413999999999</v>
      </c>
      <c r="W33" s="122">
        <v>6692.6792299999997</v>
      </c>
      <c r="X33" s="123">
        <v>2.2304999999999998E-2</v>
      </c>
      <c r="Y33" s="123">
        <v>3.3700000000000001E-4</v>
      </c>
      <c r="Z33" s="123">
        <v>3.4E-5</v>
      </c>
    </row>
    <row r="34" spans="1:26" ht="15" customHeight="1">
      <c r="A34" s="121">
        <v>316</v>
      </c>
      <c r="B34" s="121">
        <v>316</v>
      </c>
      <c r="C34" s="120" t="s">
        <v>2118</v>
      </c>
      <c r="D34" s="121"/>
      <c r="E34" s="120"/>
      <c r="F34" s="120" t="s">
        <v>2119</v>
      </c>
      <c r="G34" s="121">
        <v>62008450</v>
      </c>
      <c r="H34" s="120" t="s">
        <v>311</v>
      </c>
      <c r="I34" s="120" t="s">
        <v>1001</v>
      </c>
      <c r="J34" s="120"/>
      <c r="K34" s="120" t="s">
        <v>203</v>
      </c>
      <c r="L34" s="120"/>
      <c r="M34" s="120"/>
      <c r="N34" s="120" t="s">
        <v>203</v>
      </c>
      <c r="O34" s="120" t="s">
        <v>338</v>
      </c>
      <c r="P34" s="124">
        <v>45223</v>
      </c>
      <c r="Q34" s="120" t="s">
        <v>1212</v>
      </c>
      <c r="R34" s="120" t="s">
        <v>886</v>
      </c>
      <c r="S34" s="120" t="s">
        <v>890</v>
      </c>
      <c r="T34" s="124">
        <v>45473</v>
      </c>
      <c r="U34" s="122">
        <v>1</v>
      </c>
      <c r="V34" s="122">
        <v>7579.96191</v>
      </c>
      <c r="W34" s="122">
        <v>7579.96191</v>
      </c>
      <c r="X34" s="123">
        <v>0.25266499999999997</v>
      </c>
      <c r="Y34" s="123">
        <v>3.8099999999999999E-4</v>
      </c>
      <c r="Z34" s="123">
        <v>3.8999999999999999E-5</v>
      </c>
    </row>
    <row r="35" spans="1:26" ht="15" customHeight="1">
      <c r="A35" s="121">
        <v>316</v>
      </c>
      <c r="B35" s="121">
        <v>316</v>
      </c>
      <c r="C35" s="120" t="s">
        <v>2120</v>
      </c>
      <c r="D35" s="121"/>
      <c r="E35" s="120"/>
      <c r="F35" s="120" t="s">
        <v>2121</v>
      </c>
      <c r="G35" s="121">
        <v>18995</v>
      </c>
      <c r="H35" s="120" t="s">
        <v>311</v>
      </c>
      <c r="I35" s="120" t="s">
        <v>1004</v>
      </c>
      <c r="J35" s="120"/>
      <c r="K35" s="120" t="s">
        <v>203</v>
      </c>
      <c r="L35" s="120"/>
      <c r="M35" s="120"/>
      <c r="N35" s="120" t="s">
        <v>203</v>
      </c>
      <c r="O35" s="120" t="s">
        <v>338</v>
      </c>
      <c r="P35" s="124">
        <v>44256</v>
      </c>
      <c r="Q35" s="120" t="s">
        <v>1212</v>
      </c>
      <c r="R35" s="120" t="s">
        <v>886</v>
      </c>
      <c r="S35" s="120" t="s">
        <v>890</v>
      </c>
      <c r="T35" s="124">
        <v>45473</v>
      </c>
      <c r="U35" s="122">
        <v>1</v>
      </c>
      <c r="V35" s="122">
        <v>101076.63486999999</v>
      </c>
      <c r="W35" s="122">
        <v>101076.63486999999</v>
      </c>
      <c r="X35" s="123">
        <v>6.7383999999999999E-2</v>
      </c>
      <c r="Y35" s="123">
        <v>5.0930000000000003E-3</v>
      </c>
      <c r="Z35" s="123">
        <v>5.2300000000000003E-4</v>
      </c>
    </row>
    <row r="36" spans="1:26" ht="15" customHeight="1">
      <c r="A36" s="121">
        <v>316</v>
      </c>
      <c r="B36" s="121">
        <v>316</v>
      </c>
      <c r="C36" s="120" t="s">
        <v>2071</v>
      </c>
      <c r="D36" s="121"/>
      <c r="E36" s="120"/>
      <c r="F36" s="120" t="s">
        <v>2122</v>
      </c>
      <c r="G36" s="121">
        <v>78972</v>
      </c>
      <c r="H36" s="120" t="s">
        <v>311</v>
      </c>
      <c r="I36" s="120" t="s">
        <v>1004</v>
      </c>
      <c r="J36" s="120"/>
      <c r="K36" s="120" t="s">
        <v>203</v>
      </c>
      <c r="L36" s="120"/>
      <c r="M36" s="120"/>
      <c r="N36" s="120" t="s">
        <v>203</v>
      </c>
      <c r="O36" s="120" t="s">
        <v>338</v>
      </c>
      <c r="P36" s="124">
        <v>43070</v>
      </c>
      <c r="Q36" s="120" t="s">
        <v>1212</v>
      </c>
      <c r="R36" s="120" t="s">
        <v>886</v>
      </c>
      <c r="S36" s="120" t="s">
        <v>890</v>
      </c>
      <c r="T36" s="124">
        <v>45473</v>
      </c>
      <c r="U36" s="122">
        <v>1</v>
      </c>
      <c r="V36" s="122">
        <v>51205.526270000002</v>
      </c>
      <c r="W36" s="122">
        <v>51205.526270000002</v>
      </c>
      <c r="X36" s="123">
        <v>5.1205000000000001E-2</v>
      </c>
      <c r="Y36" s="123">
        <v>2.5799999999999998E-3</v>
      </c>
      <c r="Z36" s="123">
        <v>2.6400000000000002E-4</v>
      </c>
    </row>
    <row r="37" spans="1:26" ht="15" customHeight="1">
      <c r="A37" s="121">
        <v>316</v>
      </c>
      <c r="B37" s="121">
        <v>316</v>
      </c>
      <c r="C37" s="120" t="s">
        <v>2123</v>
      </c>
      <c r="D37" s="121"/>
      <c r="E37" s="120"/>
      <c r="F37" s="120" t="s">
        <v>2124</v>
      </c>
      <c r="G37" s="121">
        <v>62003141</v>
      </c>
      <c r="H37" s="120" t="s">
        <v>311</v>
      </c>
      <c r="I37" s="120" t="s">
        <v>1001</v>
      </c>
      <c r="J37" s="120"/>
      <c r="K37" s="120" t="s">
        <v>203</v>
      </c>
      <c r="L37" s="120"/>
      <c r="M37" s="120"/>
      <c r="N37" s="120" t="s">
        <v>203</v>
      </c>
      <c r="O37" s="120" t="s">
        <v>338</v>
      </c>
      <c r="P37" s="124">
        <v>42948</v>
      </c>
      <c r="Q37" s="120" t="s">
        <v>1218</v>
      </c>
      <c r="R37" s="120" t="s">
        <v>886</v>
      </c>
      <c r="S37" s="120" t="s">
        <v>890</v>
      </c>
      <c r="T37" s="124">
        <v>45473</v>
      </c>
      <c r="U37" s="122">
        <v>3.7589999999999999</v>
      </c>
      <c r="V37" s="122">
        <v>36128.577140000001</v>
      </c>
      <c r="W37" s="122">
        <v>135807.32146000001</v>
      </c>
      <c r="X37" s="123">
        <v>8.6431999999999995E-2</v>
      </c>
      <c r="Y37" s="123">
        <v>6.8430000000000001E-3</v>
      </c>
      <c r="Z37" s="123">
        <v>7.0200000000000004E-4</v>
      </c>
    </row>
    <row r="38" spans="1:26" ht="15" customHeight="1">
      <c r="A38" s="121">
        <v>316</v>
      </c>
      <c r="B38" s="121">
        <v>316</v>
      </c>
      <c r="C38" s="120" t="s">
        <v>2125</v>
      </c>
      <c r="D38" s="121"/>
      <c r="E38" s="120"/>
      <c r="F38" s="120" t="s">
        <v>2126</v>
      </c>
      <c r="G38" s="121">
        <v>60353281</v>
      </c>
      <c r="H38" s="120" t="s">
        <v>311</v>
      </c>
      <c r="I38" s="120" t="s">
        <v>1006</v>
      </c>
      <c r="J38" s="120"/>
      <c r="K38" s="120" t="s">
        <v>203</v>
      </c>
      <c r="L38" s="120"/>
      <c r="M38" s="120"/>
      <c r="N38" s="120" t="s">
        <v>203</v>
      </c>
      <c r="O38" s="120" t="s">
        <v>338</v>
      </c>
      <c r="P38" s="124">
        <v>41640</v>
      </c>
      <c r="Q38" s="120" t="s">
        <v>1218</v>
      </c>
      <c r="R38" s="120" t="s">
        <v>886</v>
      </c>
      <c r="S38" s="120" t="s">
        <v>890</v>
      </c>
      <c r="T38" s="124">
        <v>45473</v>
      </c>
      <c r="U38" s="122">
        <v>3.7589999999999999</v>
      </c>
      <c r="V38" s="122">
        <v>3982.8442300000002</v>
      </c>
      <c r="W38" s="122">
        <v>14971.51145</v>
      </c>
      <c r="X38" s="123">
        <v>1.5931000000000001E-2</v>
      </c>
      <c r="Y38" s="123">
        <v>7.54E-4</v>
      </c>
      <c r="Z38" s="123">
        <v>7.7000000000000001E-5</v>
      </c>
    </row>
    <row r="39" spans="1:26" ht="15" customHeight="1">
      <c r="A39" s="121">
        <v>316</v>
      </c>
      <c r="B39" s="121">
        <v>316</v>
      </c>
      <c r="C39" s="120" t="s">
        <v>2127</v>
      </c>
      <c r="D39" s="121"/>
      <c r="E39" s="120"/>
      <c r="F39" s="120" t="s">
        <v>2128</v>
      </c>
      <c r="G39" s="121">
        <v>60370269</v>
      </c>
      <c r="H39" s="120" t="s">
        <v>311</v>
      </c>
      <c r="I39" s="120" t="s">
        <v>1006</v>
      </c>
      <c r="J39" s="120"/>
      <c r="K39" s="120" t="s">
        <v>203</v>
      </c>
      <c r="L39" s="120"/>
      <c r="M39" s="120"/>
      <c r="N39" s="120" t="s">
        <v>203</v>
      </c>
      <c r="O39" s="120" t="s">
        <v>338</v>
      </c>
      <c r="P39" s="124">
        <v>41883</v>
      </c>
      <c r="Q39" s="120" t="s">
        <v>1218</v>
      </c>
      <c r="R39" s="120" t="s">
        <v>886</v>
      </c>
      <c r="S39" s="120" t="s">
        <v>890</v>
      </c>
      <c r="T39" s="124">
        <v>45473</v>
      </c>
      <c r="U39" s="122">
        <v>3.7589999999999999</v>
      </c>
      <c r="V39" s="122">
        <v>74709.605379999994</v>
      </c>
      <c r="W39" s="122">
        <v>280833.40664</v>
      </c>
      <c r="X39" s="123">
        <v>0.51743300000000003</v>
      </c>
      <c r="Y39" s="123">
        <v>1.4149999999999999E-2</v>
      </c>
      <c r="Z39" s="123">
        <v>1.4530000000000001E-3</v>
      </c>
    </row>
    <row r="40" spans="1:26" ht="15" customHeight="1">
      <c r="A40" s="121">
        <v>316</v>
      </c>
      <c r="B40" s="121">
        <v>316</v>
      </c>
      <c r="C40" s="120" t="s">
        <v>2123</v>
      </c>
      <c r="D40" s="121"/>
      <c r="E40" s="120"/>
      <c r="F40" s="120" t="s">
        <v>2129</v>
      </c>
      <c r="G40" s="121">
        <v>62003142</v>
      </c>
      <c r="H40" s="120" t="s">
        <v>311</v>
      </c>
      <c r="I40" s="120" t="s">
        <v>1001</v>
      </c>
      <c r="J40" s="120"/>
      <c r="K40" s="120" t="s">
        <v>203</v>
      </c>
      <c r="L40" s="120"/>
      <c r="M40" s="120"/>
      <c r="N40" s="120" t="s">
        <v>203</v>
      </c>
      <c r="O40" s="120" t="s">
        <v>338</v>
      </c>
      <c r="P40" s="124">
        <v>44348</v>
      </c>
      <c r="Q40" s="120" t="s">
        <v>1218</v>
      </c>
      <c r="R40" s="120" t="s">
        <v>886</v>
      </c>
      <c r="S40" s="120" t="s">
        <v>890</v>
      </c>
      <c r="T40" s="124">
        <v>45473</v>
      </c>
      <c r="U40" s="122">
        <v>3.7589999999999999</v>
      </c>
      <c r="V40" s="122">
        <v>34189.55747</v>
      </c>
      <c r="W40" s="122">
        <v>128518.54652</v>
      </c>
      <c r="X40" s="123">
        <v>0.16280700000000001</v>
      </c>
      <c r="Y40" s="123">
        <v>6.4749999999999999E-3</v>
      </c>
      <c r="Z40" s="123">
        <v>6.6500000000000001E-4</v>
      </c>
    </row>
    <row r="41" spans="1:26" ht="15" customHeight="1">
      <c r="A41" s="121">
        <v>316</v>
      </c>
      <c r="B41" s="121">
        <v>316</v>
      </c>
      <c r="C41" s="120" t="s">
        <v>2130</v>
      </c>
      <c r="D41" s="121"/>
      <c r="E41" s="120"/>
      <c r="F41" s="120" t="s">
        <v>2131</v>
      </c>
      <c r="G41" s="121">
        <v>9840689</v>
      </c>
      <c r="H41" s="120" t="s">
        <v>311</v>
      </c>
      <c r="I41" s="120" t="s">
        <v>1001</v>
      </c>
      <c r="J41" s="120"/>
      <c r="K41" s="120" t="s">
        <v>203</v>
      </c>
      <c r="L41" s="120"/>
      <c r="M41" s="120"/>
      <c r="N41" s="120" t="s">
        <v>203</v>
      </c>
      <c r="O41" s="120" t="s">
        <v>338</v>
      </c>
      <c r="P41" s="124">
        <v>40360</v>
      </c>
      <c r="Q41" s="120" t="s">
        <v>1218</v>
      </c>
      <c r="R41" s="120" t="s">
        <v>886</v>
      </c>
      <c r="S41" s="120" t="s">
        <v>890</v>
      </c>
      <c r="T41" s="124">
        <v>45473</v>
      </c>
      <c r="U41" s="122">
        <v>3.7589999999999999</v>
      </c>
      <c r="V41" s="122">
        <v>979.79596000000004</v>
      </c>
      <c r="W41" s="122">
        <v>3683.05303</v>
      </c>
      <c r="X41" s="123">
        <v>7.417E-3</v>
      </c>
      <c r="Y41" s="123">
        <v>1.85E-4</v>
      </c>
      <c r="Z41" s="123">
        <v>1.9000000000000001E-5</v>
      </c>
    </row>
    <row r="42" spans="1:26" ht="15" customHeight="1">
      <c r="A42" s="121">
        <v>316</v>
      </c>
      <c r="B42" s="121">
        <v>316</v>
      </c>
      <c r="C42" s="120" t="s">
        <v>2127</v>
      </c>
      <c r="D42" s="121"/>
      <c r="E42" s="120"/>
      <c r="F42" s="120" t="s">
        <v>2132</v>
      </c>
      <c r="G42" s="121">
        <v>60405917</v>
      </c>
      <c r="H42" s="120" t="s">
        <v>311</v>
      </c>
      <c r="I42" s="120" t="s">
        <v>1006</v>
      </c>
      <c r="J42" s="120"/>
      <c r="K42" s="120" t="s">
        <v>203</v>
      </c>
      <c r="L42" s="120"/>
      <c r="M42" s="120"/>
      <c r="N42" s="120" t="s">
        <v>203</v>
      </c>
      <c r="O42" s="120" t="s">
        <v>338</v>
      </c>
      <c r="P42" s="124">
        <v>42461</v>
      </c>
      <c r="Q42" s="120" t="s">
        <v>1218</v>
      </c>
      <c r="R42" s="120" t="s">
        <v>886</v>
      </c>
      <c r="S42" s="120" t="s">
        <v>890</v>
      </c>
      <c r="T42" s="124">
        <v>45473</v>
      </c>
      <c r="U42" s="122">
        <v>3.7589999999999999</v>
      </c>
      <c r="V42" s="122">
        <v>131968.97567000001</v>
      </c>
      <c r="W42" s="122">
        <v>496071.37955000001</v>
      </c>
      <c r="X42" s="123">
        <v>0.65859299999999998</v>
      </c>
      <c r="Y42" s="123">
        <v>2.4996000000000001E-2</v>
      </c>
      <c r="Z42" s="123">
        <v>2.5669999999999998E-3</v>
      </c>
    </row>
    <row r="43" spans="1:26" ht="15" customHeight="1">
      <c r="A43" s="121">
        <v>316</v>
      </c>
      <c r="B43" s="121">
        <v>316</v>
      </c>
      <c r="C43" s="120" t="s">
        <v>2109</v>
      </c>
      <c r="D43" s="121"/>
      <c r="E43" s="120"/>
      <c r="F43" s="120" t="s">
        <v>2133</v>
      </c>
      <c r="G43" s="121">
        <v>60305448</v>
      </c>
      <c r="H43" s="120" t="s">
        <v>311</v>
      </c>
      <c r="I43" s="120" t="s">
        <v>1001</v>
      </c>
      <c r="J43" s="120"/>
      <c r="K43" s="120" t="s">
        <v>203</v>
      </c>
      <c r="L43" s="120"/>
      <c r="M43" s="120"/>
      <c r="N43" s="120" t="s">
        <v>203</v>
      </c>
      <c r="O43" s="120" t="s">
        <v>338</v>
      </c>
      <c r="P43" s="124">
        <v>41091</v>
      </c>
      <c r="Q43" s="120" t="s">
        <v>1218</v>
      </c>
      <c r="R43" s="120" t="s">
        <v>886</v>
      </c>
      <c r="S43" s="120" t="s">
        <v>890</v>
      </c>
      <c r="T43" s="124">
        <v>45473</v>
      </c>
      <c r="U43" s="122">
        <v>3.7589999999999999</v>
      </c>
      <c r="V43" s="122">
        <v>5829.7091700000001</v>
      </c>
      <c r="W43" s="122">
        <v>21913.876769999999</v>
      </c>
      <c r="X43" s="123">
        <v>7.0899999999999999E-3</v>
      </c>
      <c r="Y43" s="123">
        <v>1.1039999999999999E-3</v>
      </c>
      <c r="Z43" s="123">
        <v>1.13E-4</v>
      </c>
    </row>
    <row r="44" spans="1:26" ht="15" customHeight="1">
      <c r="A44" s="121">
        <v>316</v>
      </c>
      <c r="B44" s="121">
        <v>316</v>
      </c>
      <c r="C44" s="120" t="s">
        <v>2109</v>
      </c>
      <c r="D44" s="121"/>
      <c r="E44" s="120"/>
      <c r="F44" s="120" t="s">
        <v>2134</v>
      </c>
      <c r="G44" s="121">
        <v>9840908</v>
      </c>
      <c r="H44" s="120" t="s">
        <v>311</v>
      </c>
      <c r="I44" s="120" t="s">
        <v>1001</v>
      </c>
      <c r="J44" s="120"/>
      <c r="K44" s="120" t="s">
        <v>203</v>
      </c>
      <c r="L44" s="120"/>
      <c r="M44" s="120"/>
      <c r="N44" s="120" t="s">
        <v>203</v>
      </c>
      <c r="O44" s="120" t="s">
        <v>338</v>
      </c>
      <c r="P44" s="124">
        <v>39385</v>
      </c>
      <c r="Q44" s="120" t="s">
        <v>1218</v>
      </c>
      <c r="R44" s="120" t="s">
        <v>886</v>
      </c>
      <c r="S44" s="120" t="s">
        <v>890</v>
      </c>
      <c r="T44" s="124">
        <v>45473</v>
      </c>
      <c r="U44" s="122">
        <v>3.7589999999999999</v>
      </c>
      <c r="V44" s="122">
        <v>353.93209999999999</v>
      </c>
      <c r="W44" s="122">
        <v>1330.4307699999999</v>
      </c>
      <c r="X44" s="123">
        <v>6.9499999999999998E-4</v>
      </c>
      <c r="Y44" s="123">
        <v>6.7000000000000002E-5</v>
      </c>
      <c r="Z44" s="123">
        <v>6.0000000000000002E-6</v>
      </c>
    </row>
    <row r="45" spans="1:26" ht="15" customHeight="1">
      <c r="A45" s="121">
        <v>316</v>
      </c>
      <c r="B45" s="121">
        <v>316</v>
      </c>
      <c r="C45" s="120" t="s">
        <v>2135</v>
      </c>
      <c r="D45" s="121"/>
      <c r="E45" s="120"/>
      <c r="F45" s="120" t="s">
        <v>2136</v>
      </c>
      <c r="G45" s="121">
        <v>9840875</v>
      </c>
      <c r="H45" s="120" t="s">
        <v>311</v>
      </c>
      <c r="I45" s="120" t="s">
        <v>1006</v>
      </c>
      <c r="J45" s="120"/>
      <c r="K45" s="120" t="s">
        <v>203</v>
      </c>
      <c r="L45" s="120"/>
      <c r="M45" s="120"/>
      <c r="N45" s="120" t="s">
        <v>203</v>
      </c>
      <c r="O45" s="120" t="s">
        <v>338</v>
      </c>
      <c r="P45" s="124">
        <v>38961</v>
      </c>
      <c r="Q45" s="120" t="s">
        <v>1218</v>
      </c>
      <c r="R45" s="120" t="s">
        <v>886</v>
      </c>
      <c r="S45" s="120" t="s">
        <v>890</v>
      </c>
      <c r="T45" s="124">
        <v>45473</v>
      </c>
      <c r="U45" s="122">
        <v>3.7589999999999999</v>
      </c>
      <c r="V45" s="122">
        <v>168</v>
      </c>
      <c r="W45" s="122">
        <v>631.51199999999994</v>
      </c>
      <c r="X45" s="123">
        <v>1.48E-3</v>
      </c>
      <c r="Y45" s="123">
        <v>3.1000000000000001E-5</v>
      </c>
      <c r="Z45" s="123">
        <v>3.0000000000000001E-6</v>
      </c>
    </row>
    <row r="46" spans="1:26" ht="15" customHeight="1">
      <c r="A46" s="121">
        <v>316</v>
      </c>
      <c r="B46" s="121">
        <v>316</v>
      </c>
      <c r="C46" s="120" t="s">
        <v>2137</v>
      </c>
      <c r="D46" s="121"/>
      <c r="E46" s="120"/>
      <c r="F46" s="120" t="s">
        <v>2138</v>
      </c>
      <c r="G46" s="121">
        <v>50007970</v>
      </c>
      <c r="H46" s="120" t="s">
        <v>311</v>
      </c>
      <c r="I46" s="120" t="s">
        <v>1004</v>
      </c>
      <c r="J46" s="120"/>
      <c r="K46" s="120" t="s">
        <v>203</v>
      </c>
      <c r="L46" s="120"/>
      <c r="M46" s="120"/>
      <c r="N46" s="120" t="s">
        <v>295</v>
      </c>
      <c r="O46" s="120" t="s">
        <v>338</v>
      </c>
      <c r="P46" s="124">
        <v>45061</v>
      </c>
      <c r="Q46" s="120" t="s">
        <v>1212</v>
      </c>
      <c r="R46" s="120" t="s">
        <v>886</v>
      </c>
      <c r="S46" s="120" t="s">
        <v>890</v>
      </c>
      <c r="T46" s="124">
        <v>45473</v>
      </c>
      <c r="U46" s="122">
        <v>1</v>
      </c>
      <c r="V46" s="122">
        <v>54041.769650000002</v>
      </c>
      <c r="W46" s="122">
        <v>54041.769650000002</v>
      </c>
      <c r="X46" s="123">
        <v>2.0785000000000001E-2</v>
      </c>
      <c r="Y46" s="123">
        <v>2.7230000000000002E-3</v>
      </c>
      <c r="Z46" s="123">
        <v>2.7900000000000001E-4</v>
      </c>
    </row>
    <row r="47" spans="1:26" ht="15" customHeight="1">
      <c r="A47" s="121">
        <v>316</v>
      </c>
      <c r="B47" s="121">
        <v>316</v>
      </c>
      <c r="C47" s="120" t="s">
        <v>2067</v>
      </c>
      <c r="D47" s="121"/>
      <c r="E47" s="120"/>
      <c r="F47" s="120" t="s">
        <v>2139</v>
      </c>
      <c r="G47" s="121">
        <v>9840861</v>
      </c>
      <c r="H47" s="120" t="s">
        <v>311</v>
      </c>
      <c r="I47" s="120" t="s">
        <v>1006</v>
      </c>
      <c r="J47" s="120"/>
      <c r="K47" s="120" t="s">
        <v>203</v>
      </c>
      <c r="L47" s="120"/>
      <c r="M47" s="120"/>
      <c r="N47" s="120" t="s">
        <v>203</v>
      </c>
      <c r="O47" s="120" t="s">
        <v>338</v>
      </c>
      <c r="P47" s="124">
        <v>39114</v>
      </c>
      <c r="Q47" s="120" t="s">
        <v>1218</v>
      </c>
      <c r="R47" s="120" t="s">
        <v>886</v>
      </c>
      <c r="S47" s="120" t="s">
        <v>890</v>
      </c>
      <c r="T47" s="124">
        <v>45473</v>
      </c>
      <c r="U47" s="122">
        <v>3.7589999999999999</v>
      </c>
      <c r="V47" s="122">
        <v>647.40647000000001</v>
      </c>
      <c r="W47" s="122">
        <v>2433.6009100000001</v>
      </c>
      <c r="X47" s="123">
        <v>5.1789999999999996E-3</v>
      </c>
      <c r="Y47" s="123">
        <v>1.22E-4</v>
      </c>
      <c r="Z47" s="123">
        <v>1.2E-5</v>
      </c>
    </row>
    <row r="48" spans="1:26" ht="15" customHeight="1">
      <c r="A48" s="121">
        <v>316</v>
      </c>
      <c r="B48" s="121">
        <v>316</v>
      </c>
      <c r="C48" s="120" t="s">
        <v>2140</v>
      </c>
      <c r="D48" s="121"/>
      <c r="E48" s="120"/>
      <c r="F48" s="120" t="s">
        <v>2141</v>
      </c>
      <c r="G48" s="121">
        <v>60356391</v>
      </c>
      <c r="H48" s="120" t="s">
        <v>311</v>
      </c>
      <c r="I48" s="120" t="s">
        <v>1001</v>
      </c>
      <c r="J48" s="120"/>
      <c r="K48" s="120" t="s">
        <v>203</v>
      </c>
      <c r="L48" s="120"/>
      <c r="M48" s="120"/>
      <c r="N48" s="120" t="s">
        <v>203</v>
      </c>
      <c r="O48" s="120" t="s">
        <v>338</v>
      </c>
      <c r="P48" s="124">
        <v>41730</v>
      </c>
      <c r="Q48" s="120" t="s">
        <v>1218</v>
      </c>
      <c r="R48" s="120" t="s">
        <v>886</v>
      </c>
      <c r="S48" s="120" t="s">
        <v>890</v>
      </c>
      <c r="T48" s="124">
        <v>45473</v>
      </c>
      <c r="U48" s="122">
        <v>3.7589999999999999</v>
      </c>
      <c r="V48" s="122">
        <v>13891.257600000001</v>
      </c>
      <c r="W48" s="122">
        <v>52217.237300000001</v>
      </c>
      <c r="X48" s="123">
        <v>0.13891200000000001</v>
      </c>
      <c r="Y48" s="123">
        <v>2.6310000000000001E-3</v>
      </c>
      <c r="Z48" s="123">
        <v>2.7E-4</v>
      </c>
    </row>
    <row r="49" spans="1:26" ht="15" customHeight="1">
      <c r="A49" s="121">
        <v>316</v>
      </c>
      <c r="B49" s="121">
        <v>316</v>
      </c>
      <c r="C49" s="120" t="s">
        <v>2142</v>
      </c>
      <c r="D49" s="121"/>
      <c r="E49" s="120"/>
      <c r="F49" s="120" t="s">
        <v>2143</v>
      </c>
      <c r="G49" s="121">
        <v>78995</v>
      </c>
      <c r="H49" s="120" t="s">
        <v>311</v>
      </c>
      <c r="I49" s="120" t="s">
        <v>1005</v>
      </c>
      <c r="J49" s="120"/>
      <c r="K49" s="120" t="s">
        <v>203</v>
      </c>
      <c r="L49" s="120"/>
      <c r="M49" s="120"/>
      <c r="N49" s="120" t="s">
        <v>203</v>
      </c>
      <c r="O49" s="120" t="s">
        <v>338</v>
      </c>
      <c r="P49" s="124">
        <v>44803</v>
      </c>
      <c r="Q49" s="120" t="s">
        <v>1212</v>
      </c>
      <c r="R49" s="120" t="s">
        <v>886</v>
      </c>
      <c r="S49" s="120" t="s">
        <v>890</v>
      </c>
      <c r="T49" s="124">
        <v>45473</v>
      </c>
      <c r="U49" s="122">
        <v>1</v>
      </c>
      <c r="V49" s="122">
        <v>18439.391589999999</v>
      </c>
      <c r="W49" s="122">
        <v>18439.391589999999</v>
      </c>
      <c r="X49" s="123">
        <v>4.1144E-2</v>
      </c>
      <c r="Y49" s="123">
        <v>9.2900000000000003E-4</v>
      </c>
      <c r="Z49" s="123">
        <v>9.5000000000000005E-5</v>
      </c>
    </row>
    <row r="50" spans="1:26" ht="15" customHeight="1">
      <c r="A50" s="121">
        <v>316</v>
      </c>
      <c r="B50" s="121">
        <v>316</v>
      </c>
      <c r="C50" s="120" t="s">
        <v>2109</v>
      </c>
      <c r="D50" s="121"/>
      <c r="E50" s="120"/>
      <c r="F50" s="120" t="s">
        <v>2144</v>
      </c>
      <c r="G50" s="121">
        <v>60400892</v>
      </c>
      <c r="H50" s="120" t="s">
        <v>311</v>
      </c>
      <c r="I50" s="120" t="s">
        <v>1001</v>
      </c>
      <c r="J50" s="120"/>
      <c r="K50" s="120" t="s">
        <v>203</v>
      </c>
      <c r="L50" s="120"/>
      <c r="M50" s="120"/>
      <c r="N50" s="120" t="s">
        <v>203</v>
      </c>
      <c r="O50" s="120" t="s">
        <v>338</v>
      </c>
      <c r="P50" s="124">
        <v>42339</v>
      </c>
      <c r="Q50" s="120" t="s">
        <v>1218</v>
      </c>
      <c r="R50" s="120" t="s">
        <v>886</v>
      </c>
      <c r="S50" s="120" t="s">
        <v>890</v>
      </c>
      <c r="T50" s="124">
        <v>45473</v>
      </c>
      <c r="U50" s="122">
        <v>3.7589999999999999</v>
      </c>
      <c r="V50" s="122">
        <v>37322.793400000002</v>
      </c>
      <c r="W50" s="122">
        <v>140296.38039000001</v>
      </c>
      <c r="X50" s="123">
        <v>3.3929000000000001E-2</v>
      </c>
      <c r="Y50" s="123">
        <v>7.0689999999999998E-3</v>
      </c>
      <c r="Z50" s="123">
        <v>7.2599999999999997E-4</v>
      </c>
    </row>
    <row r="51" spans="1:26" ht="15" customHeight="1">
      <c r="A51" s="121">
        <v>316</v>
      </c>
      <c r="B51" s="121">
        <v>316</v>
      </c>
      <c r="C51" s="120" t="s">
        <v>2069</v>
      </c>
      <c r="D51" s="121"/>
      <c r="E51" s="120"/>
      <c r="F51" s="120" t="s">
        <v>2145</v>
      </c>
      <c r="G51" s="121">
        <v>38043</v>
      </c>
      <c r="H51" s="120" t="s">
        <v>311</v>
      </c>
      <c r="I51" s="120" t="s">
        <v>1002</v>
      </c>
      <c r="J51" s="120"/>
      <c r="K51" s="120" t="s">
        <v>203</v>
      </c>
      <c r="L51" s="120"/>
      <c r="M51" s="120"/>
      <c r="N51" s="120" t="s">
        <v>203</v>
      </c>
      <c r="O51" s="120" t="s">
        <v>338</v>
      </c>
      <c r="P51" s="124">
        <v>44317</v>
      </c>
      <c r="Q51" s="120" t="s">
        <v>1212</v>
      </c>
      <c r="R51" s="120" t="s">
        <v>886</v>
      </c>
      <c r="S51" s="120" t="s">
        <v>890</v>
      </c>
      <c r="T51" s="124">
        <v>45473</v>
      </c>
      <c r="U51" s="122">
        <v>1</v>
      </c>
      <c r="V51" s="122">
        <v>108119.39763000001</v>
      </c>
      <c r="W51" s="122">
        <v>108119.39763000001</v>
      </c>
      <c r="X51" s="123">
        <v>4.9145000000000001E-2</v>
      </c>
      <c r="Y51" s="123">
        <v>5.4469999999999996E-3</v>
      </c>
      <c r="Z51" s="123">
        <v>5.5900000000000004E-4</v>
      </c>
    </row>
    <row r="52" spans="1:26" ht="15" customHeight="1">
      <c r="A52" s="121">
        <v>316</v>
      </c>
      <c r="B52" s="121">
        <v>316</v>
      </c>
      <c r="C52" s="120" t="s">
        <v>2087</v>
      </c>
      <c r="D52" s="121"/>
      <c r="E52" s="120"/>
      <c r="F52" s="120" t="s">
        <v>2146</v>
      </c>
      <c r="G52" s="121">
        <v>60289790</v>
      </c>
      <c r="H52" s="120" t="s">
        <v>311</v>
      </c>
      <c r="I52" s="120" t="s">
        <v>1001</v>
      </c>
      <c r="J52" s="120"/>
      <c r="K52" s="120" t="s">
        <v>203</v>
      </c>
      <c r="L52" s="120"/>
      <c r="M52" s="120"/>
      <c r="N52" s="120" t="s">
        <v>203</v>
      </c>
      <c r="O52" s="120" t="s">
        <v>338</v>
      </c>
      <c r="P52" s="124">
        <v>40878</v>
      </c>
      <c r="Q52" s="120" t="s">
        <v>1218</v>
      </c>
      <c r="R52" s="120" t="s">
        <v>886</v>
      </c>
      <c r="S52" s="120" t="s">
        <v>890</v>
      </c>
      <c r="T52" s="124">
        <v>45473</v>
      </c>
      <c r="U52" s="122">
        <v>3.7589999999999999</v>
      </c>
      <c r="V52" s="122">
        <v>6311.5117700000001</v>
      </c>
      <c r="W52" s="122">
        <v>23724.972730000001</v>
      </c>
      <c r="X52" s="123">
        <v>2.3817000000000001E-2</v>
      </c>
      <c r="Y52" s="123">
        <v>1.1950000000000001E-3</v>
      </c>
      <c r="Z52" s="123">
        <v>1.22E-4</v>
      </c>
    </row>
    <row r="53" spans="1:26" ht="15" customHeight="1">
      <c r="A53" s="121">
        <v>316</v>
      </c>
      <c r="B53" s="121">
        <v>316</v>
      </c>
      <c r="C53" s="120" t="s">
        <v>2140</v>
      </c>
      <c r="D53" s="121"/>
      <c r="E53" s="120"/>
      <c r="F53" s="120" t="s">
        <v>2147</v>
      </c>
      <c r="G53" s="121">
        <v>60346087</v>
      </c>
      <c r="H53" s="120" t="s">
        <v>311</v>
      </c>
      <c r="I53" s="120" t="s">
        <v>1001</v>
      </c>
      <c r="J53" s="120"/>
      <c r="K53" s="120" t="s">
        <v>203</v>
      </c>
      <c r="L53" s="120"/>
      <c r="M53" s="120"/>
      <c r="N53" s="120" t="s">
        <v>203</v>
      </c>
      <c r="O53" s="120" t="s">
        <v>338</v>
      </c>
      <c r="P53" s="124">
        <v>41609</v>
      </c>
      <c r="Q53" s="120" t="s">
        <v>1218</v>
      </c>
      <c r="R53" s="120" t="s">
        <v>886</v>
      </c>
      <c r="S53" s="120" t="s">
        <v>890</v>
      </c>
      <c r="T53" s="124">
        <v>45473</v>
      </c>
      <c r="U53" s="122">
        <v>3.7589999999999999</v>
      </c>
      <c r="V53" s="122">
        <v>22542.298030000002</v>
      </c>
      <c r="W53" s="122">
        <v>84736.498300000007</v>
      </c>
      <c r="X53" s="123">
        <v>8.3000000000000004E-2</v>
      </c>
      <c r="Y53" s="123">
        <v>4.2690000000000002E-3</v>
      </c>
      <c r="Z53" s="123">
        <v>4.3800000000000002E-4</v>
      </c>
    </row>
    <row r="54" spans="1:26" ht="15" customHeight="1">
      <c r="A54" s="121">
        <v>316</v>
      </c>
      <c r="B54" s="121">
        <v>316</v>
      </c>
      <c r="C54" s="120" t="s">
        <v>2067</v>
      </c>
      <c r="D54" s="121"/>
      <c r="E54" s="120"/>
      <c r="F54" s="120" t="s">
        <v>2148</v>
      </c>
      <c r="G54" s="121">
        <v>62010061</v>
      </c>
      <c r="H54" s="120" t="s">
        <v>311</v>
      </c>
      <c r="I54" s="120" t="s">
        <v>1006</v>
      </c>
      <c r="J54" s="120"/>
      <c r="K54" s="120" t="s">
        <v>203</v>
      </c>
      <c r="L54" s="120"/>
      <c r="M54" s="120"/>
      <c r="N54" s="120" t="s">
        <v>223</v>
      </c>
      <c r="O54" s="120" t="s">
        <v>338</v>
      </c>
      <c r="P54" s="124">
        <v>43282</v>
      </c>
      <c r="Q54" s="120" t="s">
        <v>1218</v>
      </c>
      <c r="R54" s="120" t="s">
        <v>886</v>
      </c>
      <c r="S54" s="120" t="s">
        <v>890</v>
      </c>
      <c r="T54" s="124">
        <v>45473</v>
      </c>
      <c r="U54" s="122">
        <v>3.7589999999999999</v>
      </c>
      <c r="V54" s="122">
        <v>14548.853510000001</v>
      </c>
      <c r="W54" s="122">
        <v>54689.140350000001</v>
      </c>
      <c r="X54" s="123">
        <v>0.25979999999999998</v>
      </c>
      <c r="Y54" s="123">
        <v>2.7550000000000001E-3</v>
      </c>
      <c r="Z54" s="123">
        <v>2.8299999999999999E-4</v>
      </c>
    </row>
    <row r="55" spans="1:26" ht="15" customHeight="1">
      <c r="A55" s="121">
        <v>316</v>
      </c>
      <c r="B55" s="121">
        <v>316</v>
      </c>
      <c r="C55" s="120" t="s">
        <v>2149</v>
      </c>
      <c r="D55" s="121"/>
      <c r="E55" s="120"/>
      <c r="F55" s="120" t="s">
        <v>2150</v>
      </c>
      <c r="G55" s="121">
        <v>62018957</v>
      </c>
      <c r="H55" s="120" t="s">
        <v>311</v>
      </c>
      <c r="I55" s="120" t="s">
        <v>1001</v>
      </c>
      <c r="J55" s="120"/>
      <c r="K55" s="120" t="s">
        <v>204</v>
      </c>
      <c r="L55" s="120"/>
      <c r="M55" s="120"/>
      <c r="N55" s="120" t="s">
        <v>292</v>
      </c>
      <c r="O55" s="120" t="s">
        <v>338</v>
      </c>
      <c r="P55" s="124">
        <v>44378</v>
      </c>
      <c r="Q55" s="120" t="s">
        <v>1219</v>
      </c>
      <c r="R55" s="120" t="s">
        <v>886</v>
      </c>
      <c r="S55" s="120" t="s">
        <v>890</v>
      </c>
      <c r="T55" s="124">
        <v>45473</v>
      </c>
      <c r="U55" s="122">
        <v>4.0202</v>
      </c>
      <c r="V55" s="122">
        <v>28518.523089999999</v>
      </c>
      <c r="W55" s="122">
        <v>114650.16651</v>
      </c>
      <c r="X55" s="123">
        <v>3.5200000000000001E-3</v>
      </c>
      <c r="Y55" s="123">
        <v>5.777E-3</v>
      </c>
      <c r="Z55" s="123">
        <v>5.9299999999999999E-4</v>
      </c>
    </row>
    <row r="56" spans="1:26" ht="15" customHeight="1">
      <c r="A56" s="121">
        <v>316</v>
      </c>
      <c r="B56" s="121">
        <v>316</v>
      </c>
      <c r="C56" s="120" t="s">
        <v>2151</v>
      </c>
      <c r="D56" s="121"/>
      <c r="E56" s="120"/>
      <c r="F56" s="120" t="s">
        <v>2152</v>
      </c>
      <c r="G56" s="121">
        <v>62001232</v>
      </c>
      <c r="H56" s="120" t="s">
        <v>311</v>
      </c>
      <c r="I56" s="120" t="s">
        <v>1001</v>
      </c>
      <c r="J56" s="120"/>
      <c r="K56" s="120" t="s">
        <v>204</v>
      </c>
      <c r="L56" s="120"/>
      <c r="M56" s="120"/>
      <c r="N56" s="120" t="s">
        <v>295</v>
      </c>
      <c r="O56" s="120" t="s">
        <v>338</v>
      </c>
      <c r="P56" s="124">
        <v>42826</v>
      </c>
      <c r="Q56" s="120" t="s">
        <v>1218</v>
      </c>
      <c r="R56" s="120" t="s">
        <v>886</v>
      </c>
      <c r="S56" s="120" t="s">
        <v>890</v>
      </c>
      <c r="T56" s="124">
        <v>45473</v>
      </c>
      <c r="U56" s="122">
        <v>3.7589999999999999</v>
      </c>
      <c r="V56" s="122">
        <v>8464.3272099999995</v>
      </c>
      <c r="W56" s="122">
        <v>31817.40598</v>
      </c>
      <c r="X56" s="123">
        <v>1.4981E-2</v>
      </c>
      <c r="Y56" s="123">
        <v>1.603E-3</v>
      </c>
      <c r="Z56" s="123">
        <v>1.64E-4</v>
      </c>
    </row>
    <row r="57" spans="1:26" ht="15" customHeight="1">
      <c r="A57" s="121">
        <v>316</v>
      </c>
      <c r="B57" s="121">
        <v>316</v>
      </c>
      <c r="C57" s="120" t="s">
        <v>2153</v>
      </c>
      <c r="D57" s="121"/>
      <c r="E57" s="120"/>
      <c r="F57" s="120" t="s">
        <v>2154</v>
      </c>
      <c r="G57" s="121">
        <v>60400215</v>
      </c>
      <c r="H57" s="120" t="s">
        <v>311</v>
      </c>
      <c r="I57" s="120" t="s">
        <v>1001</v>
      </c>
      <c r="J57" s="120"/>
      <c r="K57" s="120" t="s">
        <v>204</v>
      </c>
      <c r="L57" s="120"/>
      <c r="M57" s="120"/>
      <c r="N57" s="120" t="s">
        <v>295</v>
      </c>
      <c r="O57" s="120" t="s">
        <v>338</v>
      </c>
      <c r="P57" s="124">
        <v>42370</v>
      </c>
      <c r="Q57" s="120" t="s">
        <v>1218</v>
      </c>
      <c r="R57" s="120" t="s">
        <v>886</v>
      </c>
      <c r="S57" s="120" t="s">
        <v>890</v>
      </c>
      <c r="T57" s="124">
        <v>45473</v>
      </c>
      <c r="U57" s="122">
        <v>3.7589999999999999</v>
      </c>
      <c r="V57" s="122">
        <v>12650.9092</v>
      </c>
      <c r="W57" s="122">
        <v>47554.767670000001</v>
      </c>
      <c r="X57" s="123">
        <v>1.2286E-2</v>
      </c>
      <c r="Y57" s="123">
        <v>2.3960000000000001E-3</v>
      </c>
      <c r="Z57" s="123">
        <v>2.4600000000000002E-4</v>
      </c>
    </row>
    <row r="58" spans="1:26" ht="15" customHeight="1">
      <c r="A58" s="121">
        <v>316</v>
      </c>
      <c r="B58" s="121">
        <v>316</v>
      </c>
      <c r="C58" s="120" t="s">
        <v>2155</v>
      </c>
      <c r="D58" s="121"/>
      <c r="E58" s="120"/>
      <c r="F58" s="120" t="s">
        <v>2156</v>
      </c>
      <c r="G58" s="121">
        <v>43000907</v>
      </c>
      <c r="H58" s="120" t="s">
        <v>311</v>
      </c>
      <c r="I58" s="120" t="s">
        <v>1001</v>
      </c>
      <c r="J58" s="120"/>
      <c r="K58" s="120" t="s">
        <v>204</v>
      </c>
      <c r="L58" s="120"/>
      <c r="M58" s="120"/>
      <c r="N58" s="120" t="s">
        <v>232</v>
      </c>
      <c r="O58" s="120" t="s">
        <v>338</v>
      </c>
      <c r="P58" s="124">
        <v>44054</v>
      </c>
      <c r="Q58" s="120" t="s">
        <v>1218</v>
      </c>
      <c r="R58" s="120" t="s">
        <v>886</v>
      </c>
      <c r="S58" s="120" t="s">
        <v>890</v>
      </c>
      <c r="T58" s="124">
        <v>45473</v>
      </c>
      <c r="U58" s="122">
        <v>3.7589999999999999</v>
      </c>
      <c r="V58" s="122">
        <v>5086.1260000000002</v>
      </c>
      <c r="W58" s="122">
        <v>19118.747630000002</v>
      </c>
      <c r="X58" s="123">
        <v>2.5430000000000001E-3</v>
      </c>
      <c r="Y58" s="123">
        <v>9.6299999999999999E-4</v>
      </c>
      <c r="Z58" s="123">
        <v>9.7999999999999997E-5</v>
      </c>
    </row>
    <row r="59" spans="1:26" ht="15" customHeight="1">
      <c r="A59" s="121">
        <v>316</v>
      </c>
      <c r="B59" s="121">
        <v>316</v>
      </c>
      <c r="C59" s="120" t="s">
        <v>2155</v>
      </c>
      <c r="D59" s="121"/>
      <c r="E59" s="120"/>
      <c r="F59" s="120" t="s">
        <v>2157</v>
      </c>
      <c r="G59" s="121">
        <v>44000104</v>
      </c>
      <c r="H59" s="120" t="s">
        <v>311</v>
      </c>
      <c r="I59" s="120" t="s">
        <v>1001</v>
      </c>
      <c r="J59" s="120"/>
      <c r="K59" s="120" t="s">
        <v>204</v>
      </c>
      <c r="L59" s="120"/>
      <c r="M59" s="120"/>
      <c r="N59" s="120" t="s">
        <v>280</v>
      </c>
      <c r="O59" s="120" t="s">
        <v>338</v>
      </c>
      <c r="P59" s="124">
        <v>44946</v>
      </c>
      <c r="Q59" s="120" t="s">
        <v>1218</v>
      </c>
      <c r="R59" s="120" t="s">
        <v>886</v>
      </c>
      <c r="S59" s="120" t="s">
        <v>890</v>
      </c>
      <c r="T59" s="124">
        <v>45473</v>
      </c>
      <c r="U59" s="122">
        <v>3.7589999999999999</v>
      </c>
      <c r="V59" s="122">
        <v>12435.640799999999</v>
      </c>
      <c r="W59" s="122">
        <v>46745.573770000003</v>
      </c>
      <c r="X59" s="123">
        <v>4.1450000000000002E-3</v>
      </c>
      <c r="Y59" s="123">
        <v>2.3549999999999999E-3</v>
      </c>
      <c r="Z59" s="123">
        <v>2.41E-4</v>
      </c>
    </row>
    <row r="60" spans="1:26" ht="15" customHeight="1">
      <c r="A60" s="121">
        <v>316</v>
      </c>
      <c r="B60" s="121">
        <v>316</v>
      </c>
      <c r="C60" s="120" t="s">
        <v>2158</v>
      </c>
      <c r="D60" s="121"/>
      <c r="E60" s="120"/>
      <c r="F60" s="120" t="s">
        <v>2159</v>
      </c>
      <c r="G60" s="121">
        <v>40000481</v>
      </c>
      <c r="H60" s="120" t="s">
        <v>311</v>
      </c>
      <c r="I60" s="120" t="s">
        <v>1001</v>
      </c>
      <c r="J60" s="120"/>
      <c r="K60" s="120" t="s">
        <v>204</v>
      </c>
      <c r="L60" s="120"/>
      <c r="M60" s="120"/>
      <c r="N60" s="120" t="s">
        <v>292</v>
      </c>
      <c r="O60" s="120" t="s">
        <v>338</v>
      </c>
      <c r="P60" s="124">
        <v>43513</v>
      </c>
      <c r="Q60" s="120" t="s">
        <v>1219</v>
      </c>
      <c r="R60" s="120" t="s">
        <v>886</v>
      </c>
      <c r="S60" s="120" t="s">
        <v>890</v>
      </c>
      <c r="T60" s="124">
        <v>45473</v>
      </c>
      <c r="U60" s="122">
        <v>4.0202</v>
      </c>
      <c r="V60" s="122">
        <v>1661.2550000000001</v>
      </c>
      <c r="W60" s="122">
        <v>6678.5773499999996</v>
      </c>
      <c r="X60" s="123">
        <v>1.6609999999999999E-3</v>
      </c>
      <c r="Y60" s="123">
        <v>3.3599999999999998E-4</v>
      </c>
      <c r="Z60" s="123">
        <v>3.4E-5</v>
      </c>
    </row>
    <row r="61" spans="1:26" ht="15" customHeight="1">
      <c r="A61" s="121">
        <v>316</v>
      </c>
      <c r="B61" s="121">
        <v>316</v>
      </c>
      <c r="C61" s="120" t="s">
        <v>2160</v>
      </c>
      <c r="D61" s="121"/>
      <c r="E61" s="120"/>
      <c r="F61" s="120" t="s">
        <v>2161</v>
      </c>
      <c r="G61" s="121">
        <v>62013951</v>
      </c>
      <c r="H61" s="120" t="s">
        <v>311</v>
      </c>
      <c r="I61" s="120" t="s">
        <v>1001</v>
      </c>
      <c r="J61" s="120"/>
      <c r="K61" s="120" t="s">
        <v>204</v>
      </c>
      <c r="L61" s="120"/>
      <c r="M61" s="120"/>
      <c r="N61" s="120" t="s">
        <v>250</v>
      </c>
      <c r="O61" s="120" t="s">
        <v>338</v>
      </c>
      <c r="P61" s="124">
        <v>43796</v>
      </c>
      <c r="Q61" s="120" t="s">
        <v>1231</v>
      </c>
      <c r="R61" s="120" t="s">
        <v>886</v>
      </c>
      <c r="S61" s="120" t="s">
        <v>890</v>
      </c>
      <c r="T61" s="124">
        <v>45473</v>
      </c>
      <c r="U61" s="122">
        <v>2.3400000000000001E-2</v>
      </c>
      <c r="V61" s="122">
        <v>329142.63199999998</v>
      </c>
      <c r="W61" s="122">
        <v>7688.4427400000004</v>
      </c>
      <c r="X61" s="123">
        <v>4.8902000000000001E-2</v>
      </c>
      <c r="Y61" s="123">
        <v>3.8699999999999997E-4</v>
      </c>
      <c r="Z61" s="123">
        <v>3.8999999999999999E-5</v>
      </c>
    </row>
    <row r="62" spans="1:26" ht="15" customHeight="1">
      <c r="A62" s="121">
        <v>316</v>
      </c>
      <c r="B62" s="121">
        <v>316</v>
      </c>
      <c r="C62" s="120" t="s">
        <v>2162</v>
      </c>
      <c r="D62" s="121"/>
      <c r="E62" s="120"/>
      <c r="F62" s="120" t="s">
        <v>2163</v>
      </c>
      <c r="G62" s="121">
        <v>60395779</v>
      </c>
      <c r="H62" s="120" t="s">
        <v>311</v>
      </c>
      <c r="I62" s="120" t="s">
        <v>1001</v>
      </c>
      <c r="J62" s="120"/>
      <c r="K62" s="120" t="s">
        <v>204</v>
      </c>
      <c r="L62" s="120"/>
      <c r="M62" s="120"/>
      <c r="N62" s="120" t="s">
        <v>295</v>
      </c>
      <c r="O62" s="120" t="s">
        <v>338</v>
      </c>
      <c r="P62" s="124">
        <v>41426</v>
      </c>
      <c r="Q62" s="120" t="s">
        <v>1218</v>
      </c>
      <c r="R62" s="120" t="s">
        <v>886</v>
      </c>
      <c r="S62" s="120" t="s">
        <v>890</v>
      </c>
      <c r="T62" s="124">
        <v>45473</v>
      </c>
      <c r="U62" s="122">
        <v>3.7589999999999999</v>
      </c>
      <c r="V62" s="122">
        <v>9989.1848300000001</v>
      </c>
      <c r="W62" s="122">
        <v>37549.345789999999</v>
      </c>
      <c r="X62" s="123">
        <v>4.5821000000000001E-2</v>
      </c>
      <c r="Y62" s="123">
        <v>1.892E-3</v>
      </c>
      <c r="Z62" s="123">
        <v>1.94E-4</v>
      </c>
    </row>
    <row r="63" spans="1:26" ht="15" customHeight="1">
      <c r="A63" s="121">
        <v>316</v>
      </c>
      <c r="B63" s="121">
        <v>316</v>
      </c>
      <c r="C63" s="120" t="s">
        <v>2067</v>
      </c>
      <c r="D63" s="121"/>
      <c r="E63" s="120"/>
      <c r="F63" s="120" t="s">
        <v>2164</v>
      </c>
      <c r="G63" s="121">
        <v>62017751</v>
      </c>
      <c r="H63" s="120" t="s">
        <v>311</v>
      </c>
      <c r="I63" s="120" t="s">
        <v>1006</v>
      </c>
      <c r="J63" s="120"/>
      <c r="K63" s="120" t="s">
        <v>204</v>
      </c>
      <c r="L63" s="120"/>
      <c r="M63" s="120"/>
      <c r="N63" s="120" t="s">
        <v>223</v>
      </c>
      <c r="O63" s="120" t="s">
        <v>338</v>
      </c>
      <c r="P63" s="124">
        <v>44166</v>
      </c>
      <c r="Q63" s="120" t="s">
        <v>1218</v>
      </c>
      <c r="R63" s="120" t="s">
        <v>886</v>
      </c>
      <c r="S63" s="120" t="s">
        <v>890</v>
      </c>
      <c r="T63" s="124">
        <v>45473</v>
      </c>
      <c r="U63" s="122">
        <v>3.7589999999999999</v>
      </c>
      <c r="V63" s="122">
        <v>32613.9912</v>
      </c>
      <c r="W63" s="122">
        <v>122595.99292</v>
      </c>
      <c r="X63" s="123">
        <v>0.104396</v>
      </c>
      <c r="Y63" s="123">
        <v>6.1770000000000002E-3</v>
      </c>
      <c r="Z63" s="123">
        <v>6.3400000000000001E-4</v>
      </c>
    </row>
    <row r="64" spans="1:26" ht="15" customHeight="1">
      <c r="A64" s="121">
        <v>316</v>
      </c>
      <c r="B64" s="121">
        <v>316</v>
      </c>
      <c r="C64" s="120" t="s">
        <v>2165</v>
      </c>
      <c r="D64" s="121"/>
      <c r="E64" s="120"/>
      <c r="F64" s="120" t="s">
        <v>2166</v>
      </c>
      <c r="G64" s="121">
        <v>60344397</v>
      </c>
      <c r="H64" s="120" t="s">
        <v>311</v>
      </c>
      <c r="I64" s="120" t="s">
        <v>1001</v>
      </c>
      <c r="J64" s="120"/>
      <c r="K64" s="120" t="s">
        <v>204</v>
      </c>
      <c r="L64" s="120"/>
      <c r="M64" s="120"/>
      <c r="N64" s="120" t="s">
        <v>223</v>
      </c>
      <c r="O64" s="120" t="s">
        <v>338</v>
      </c>
      <c r="P64" s="124">
        <v>41365</v>
      </c>
      <c r="Q64" s="120" t="s">
        <v>1218</v>
      </c>
      <c r="R64" s="120" t="s">
        <v>886</v>
      </c>
      <c r="S64" s="120" t="s">
        <v>890</v>
      </c>
      <c r="T64" s="124">
        <v>45473</v>
      </c>
      <c r="U64" s="122">
        <v>3.7589999999999999</v>
      </c>
      <c r="V64" s="122">
        <v>6894.8440000000001</v>
      </c>
      <c r="W64" s="122">
        <v>25917.7186</v>
      </c>
      <c r="X64" s="123">
        <v>1.9300000000000001E-3</v>
      </c>
      <c r="Y64" s="123">
        <v>1.305E-3</v>
      </c>
      <c r="Z64" s="123">
        <v>1.34E-4</v>
      </c>
    </row>
    <row r="65" spans="1:26" ht="15" customHeight="1">
      <c r="A65" s="121">
        <v>316</v>
      </c>
      <c r="B65" s="121">
        <v>316</v>
      </c>
      <c r="C65" s="120" t="s">
        <v>2167</v>
      </c>
      <c r="D65" s="121"/>
      <c r="E65" s="120"/>
      <c r="F65" s="120" t="s">
        <v>2168</v>
      </c>
      <c r="G65" s="121">
        <v>40000580</v>
      </c>
      <c r="H65" s="120" t="s">
        <v>311</v>
      </c>
      <c r="I65" s="120" t="s">
        <v>1001</v>
      </c>
      <c r="J65" s="120"/>
      <c r="K65" s="120" t="s">
        <v>204</v>
      </c>
      <c r="L65" s="120"/>
      <c r="M65" s="120"/>
      <c r="N65" s="120" t="s">
        <v>292</v>
      </c>
      <c r="O65" s="120" t="s">
        <v>338</v>
      </c>
      <c r="P65" s="124">
        <v>43513</v>
      </c>
      <c r="Q65" s="120" t="s">
        <v>1219</v>
      </c>
      <c r="R65" s="120" t="s">
        <v>886</v>
      </c>
      <c r="S65" s="120" t="s">
        <v>890</v>
      </c>
      <c r="T65" s="124">
        <v>45473</v>
      </c>
      <c r="U65" s="122">
        <v>4.0202</v>
      </c>
      <c r="V65" s="122">
        <v>0.90700000000000003</v>
      </c>
      <c r="W65" s="122">
        <v>3.6463199999999998</v>
      </c>
      <c r="X65" s="123">
        <v>9.0000000000000006E-5</v>
      </c>
      <c r="Y65" s="123">
        <v>0</v>
      </c>
      <c r="Z65" s="123">
        <v>0</v>
      </c>
    </row>
    <row r="66" spans="1:26" ht="15" customHeight="1">
      <c r="A66" s="121">
        <v>316</v>
      </c>
      <c r="B66" s="121">
        <v>316</v>
      </c>
      <c r="C66" s="120" t="s">
        <v>2169</v>
      </c>
      <c r="D66" s="121"/>
      <c r="E66" s="120"/>
      <c r="F66" s="120" t="s">
        <v>2170</v>
      </c>
      <c r="G66" s="121">
        <v>9988718</v>
      </c>
      <c r="H66" s="120" t="s">
        <v>311</v>
      </c>
      <c r="I66" s="120" t="s">
        <v>1001</v>
      </c>
      <c r="J66" s="120"/>
      <c r="K66" s="120" t="s">
        <v>204</v>
      </c>
      <c r="L66" s="120"/>
      <c r="M66" s="120"/>
      <c r="N66" s="120" t="s">
        <v>295</v>
      </c>
      <c r="O66" s="120" t="s">
        <v>338</v>
      </c>
      <c r="P66" s="124">
        <v>40817</v>
      </c>
      <c r="Q66" s="120" t="s">
        <v>1218</v>
      </c>
      <c r="R66" s="120" t="s">
        <v>886</v>
      </c>
      <c r="S66" s="120" t="s">
        <v>890</v>
      </c>
      <c r="T66" s="124">
        <v>45473</v>
      </c>
      <c r="U66" s="122">
        <v>3.7589999999999999</v>
      </c>
      <c r="V66" s="122">
        <v>3891.0490399999999</v>
      </c>
      <c r="W66" s="122">
        <v>14626.45334</v>
      </c>
      <c r="X66" s="123">
        <v>1.6379999999999999E-3</v>
      </c>
      <c r="Y66" s="123">
        <v>7.3700000000000002E-4</v>
      </c>
      <c r="Z66" s="123">
        <v>7.4999999999999993E-5</v>
      </c>
    </row>
    <row r="67" spans="1:26" ht="15" customHeight="1">
      <c r="A67" s="121">
        <v>316</v>
      </c>
      <c r="B67" s="121">
        <v>316</v>
      </c>
      <c r="C67" s="120" t="s">
        <v>2171</v>
      </c>
      <c r="D67" s="121"/>
      <c r="E67" s="120"/>
      <c r="F67" s="120" t="s">
        <v>2172</v>
      </c>
      <c r="G67" s="121">
        <v>41000828</v>
      </c>
      <c r="H67" s="120" t="s">
        <v>311</v>
      </c>
      <c r="I67" s="120" t="s">
        <v>1001</v>
      </c>
      <c r="J67" s="120"/>
      <c r="K67" s="120" t="s">
        <v>204</v>
      </c>
      <c r="L67" s="120"/>
      <c r="M67" s="120"/>
      <c r="N67" s="120" t="s">
        <v>292</v>
      </c>
      <c r="O67" s="120" t="s">
        <v>338</v>
      </c>
      <c r="P67" s="124">
        <v>43513</v>
      </c>
      <c r="Q67" s="120" t="s">
        <v>1219</v>
      </c>
      <c r="R67" s="120" t="s">
        <v>886</v>
      </c>
      <c r="S67" s="120" t="s">
        <v>890</v>
      </c>
      <c r="T67" s="124">
        <v>45473</v>
      </c>
      <c r="U67" s="122">
        <v>4.0202</v>
      </c>
      <c r="V67" s="122">
        <v>3204.268</v>
      </c>
      <c r="W67" s="122">
        <v>12881.798210000001</v>
      </c>
      <c r="X67" s="123">
        <v>1.6019999999999999E-3</v>
      </c>
      <c r="Y67" s="123">
        <v>6.4899999999999995E-4</v>
      </c>
      <c r="Z67" s="123">
        <v>6.6000000000000005E-5</v>
      </c>
    </row>
    <row r="68" spans="1:26" ht="15" customHeight="1">
      <c r="A68" s="121">
        <v>316</v>
      </c>
      <c r="B68" s="121">
        <v>316</v>
      </c>
      <c r="C68" s="120" t="s">
        <v>2162</v>
      </c>
      <c r="D68" s="121"/>
      <c r="E68" s="120"/>
      <c r="F68" s="120" t="s">
        <v>2173</v>
      </c>
      <c r="G68" s="121">
        <v>60337078</v>
      </c>
      <c r="H68" s="120" t="s">
        <v>311</v>
      </c>
      <c r="I68" s="120" t="s">
        <v>1001</v>
      </c>
      <c r="J68" s="120"/>
      <c r="K68" s="120" t="s">
        <v>204</v>
      </c>
      <c r="L68" s="120"/>
      <c r="M68" s="120"/>
      <c r="N68" s="120" t="s">
        <v>295</v>
      </c>
      <c r="O68" s="120" t="s">
        <v>338</v>
      </c>
      <c r="P68" s="124">
        <v>41426</v>
      </c>
      <c r="Q68" s="120" t="s">
        <v>1218</v>
      </c>
      <c r="R68" s="120" t="s">
        <v>886</v>
      </c>
      <c r="S68" s="120" t="s">
        <v>890</v>
      </c>
      <c r="T68" s="124">
        <v>45473</v>
      </c>
      <c r="U68" s="122">
        <v>3.7589999999999999</v>
      </c>
      <c r="V68" s="122">
        <v>594.48720000000003</v>
      </c>
      <c r="W68" s="122">
        <v>2234.6774</v>
      </c>
      <c r="X68" s="123">
        <v>1.6980000000000001E-3</v>
      </c>
      <c r="Y68" s="123">
        <v>1.12E-4</v>
      </c>
      <c r="Z68" s="123">
        <v>1.1E-5</v>
      </c>
    </row>
    <row r="69" spans="1:26" ht="15" customHeight="1">
      <c r="A69" s="121">
        <v>316</v>
      </c>
      <c r="B69" s="121">
        <v>316</v>
      </c>
      <c r="C69" s="120" t="s">
        <v>2174</v>
      </c>
      <c r="D69" s="121"/>
      <c r="E69" s="120"/>
      <c r="F69" s="120" t="s">
        <v>2175</v>
      </c>
      <c r="G69" s="121">
        <v>41000859</v>
      </c>
      <c r="H69" s="120" t="s">
        <v>311</v>
      </c>
      <c r="I69" s="120" t="s">
        <v>1001</v>
      </c>
      <c r="J69" s="120"/>
      <c r="K69" s="120" t="s">
        <v>204</v>
      </c>
      <c r="L69" s="120"/>
      <c r="M69" s="120"/>
      <c r="N69" s="120" t="s">
        <v>211</v>
      </c>
      <c r="O69" s="120" t="s">
        <v>338</v>
      </c>
      <c r="P69" s="124">
        <v>43513</v>
      </c>
      <c r="Q69" s="120" t="s">
        <v>1219</v>
      </c>
      <c r="R69" s="120" t="s">
        <v>886</v>
      </c>
      <c r="S69" s="120" t="s">
        <v>890</v>
      </c>
      <c r="T69" s="124">
        <v>45473</v>
      </c>
      <c r="U69" s="122">
        <v>4.0202</v>
      </c>
      <c r="V69" s="122">
        <v>2146.2199999999998</v>
      </c>
      <c r="W69" s="122">
        <v>8628.2336400000004</v>
      </c>
      <c r="X69" s="123">
        <v>1.073E-3</v>
      </c>
      <c r="Y69" s="123">
        <v>4.3399999999999998E-4</v>
      </c>
      <c r="Z69" s="123">
        <v>4.3999999999999999E-5</v>
      </c>
    </row>
    <row r="70" spans="1:26" ht="15" customHeight="1">
      <c r="A70" s="121">
        <v>316</v>
      </c>
      <c r="B70" s="121">
        <v>316</v>
      </c>
      <c r="C70" s="120" t="s">
        <v>2176</v>
      </c>
      <c r="D70" s="121"/>
      <c r="E70" s="120"/>
      <c r="F70" s="120" t="s">
        <v>2177</v>
      </c>
      <c r="G70" s="121">
        <v>62017547</v>
      </c>
      <c r="H70" s="120" t="s">
        <v>311</v>
      </c>
      <c r="I70" s="120" t="s">
        <v>1005</v>
      </c>
      <c r="J70" s="120"/>
      <c r="K70" s="120" t="s">
        <v>204</v>
      </c>
      <c r="L70" s="120"/>
      <c r="M70" s="120"/>
      <c r="N70" s="120" t="s">
        <v>223</v>
      </c>
      <c r="O70" s="120" t="s">
        <v>338</v>
      </c>
      <c r="P70" s="124">
        <v>44105</v>
      </c>
      <c r="Q70" s="120" t="s">
        <v>1218</v>
      </c>
      <c r="R70" s="120" t="s">
        <v>886</v>
      </c>
      <c r="S70" s="120" t="s">
        <v>890</v>
      </c>
      <c r="T70" s="124">
        <v>45473</v>
      </c>
      <c r="U70" s="122">
        <v>3.7589999999999999</v>
      </c>
      <c r="V70" s="122">
        <v>38117.9568</v>
      </c>
      <c r="W70" s="122">
        <v>143285.39960999999</v>
      </c>
      <c r="X70" s="123">
        <v>0.25411899999999998</v>
      </c>
      <c r="Y70" s="123">
        <v>7.2189999999999997E-3</v>
      </c>
      <c r="Z70" s="123">
        <v>7.4100000000000001E-4</v>
      </c>
    </row>
    <row r="71" spans="1:26" ht="15" customHeight="1">
      <c r="A71" s="121">
        <v>316</v>
      </c>
      <c r="B71" s="121">
        <v>316</v>
      </c>
      <c r="C71" s="120" t="s">
        <v>2178</v>
      </c>
      <c r="D71" s="121"/>
      <c r="E71" s="120"/>
      <c r="F71" s="120" t="s">
        <v>2179</v>
      </c>
      <c r="G71" s="121">
        <v>62015841</v>
      </c>
      <c r="H71" s="120" t="s">
        <v>311</v>
      </c>
      <c r="I71" s="120" t="s">
        <v>1001</v>
      </c>
      <c r="J71" s="120"/>
      <c r="K71" s="120" t="s">
        <v>204</v>
      </c>
      <c r="L71" s="120"/>
      <c r="M71" s="120"/>
      <c r="N71" s="120" t="s">
        <v>292</v>
      </c>
      <c r="O71" s="120" t="s">
        <v>338</v>
      </c>
      <c r="P71" s="124">
        <v>43952</v>
      </c>
      <c r="Q71" s="120" t="s">
        <v>1219</v>
      </c>
      <c r="R71" s="120" t="s">
        <v>886</v>
      </c>
      <c r="S71" s="120" t="s">
        <v>890</v>
      </c>
      <c r="T71" s="124">
        <v>45473</v>
      </c>
      <c r="U71" s="122">
        <v>4.0202</v>
      </c>
      <c r="V71" s="122">
        <v>10751.602150000001</v>
      </c>
      <c r="W71" s="122">
        <v>43223.590969999997</v>
      </c>
      <c r="X71" s="123">
        <v>2.65E-3</v>
      </c>
      <c r="Y71" s="123">
        <v>2.1770000000000001E-3</v>
      </c>
      <c r="Z71" s="123">
        <v>2.23E-4</v>
      </c>
    </row>
    <row r="72" spans="1:26" ht="15" customHeight="1">
      <c r="A72" s="121">
        <v>316</v>
      </c>
      <c r="B72" s="121">
        <v>316</v>
      </c>
      <c r="C72" s="120" t="s">
        <v>2180</v>
      </c>
      <c r="D72" s="121"/>
      <c r="E72" s="120"/>
      <c r="F72" s="120" t="s">
        <v>2181</v>
      </c>
      <c r="G72" s="121">
        <v>60318607</v>
      </c>
      <c r="H72" s="120" t="s">
        <v>311</v>
      </c>
      <c r="I72" s="120" t="s">
        <v>1001</v>
      </c>
      <c r="J72" s="120"/>
      <c r="K72" s="120" t="s">
        <v>204</v>
      </c>
      <c r="L72" s="120"/>
      <c r="M72" s="120"/>
      <c r="N72" s="120" t="s">
        <v>223</v>
      </c>
      <c r="O72" s="120" t="s">
        <v>338</v>
      </c>
      <c r="P72" s="124">
        <v>41244</v>
      </c>
      <c r="Q72" s="120" t="s">
        <v>1218</v>
      </c>
      <c r="R72" s="120" t="s">
        <v>886</v>
      </c>
      <c r="S72" s="120" t="s">
        <v>890</v>
      </c>
      <c r="T72" s="124">
        <v>45473</v>
      </c>
      <c r="U72" s="122">
        <v>3.7589999999999999</v>
      </c>
      <c r="V72" s="122">
        <v>441.19125000000003</v>
      </c>
      <c r="W72" s="122">
        <v>1658.4379100000001</v>
      </c>
      <c r="X72" s="123">
        <v>5.9999999999999995E-4</v>
      </c>
      <c r="Y72" s="123">
        <v>8.2999999999999998E-5</v>
      </c>
      <c r="Z72" s="123">
        <v>7.9999999999999996E-6</v>
      </c>
    </row>
    <row r="73" spans="1:26" ht="15" customHeight="1">
      <c r="A73" s="121">
        <v>316</v>
      </c>
      <c r="B73" s="121">
        <v>316</v>
      </c>
      <c r="C73" s="120" t="s">
        <v>2169</v>
      </c>
      <c r="D73" s="121"/>
      <c r="E73" s="120"/>
      <c r="F73" s="120" t="s">
        <v>2182</v>
      </c>
      <c r="G73" s="121">
        <v>40000614</v>
      </c>
      <c r="H73" s="120" t="s">
        <v>311</v>
      </c>
      <c r="I73" s="120" t="s">
        <v>1001</v>
      </c>
      <c r="J73" s="120"/>
      <c r="K73" s="120" t="s">
        <v>204</v>
      </c>
      <c r="L73" s="120"/>
      <c r="M73" s="120"/>
      <c r="N73" s="120" t="s">
        <v>295</v>
      </c>
      <c r="O73" s="120" t="s">
        <v>338</v>
      </c>
      <c r="P73" s="124">
        <v>43513</v>
      </c>
      <c r="Q73" s="120" t="s">
        <v>1219</v>
      </c>
      <c r="R73" s="120" t="s">
        <v>886</v>
      </c>
      <c r="S73" s="120" t="s">
        <v>890</v>
      </c>
      <c r="T73" s="124">
        <v>45473</v>
      </c>
      <c r="U73" s="122">
        <v>4.0202</v>
      </c>
      <c r="V73" s="122">
        <v>2.7330000000000001</v>
      </c>
      <c r="W73" s="122">
        <v>10.987209999999999</v>
      </c>
      <c r="X73" s="123">
        <v>2.7300000000000002E-4</v>
      </c>
      <c r="Y73" s="123">
        <v>0</v>
      </c>
      <c r="Z73" s="123">
        <v>0</v>
      </c>
    </row>
    <row r="74" spans="1:26" ht="15" customHeight="1">
      <c r="A74" s="121">
        <v>316</v>
      </c>
      <c r="B74" s="121">
        <v>316</v>
      </c>
      <c r="C74" s="120" t="s">
        <v>2183</v>
      </c>
      <c r="D74" s="121"/>
      <c r="E74" s="120"/>
      <c r="F74" s="120" t="s">
        <v>2184</v>
      </c>
      <c r="G74" s="121">
        <v>62012076</v>
      </c>
      <c r="H74" s="120" t="s">
        <v>311</v>
      </c>
      <c r="I74" s="120" t="s">
        <v>1005</v>
      </c>
      <c r="J74" s="120"/>
      <c r="K74" s="120" t="s">
        <v>204</v>
      </c>
      <c r="L74" s="120"/>
      <c r="M74" s="120"/>
      <c r="N74" s="120" t="s">
        <v>281</v>
      </c>
      <c r="O74" s="120" t="s">
        <v>338</v>
      </c>
      <c r="P74" s="124">
        <v>43948</v>
      </c>
      <c r="Q74" s="120" t="s">
        <v>1230</v>
      </c>
      <c r="R74" s="120" t="s">
        <v>886</v>
      </c>
      <c r="S74" s="120" t="s">
        <v>890</v>
      </c>
      <c r="T74" s="124">
        <v>45473</v>
      </c>
      <c r="U74" s="122">
        <v>2.7412999999999998</v>
      </c>
      <c r="V74" s="122">
        <v>42101.556729999997</v>
      </c>
      <c r="W74" s="122">
        <v>115412.99746</v>
      </c>
      <c r="X74" s="123">
        <v>4.2099999999999999E-4</v>
      </c>
      <c r="Y74" s="123">
        <v>5.8149999999999999E-3</v>
      </c>
      <c r="Z74" s="123">
        <v>5.9699999999999998E-4</v>
      </c>
    </row>
    <row r="75" spans="1:26" ht="15" customHeight="1">
      <c r="A75" s="121">
        <v>316</v>
      </c>
      <c r="B75" s="121">
        <v>316</v>
      </c>
      <c r="C75" s="120" t="s">
        <v>2155</v>
      </c>
      <c r="D75" s="121"/>
      <c r="E75" s="120"/>
      <c r="F75" s="120" t="s">
        <v>2185</v>
      </c>
      <c r="G75" s="121">
        <v>43000915</v>
      </c>
      <c r="H75" s="120" t="s">
        <v>311</v>
      </c>
      <c r="I75" s="120" t="s">
        <v>1001</v>
      </c>
      <c r="J75" s="120"/>
      <c r="K75" s="120" t="s">
        <v>204</v>
      </c>
      <c r="L75" s="120"/>
      <c r="M75" s="120"/>
      <c r="N75" s="120" t="s">
        <v>280</v>
      </c>
      <c r="O75" s="120" t="s">
        <v>338</v>
      </c>
      <c r="P75" s="124">
        <v>44054</v>
      </c>
      <c r="Q75" s="120" t="s">
        <v>1218</v>
      </c>
      <c r="R75" s="120" t="s">
        <v>886</v>
      </c>
      <c r="S75" s="120" t="s">
        <v>890</v>
      </c>
      <c r="T75" s="124">
        <v>45473</v>
      </c>
      <c r="U75" s="122">
        <v>3.7589999999999999</v>
      </c>
      <c r="V75" s="122">
        <v>6387.65</v>
      </c>
      <c r="W75" s="122">
        <v>24011.176350000002</v>
      </c>
      <c r="X75" s="123">
        <v>3.1930000000000001E-3</v>
      </c>
      <c r="Y75" s="123">
        <v>1.209E-3</v>
      </c>
      <c r="Z75" s="123">
        <v>1.2400000000000001E-4</v>
      </c>
    </row>
    <row r="76" spans="1:26" ht="15" customHeight="1">
      <c r="A76" s="121">
        <v>316</v>
      </c>
      <c r="B76" s="121">
        <v>316</v>
      </c>
      <c r="C76" s="120" t="s">
        <v>2186</v>
      </c>
      <c r="D76" s="121"/>
      <c r="E76" s="120"/>
      <c r="F76" s="120" t="s">
        <v>2187</v>
      </c>
      <c r="G76" s="121">
        <v>62013957</v>
      </c>
      <c r="H76" s="120" t="s">
        <v>311</v>
      </c>
      <c r="I76" s="120" t="s">
        <v>1004</v>
      </c>
      <c r="J76" s="120"/>
      <c r="K76" s="120" t="s">
        <v>204</v>
      </c>
      <c r="L76" s="120"/>
      <c r="M76" s="120"/>
      <c r="N76" s="120" t="s">
        <v>223</v>
      </c>
      <c r="O76" s="120" t="s">
        <v>338</v>
      </c>
      <c r="P76" s="124">
        <v>43862</v>
      </c>
      <c r="Q76" s="120" t="s">
        <v>1218</v>
      </c>
      <c r="R76" s="120" t="s">
        <v>886</v>
      </c>
      <c r="S76" s="120" t="s">
        <v>890</v>
      </c>
      <c r="T76" s="124">
        <v>45473</v>
      </c>
      <c r="U76" s="122">
        <v>3.7589999999999999</v>
      </c>
      <c r="V76" s="122">
        <v>38759.356319999999</v>
      </c>
      <c r="W76" s="122">
        <v>145696.4204</v>
      </c>
      <c r="X76" s="123">
        <v>1.8629E-2</v>
      </c>
      <c r="Y76" s="123">
        <v>7.3410000000000003E-3</v>
      </c>
      <c r="Z76" s="123">
        <v>7.5299999999999998E-4</v>
      </c>
    </row>
    <row r="77" spans="1:26" ht="15" customHeight="1">
      <c r="A77" s="121">
        <v>316</v>
      </c>
      <c r="B77" s="121">
        <v>316</v>
      </c>
      <c r="C77" s="120" t="s">
        <v>2188</v>
      </c>
      <c r="D77" s="121"/>
      <c r="E77" s="120"/>
      <c r="F77" s="120" t="s">
        <v>2189</v>
      </c>
      <c r="G77" s="121">
        <v>62020839</v>
      </c>
      <c r="H77" s="120" t="s">
        <v>311</v>
      </c>
      <c r="I77" s="120" t="s">
        <v>1004</v>
      </c>
      <c r="J77" s="120"/>
      <c r="K77" s="120" t="s">
        <v>204</v>
      </c>
      <c r="L77" s="120"/>
      <c r="M77" s="120"/>
      <c r="N77" s="120" t="s">
        <v>292</v>
      </c>
      <c r="O77" s="120" t="s">
        <v>338</v>
      </c>
      <c r="P77" s="124">
        <v>44769</v>
      </c>
      <c r="Q77" s="120" t="s">
        <v>1219</v>
      </c>
      <c r="R77" s="120" t="s">
        <v>886</v>
      </c>
      <c r="S77" s="120" t="s">
        <v>890</v>
      </c>
      <c r="T77" s="124">
        <v>45473</v>
      </c>
      <c r="U77" s="122">
        <v>4.0202</v>
      </c>
      <c r="V77" s="122">
        <v>21638.968239999998</v>
      </c>
      <c r="W77" s="122">
        <v>86992.980119999993</v>
      </c>
      <c r="X77" s="123">
        <v>8.7519999999999994E-3</v>
      </c>
      <c r="Y77" s="123">
        <v>4.3829999999999997E-3</v>
      </c>
      <c r="Z77" s="123">
        <v>4.4999999999999999E-4</v>
      </c>
    </row>
    <row r="78" spans="1:26" ht="15" customHeight="1">
      <c r="A78" s="121">
        <v>316</v>
      </c>
      <c r="B78" s="121">
        <v>316</v>
      </c>
      <c r="C78" s="120" t="s">
        <v>2155</v>
      </c>
      <c r="D78" s="121"/>
      <c r="E78" s="120"/>
      <c r="F78" s="120" t="s">
        <v>2190</v>
      </c>
      <c r="G78" s="121">
        <v>44000108</v>
      </c>
      <c r="H78" s="120" t="s">
        <v>311</v>
      </c>
      <c r="I78" s="120" t="s">
        <v>1001</v>
      </c>
      <c r="J78" s="120"/>
      <c r="K78" s="120" t="s">
        <v>204</v>
      </c>
      <c r="L78" s="120"/>
      <c r="M78" s="120"/>
      <c r="N78" s="120" t="s">
        <v>292</v>
      </c>
      <c r="O78" s="120" t="s">
        <v>338</v>
      </c>
      <c r="P78" s="124">
        <v>45473</v>
      </c>
      <c r="Q78" s="120" t="s">
        <v>1218</v>
      </c>
      <c r="R78" s="120" t="s">
        <v>886</v>
      </c>
      <c r="S78" s="120" t="s">
        <v>890</v>
      </c>
      <c r="T78" s="124">
        <v>45473</v>
      </c>
      <c r="U78" s="122">
        <v>3.7589999999999999</v>
      </c>
      <c r="V78" s="122">
        <v>6038.7084000000004</v>
      </c>
      <c r="W78" s="122">
        <v>22699.50488</v>
      </c>
      <c r="X78" s="123">
        <v>2.0119999999999999E-3</v>
      </c>
      <c r="Y78" s="123">
        <v>1.1429999999999999E-3</v>
      </c>
      <c r="Z78" s="123">
        <v>1.17E-4</v>
      </c>
    </row>
    <row r="79" spans="1:26" ht="15" customHeight="1">
      <c r="A79" s="121">
        <v>316</v>
      </c>
      <c r="B79" s="121">
        <v>316</v>
      </c>
      <c r="C79" s="120" t="s">
        <v>2191</v>
      </c>
      <c r="D79" s="121"/>
      <c r="E79" s="120"/>
      <c r="F79" s="120" t="s">
        <v>2192</v>
      </c>
      <c r="G79" s="121">
        <v>62021035</v>
      </c>
      <c r="H79" s="120" t="s">
        <v>311</v>
      </c>
      <c r="I79" s="120" t="s">
        <v>1001</v>
      </c>
      <c r="J79" s="120"/>
      <c r="K79" s="120" t="s">
        <v>204</v>
      </c>
      <c r="L79" s="120"/>
      <c r="M79" s="120"/>
      <c r="N79" s="120" t="s">
        <v>295</v>
      </c>
      <c r="O79" s="120" t="s">
        <v>338</v>
      </c>
      <c r="P79" s="124">
        <v>44775</v>
      </c>
      <c r="Q79" s="120" t="s">
        <v>1218</v>
      </c>
      <c r="R79" s="120" t="s">
        <v>886</v>
      </c>
      <c r="S79" s="120" t="s">
        <v>890</v>
      </c>
      <c r="T79" s="124">
        <v>45473</v>
      </c>
      <c r="U79" s="122">
        <v>3.7589999999999999</v>
      </c>
      <c r="V79" s="122">
        <v>21930.061389999999</v>
      </c>
      <c r="W79" s="122">
        <v>82435.100779999993</v>
      </c>
      <c r="X79" s="123">
        <v>1.624E-3</v>
      </c>
      <c r="Y79" s="123">
        <v>4.1529999999999996E-3</v>
      </c>
      <c r="Z79" s="123">
        <v>4.26E-4</v>
      </c>
    </row>
    <row r="80" spans="1:26" ht="15" customHeight="1">
      <c r="A80" s="121">
        <v>316</v>
      </c>
      <c r="B80" s="121">
        <v>316</v>
      </c>
      <c r="C80" s="120" t="s">
        <v>2155</v>
      </c>
      <c r="D80" s="121"/>
      <c r="E80" s="120"/>
      <c r="F80" s="120" t="s">
        <v>2193</v>
      </c>
      <c r="G80" s="121">
        <v>43000908</v>
      </c>
      <c r="H80" s="120" t="s">
        <v>311</v>
      </c>
      <c r="I80" s="120" t="s">
        <v>849</v>
      </c>
      <c r="J80" s="120"/>
      <c r="K80" s="120" t="s">
        <v>204</v>
      </c>
      <c r="L80" s="120"/>
      <c r="M80" s="120"/>
      <c r="N80" s="120" t="s">
        <v>292</v>
      </c>
      <c r="O80" s="120" t="s">
        <v>338</v>
      </c>
      <c r="P80" s="124">
        <v>44054</v>
      </c>
      <c r="Q80" s="120" t="s">
        <v>1218</v>
      </c>
      <c r="R80" s="120" t="s">
        <v>886</v>
      </c>
      <c r="S80" s="120" t="s">
        <v>890</v>
      </c>
      <c r="T80" s="124">
        <v>45473</v>
      </c>
      <c r="U80" s="122">
        <v>3.7589999999999999</v>
      </c>
      <c r="V80" s="122">
        <v>-25830.543720000001</v>
      </c>
      <c r="W80" s="122">
        <v>-97097.01384</v>
      </c>
      <c r="X80" s="123">
        <v>0</v>
      </c>
      <c r="Y80" s="123">
        <v>-4.8919999999999996E-3</v>
      </c>
      <c r="Z80" s="123">
        <v>-5.0199999999999995E-4</v>
      </c>
    </row>
    <row r="81" spans="1:26" ht="15" customHeight="1">
      <c r="A81" s="121">
        <v>316</v>
      </c>
      <c r="B81" s="121">
        <v>316</v>
      </c>
      <c r="C81" s="120" t="s">
        <v>2194</v>
      </c>
      <c r="D81" s="121"/>
      <c r="E81" s="120"/>
      <c r="F81" s="120" t="s">
        <v>2195</v>
      </c>
      <c r="G81" s="121">
        <v>62018171</v>
      </c>
      <c r="H81" s="120" t="s">
        <v>311</v>
      </c>
      <c r="I81" s="120" t="s">
        <v>1002</v>
      </c>
      <c r="J81" s="120"/>
      <c r="K81" s="120" t="s">
        <v>204</v>
      </c>
      <c r="L81" s="120"/>
      <c r="M81" s="120"/>
      <c r="N81" s="120" t="s">
        <v>292</v>
      </c>
      <c r="O81" s="120" t="s">
        <v>338</v>
      </c>
      <c r="P81" s="124">
        <v>44256</v>
      </c>
      <c r="Q81" s="120" t="s">
        <v>1219</v>
      </c>
      <c r="R81" s="120" t="s">
        <v>886</v>
      </c>
      <c r="S81" s="120" t="s">
        <v>890</v>
      </c>
      <c r="T81" s="124">
        <v>45473</v>
      </c>
      <c r="U81" s="122">
        <v>4.0202</v>
      </c>
      <c r="V81" s="122">
        <v>74111.747610000006</v>
      </c>
      <c r="W81" s="122">
        <v>297944.04774000001</v>
      </c>
      <c r="X81" s="123">
        <v>0.27325899999999997</v>
      </c>
      <c r="Y81" s="123">
        <v>1.5011999999999999E-2</v>
      </c>
      <c r="Z81" s="123">
        <v>1.5410000000000001E-3</v>
      </c>
    </row>
    <row r="82" spans="1:26" ht="15" customHeight="1">
      <c r="A82" s="121">
        <v>316</v>
      </c>
      <c r="B82" s="121">
        <v>316</v>
      </c>
      <c r="C82" s="120" t="s">
        <v>2149</v>
      </c>
      <c r="D82" s="121"/>
      <c r="E82" s="120"/>
      <c r="F82" s="120" t="s">
        <v>2196</v>
      </c>
      <c r="G82" s="121">
        <v>62007695</v>
      </c>
      <c r="H82" s="120" t="s">
        <v>311</v>
      </c>
      <c r="I82" s="120" t="s">
        <v>1001</v>
      </c>
      <c r="J82" s="120"/>
      <c r="K82" s="120" t="s">
        <v>204</v>
      </c>
      <c r="L82" s="120"/>
      <c r="M82" s="120"/>
      <c r="N82" s="120" t="s">
        <v>292</v>
      </c>
      <c r="O82" s="120" t="s">
        <v>338</v>
      </c>
      <c r="P82" s="124">
        <v>43203</v>
      </c>
      <c r="Q82" s="120" t="s">
        <v>1219</v>
      </c>
      <c r="R82" s="120" t="s">
        <v>886</v>
      </c>
      <c r="S82" s="120" t="s">
        <v>890</v>
      </c>
      <c r="T82" s="124">
        <v>45473</v>
      </c>
      <c r="U82" s="122">
        <v>4.0202</v>
      </c>
      <c r="V82" s="122">
        <v>34058.23446</v>
      </c>
      <c r="W82" s="122">
        <v>136920.91415999999</v>
      </c>
      <c r="X82" s="123">
        <v>7.5680000000000001E-3</v>
      </c>
      <c r="Y82" s="123">
        <v>6.8989999999999998E-3</v>
      </c>
      <c r="Z82" s="123">
        <v>7.0799999999999997E-4</v>
      </c>
    </row>
    <row r="83" spans="1:26" ht="15" customHeight="1">
      <c r="A83" s="121">
        <v>316</v>
      </c>
      <c r="B83" s="121">
        <v>316</v>
      </c>
      <c r="C83" s="120" t="s">
        <v>2197</v>
      </c>
      <c r="D83" s="121"/>
      <c r="E83" s="120"/>
      <c r="F83" s="120" t="s">
        <v>2198</v>
      </c>
      <c r="G83" s="121">
        <v>62017181</v>
      </c>
      <c r="H83" s="120" t="s">
        <v>311</v>
      </c>
      <c r="I83" s="120" t="s">
        <v>1002</v>
      </c>
      <c r="J83" s="120"/>
      <c r="K83" s="120" t="s">
        <v>204</v>
      </c>
      <c r="L83" s="120"/>
      <c r="M83" s="120"/>
      <c r="N83" s="120" t="s">
        <v>223</v>
      </c>
      <c r="O83" s="120" t="s">
        <v>338</v>
      </c>
      <c r="P83" s="124">
        <v>44013</v>
      </c>
      <c r="Q83" s="120" t="s">
        <v>1218</v>
      </c>
      <c r="R83" s="120" t="s">
        <v>886</v>
      </c>
      <c r="S83" s="120" t="s">
        <v>890</v>
      </c>
      <c r="T83" s="124">
        <v>45473</v>
      </c>
      <c r="U83" s="122">
        <v>3.7589999999999999</v>
      </c>
      <c r="V83" s="122">
        <v>87245.061629999997</v>
      </c>
      <c r="W83" s="122">
        <v>327954.18667000002</v>
      </c>
      <c r="X83" s="123">
        <v>9.4728000000000007E-2</v>
      </c>
      <c r="Y83" s="123">
        <v>1.6525000000000001E-2</v>
      </c>
      <c r="Z83" s="123">
        <v>1.6969999999999999E-3</v>
      </c>
    </row>
    <row r="84" spans="1:26" ht="15" customHeight="1">
      <c r="A84" s="121">
        <v>316</v>
      </c>
      <c r="B84" s="121">
        <v>316</v>
      </c>
      <c r="C84" s="120" t="s">
        <v>2199</v>
      </c>
      <c r="D84" s="121"/>
      <c r="E84" s="120"/>
      <c r="F84" s="120" t="s">
        <v>2200</v>
      </c>
      <c r="G84" s="121">
        <v>42000913</v>
      </c>
      <c r="H84" s="120" t="s">
        <v>311</v>
      </c>
      <c r="I84" s="120" t="s">
        <v>1006</v>
      </c>
      <c r="J84" s="120"/>
      <c r="K84" s="120" t="s">
        <v>204</v>
      </c>
      <c r="L84" s="120"/>
      <c r="M84" s="120"/>
      <c r="N84" s="120" t="s">
        <v>295</v>
      </c>
      <c r="O84" s="120" t="s">
        <v>338</v>
      </c>
      <c r="P84" s="124">
        <v>43601</v>
      </c>
      <c r="Q84" s="120" t="s">
        <v>1218</v>
      </c>
      <c r="R84" s="120" t="s">
        <v>886</v>
      </c>
      <c r="S84" s="120" t="s">
        <v>890</v>
      </c>
      <c r="T84" s="124">
        <v>45473</v>
      </c>
      <c r="U84" s="122">
        <v>3.7589999999999999</v>
      </c>
      <c r="V84" s="122">
        <v>298.45920000000001</v>
      </c>
      <c r="W84" s="122">
        <v>1121.90813</v>
      </c>
      <c r="X84" s="123">
        <v>9.8999999999999994E-5</v>
      </c>
      <c r="Y84" s="123">
        <v>5.5999999999999999E-5</v>
      </c>
      <c r="Z84" s="123">
        <v>5.0000000000000004E-6</v>
      </c>
    </row>
    <row r="85" spans="1:26" ht="15" customHeight="1">
      <c r="A85" s="121">
        <v>316</v>
      </c>
      <c r="B85" s="121">
        <v>316</v>
      </c>
      <c r="C85" s="120" t="s">
        <v>2201</v>
      </c>
      <c r="D85" s="121"/>
      <c r="E85" s="120"/>
      <c r="F85" s="120" t="s">
        <v>2202</v>
      </c>
      <c r="G85" s="121">
        <v>9988965</v>
      </c>
      <c r="H85" s="120" t="s">
        <v>311</v>
      </c>
      <c r="I85" s="120" t="s">
        <v>1001</v>
      </c>
      <c r="J85" s="120"/>
      <c r="K85" s="120" t="s">
        <v>204</v>
      </c>
      <c r="L85" s="120"/>
      <c r="M85" s="120"/>
      <c r="N85" s="120" t="s">
        <v>295</v>
      </c>
      <c r="O85" s="120" t="s">
        <v>338</v>
      </c>
      <c r="P85" s="124">
        <v>40848</v>
      </c>
      <c r="Q85" s="120" t="s">
        <v>1218</v>
      </c>
      <c r="R85" s="120" t="s">
        <v>886</v>
      </c>
      <c r="S85" s="120" t="s">
        <v>890</v>
      </c>
      <c r="T85" s="124">
        <v>45473</v>
      </c>
      <c r="U85" s="122">
        <v>3.7589999999999999</v>
      </c>
      <c r="V85" s="122">
        <v>92.982069999999993</v>
      </c>
      <c r="W85" s="122">
        <v>349.51960000000003</v>
      </c>
      <c r="X85" s="123">
        <v>4.3000000000000002E-5</v>
      </c>
      <c r="Y85" s="123">
        <v>1.7E-5</v>
      </c>
      <c r="Z85" s="123">
        <v>9.9999999999999995E-7</v>
      </c>
    </row>
    <row r="86" spans="1:26" ht="15" customHeight="1">
      <c r="A86" s="121">
        <v>316</v>
      </c>
      <c r="B86" s="121">
        <v>316</v>
      </c>
      <c r="C86" s="120" t="s">
        <v>2203</v>
      </c>
      <c r="D86" s="121"/>
      <c r="E86" s="120"/>
      <c r="F86" s="120" t="s">
        <v>2204</v>
      </c>
      <c r="G86" s="121">
        <v>62013817</v>
      </c>
      <c r="H86" s="120" t="s">
        <v>311</v>
      </c>
      <c r="I86" s="120" t="s">
        <v>1001</v>
      </c>
      <c r="J86" s="120"/>
      <c r="K86" s="120" t="s">
        <v>204</v>
      </c>
      <c r="L86" s="120"/>
      <c r="M86" s="120"/>
      <c r="N86" s="120" t="s">
        <v>223</v>
      </c>
      <c r="O86" s="120" t="s">
        <v>338</v>
      </c>
      <c r="P86" s="124">
        <v>43560</v>
      </c>
      <c r="Q86" s="120" t="s">
        <v>1218</v>
      </c>
      <c r="R86" s="120" t="s">
        <v>886</v>
      </c>
      <c r="S86" s="120" t="s">
        <v>890</v>
      </c>
      <c r="T86" s="124">
        <v>45473</v>
      </c>
      <c r="U86" s="122">
        <v>3.7589999999999999</v>
      </c>
      <c r="V86" s="122">
        <v>45870.286010000003</v>
      </c>
      <c r="W86" s="122">
        <v>172426.40512000001</v>
      </c>
      <c r="X86" s="123">
        <v>3.5660999999999998E-2</v>
      </c>
      <c r="Y86" s="123">
        <v>8.6879999999999995E-3</v>
      </c>
      <c r="Z86" s="123">
        <v>8.92E-4</v>
      </c>
    </row>
    <row r="87" spans="1:26" ht="15" customHeight="1">
      <c r="A87" s="121">
        <v>316</v>
      </c>
      <c r="B87" s="121">
        <v>316</v>
      </c>
      <c r="C87" s="120" t="s">
        <v>2155</v>
      </c>
      <c r="D87" s="121"/>
      <c r="E87" s="120"/>
      <c r="F87" s="120" t="s">
        <v>2205</v>
      </c>
      <c r="G87" s="121">
        <v>44000107</v>
      </c>
      <c r="H87" s="120" t="s">
        <v>311</v>
      </c>
      <c r="I87" s="120" t="s">
        <v>1001</v>
      </c>
      <c r="J87" s="120"/>
      <c r="K87" s="120" t="s">
        <v>204</v>
      </c>
      <c r="L87" s="120"/>
      <c r="M87" s="120"/>
      <c r="N87" s="120" t="s">
        <v>237</v>
      </c>
      <c r="O87" s="120" t="s">
        <v>338</v>
      </c>
      <c r="P87" s="124">
        <v>44946</v>
      </c>
      <c r="Q87" s="120" t="s">
        <v>1218</v>
      </c>
      <c r="R87" s="120" t="s">
        <v>886</v>
      </c>
      <c r="S87" s="120" t="s">
        <v>890</v>
      </c>
      <c r="T87" s="124">
        <v>45473</v>
      </c>
      <c r="U87" s="122">
        <v>3.7589999999999999</v>
      </c>
      <c r="V87" s="122">
        <v>9988.7718700000005</v>
      </c>
      <c r="W87" s="122">
        <v>37547.793460000001</v>
      </c>
      <c r="X87" s="123">
        <v>3.3289999999999999E-3</v>
      </c>
      <c r="Y87" s="123">
        <v>1.8910000000000001E-3</v>
      </c>
      <c r="Z87" s="123">
        <v>1.94E-4</v>
      </c>
    </row>
    <row r="88" spans="1:26" ht="15" customHeight="1">
      <c r="A88" s="121">
        <v>316</v>
      </c>
      <c r="B88" s="121">
        <v>316</v>
      </c>
      <c r="C88" s="120" t="s">
        <v>2206</v>
      </c>
      <c r="D88" s="121"/>
      <c r="E88" s="120"/>
      <c r="F88" s="120" t="s">
        <v>2207</v>
      </c>
      <c r="G88" s="121">
        <v>60372851</v>
      </c>
      <c r="H88" s="120" t="s">
        <v>311</v>
      </c>
      <c r="I88" s="120" t="s">
        <v>1001</v>
      </c>
      <c r="J88" s="120"/>
      <c r="K88" s="120" t="s">
        <v>204</v>
      </c>
      <c r="L88" s="120"/>
      <c r="M88" s="120"/>
      <c r="N88" s="120" t="s">
        <v>284</v>
      </c>
      <c r="O88" s="120" t="s">
        <v>338</v>
      </c>
      <c r="P88" s="124">
        <v>41913</v>
      </c>
      <c r="Q88" s="120" t="s">
        <v>1218</v>
      </c>
      <c r="R88" s="120" t="s">
        <v>886</v>
      </c>
      <c r="S88" s="120" t="s">
        <v>890</v>
      </c>
      <c r="T88" s="124">
        <v>45473</v>
      </c>
      <c r="U88" s="122">
        <v>3.7589999999999999</v>
      </c>
      <c r="V88" s="122">
        <v>592.08560999999997</v>
      </c>
      <c r="W88" s="122">
        <v>2225.6498000000001</v>
      </c>
      <c r="X88" s="123">
        <v>1.8779999999999999E-3</v>
      </c>
      <c r="Y88" s="123">
        <v>1.12E-4</v>
      </c>
      <c r="Z88" s="123">
        <v>1.1E-5</v>
      </c>
    </row>
    <row r="89" spans="1:26" ht="15" customHeight="1">
      <c r="A89" s="121">
        <v>316</v>
      </c>
      <c r="B89" s="121">
        <v>316</v>
      </c>
      <c r="C89" s="120" t="s">
        <v>2162</v>
      </c>
      <c r="D89" s="121"/>
      <c r="E89" s="120"/>
      <c r="F89" s="120" t="s">
        <v>2208</v>
      </c>
      <c r="G89" s="121">
        <v>60333382</v>
      </c>
      <c r="H89" s="120" t="s">
        <v>311</v>
      </c>
      <c r="I89" s="120" t="s">
        <v>1001</v>
      </c>
      <c r="J89" s="120"/>
      <c r="K89" s="120" t="s">
        <v>204</v>
      </c>
      <c r="L89" s="120"/>
      <c r="M89" s="120"/>
      <c r="N89" s="120" t="s">
        <v>223</v>
      </c>
      <c r="O89" s="120" t="s">
        <v>338</v>
      </c>
      <c r="P89" s="124">
        <v>41426</v>
      </c>
      <c r="Q89" s="120" t="s">
        <v>1218</v>
      </c>
      <c r="R89" s="120" t="s">
        <v>886</v>
      </c>
      <c r="S89" s="120" t="s">
        <v>890</v>
      </c>
      <c r="T89" s="124">
        <v>45473</v>
      </c>
      <c r="U89" s="122">
        <v>3.7589999999999999</v>
      </c>
      <c r="V89" s="122">
        <v>138.71421000000001</v>
      </c>
      <c r="W89" s="122">
        <v>521.42670999999996</v>
      </c>
      <c r="X89" s="123">
        <v>1.242E-3</v>
      </c>
      <c r="Y89" s="123">
        <v>2.5999999999999998E-5</v>
      </c>
      <c r="Z89" s="123">
        <v>1.9999999999999999E-6</v>
      </c>
    </row>
    <row r="90" spans="1:26" ht="15" customHeight="1">
      <c r="A90" s="121">
        <v>316</v>
      </c>
      <c r="B90" s="121">
        <v>316</v>
      </c>
      <c r="C90" s="120" t="s">
        <v>2158</v>
      </c>
      <c r="D90" s="121"/>
      <c r="E90" s="120"/>
      <c r="F90" s="120" t="s">
        <v>2209</v>
      </c>
      <c r="G90" s="121">
        <v>62020276</v>
      </c>
      <c r="H90" s="120" t="s">
        <v>311</v>
      </c>
      <c r="I90" s="120" t="s">
        <v>1005</v>
      </c>
      <c r="J90" s="120"/>
      <c r="K90" s="120" t="s">
        <v>204</v>
      </c>
      <c r="L90" s="120"/>
      <c r="M90" s="120"/>
      <c r="N90" s="120" t="s">
        <v>292</v>
      </c>
      <c r="O90" s="120" t="s">
        <v>338</v>
      </c>
      <c r="P90" s="124">
        <v>45364</v>
      </c>
      <c r="Q90" s="120" t="s">
        <v>1219</v>
      </c>
      <c r="R90" s="120" t="s">
        <v>886</v>
      </c>
      <c r="S90" s="120" t="s">
        <v>890</v>
      </c>
      <c r="T90" s="124">
        <v>45473</v>
      </c>
      <c r="U90" s="122">
        <v>4.0202</v>
      </c>
      <c r="V90" s="122">
        <v>13037.418240000001</v>
      </c>
      <c r="W90" s="122">
        <v>52413.028810000003</v>
      </c>
      <c r="X90" s="123">
        <v>2.3432000000000001E-2</v>
      </c>
      <c r="Y90" s="123">
        <v>2.6410000000000001E-3</v>
      </c>
      <c r="Z90" s="123">
        <v>2.7099999999999997E-4</v>
      </c>
    </row>
    <row r="91" spans="1:26" ht="15" customHeight="1">
      <c r="A91" s="121">
        <v>316</v>
      </c>
      <c r="B91" s="121">
        <v>316</v>
      </c>
      <c r="C91" s="120" t="s">
        <v>2210</v>
      </c>
      <c r="D91" s="121"/>
      <c r="E91" s="120"/>
      <c r="F91" s="120" t="s">
        <v>2211</v>
      </c>
      <c r="G91" s="121">
        <v>62018173</v>
      </c>
      <c r="H91" s="120" t="s">
        <v>311</v>
      </c>
      <c r="I91" s="120" t="s">
        <v>1001</v>
      </c>
      <c r="J91" s="120"/>
      <c r="K91" s="120" t="s">
        <v>204</v>
      </c>
      <c r="L91" s="120"/>
      <c r="M91" s="120"/>
      <c r="N91" s="120" t="s">
        <v>292</v>
      </c>
      <c r="O91" s="120" t="s">
        <v>338</v>
      </c>
      <c r="P91" s="124">
        <v>44378</v>
      </c>
      <c r="Q91" s="120" t="s">
        <v>1218</v>
      </c>
      <c r="R91" s="120" t="s">
        <v>886</v>
      </c>
      <c r="S91" s="120" t="s">
        <v>890</v>
      </c>
      <c r="T91" s="124">
        <v>45473</v>
      </c>
      <c r="U91" s="122">
        <v>3.7589999999999999</v>
      </c>
      <c r="V91" s="122">
        <v>5932.7725200000004</v>
      </c>
      <c r="W91" s="122">
        <v>22301.29192</v>
      </c>
      <c r="X91" s="123">
        <v>1.634E-3</v>
      </c>
      <c r="Y91" s="123">
        <v>1.1230000000000001E-3</v>
      </c>
      <c r="Z91" s="123">
        <v>1.15E-4</v>
      </c>
    </row>
    <row r="92" spans="1:26" ht="15" customHeight="1">
      <c r="A92" s="121">
        <v>316</v>
      </c>
      <c r="B92" s="121">
        <v>316</v>
      </c>
      <c r="C92" s="120" t="s">
        <v>2155</v>
      </c>
      <c r="D92" s="121"/>
      <c r="E92" s="120"/>
      <c r="F92" s="120" t="s">
        <v>2212</v>
      </c>
      <c r="G92" s="121">
        <v>44000101</v>
      </c>
      <c r="H92" s="120" t="s">
        <v>311</v>
      </c>
      <c r="I92" s="120" t="s">
        <v>849</v>
      </c>
      <c r="J92" s="120"/>
      <c r="K92" s="120" t="s">
        <v>204</v>
      </c>
      <c r="L92" s="120"/>
      <c r="M92" s="120"/>
      <c r="N92" s="120" t="s">
        <v>295</v>
      </c>
      <c r="O92" s="120" t="s">
        <v>338</v>
      </c>
      <c r="P92" s="124">
        <v>44946</v>
      </c>
      <c r="Q92" s="120" t="s">
        <v>1218</v>
      </c>
      <c r="R92" s="120" t="s">
        <v>886</v>
      </c>
      <c r="S92" s="120" t="s">
        <v>890</v>
      </c>
      <c r="T92" s="124">
        <v>45473</v>
      </c>
      <c r="U92" s="122">
        <v>3.7589999999999999</v>
      </c>
      <c r="V92" s="122">
        <v>20618.054540000001</v>
      </c>
      <c r="W92" s="122">
        <v>77503.267019999999</v>
      </c>
      <c r="X92" s="123">
        <v>6.8719999999999996E-3</v>
      </c>
      <c r="Y92" s="123">
        <v>3.9050000000000001E-3</v>
      </c>
      <c r="Z92" s="123">
        <v>4.0099999999999999E-4</v>
      </c>
    </row>
    <row r="93" spans="1:26" ht="15" customHeight="1">
      <c r="A93" s="121">
        <v>316</v>
      </c>
      <c r="B93" s="121">
        <v>316</v>
      </c>
      <c r="C93" s="120" t="s">
        <v>2213</v>
      </c>
      <c r="D93" s="121"/>
      <c r="E93" s="120"/>
      <c r="F93" s="120" t="s">
        <v>2214</v>
      </c>
      <c r="G93" s="121">
        <v>62005749</v>
      </c>
      <c r="H93" s="120" t="s">
        <v>311</v>
      </c>
      <c r="I93" s="120" t="s">
        <v>1001</v>
      </c>
      <c r="J93" s="120"/>
      <c r="K93" s="120" t="s">
        <v>204</v>
      </c>
      <c r="L93" s="120"/>
      <c r="M93" s="120"/>
      <c r="N93" s="120" t="s">
        <v>223</v>
      </c>
      <c r="O93" s="120" t="s">
        <v>338</v>
      </c>
      <c r="P93" s="124">
        <v>43039</v>
      </c>
      <c r="Q93" s="120" t="s">
        <v>1218</v>
      </c>
      <c r="R93" s="120" t="s">
        <v>886</v>
      </c>
      <c r="S93" s="120" t="s">
        <v>890</v>
      </c>
      <c r="T93" s="124">
        <v>45473</v>
      </c>
      <c r="U93" s="122">
        <v>3.7589999999999999</v>
      </c>
      <c r="V93" s="122">
        <v>12798.350189999999</v>
      </c>
      <c r="W93" s="122">
        <v>48108.998359999998</v>
      </c>
      <c r="X93" s="123">
        <v>1.5513000000000001E-2</v>
      </c>
      <c r="Y93" s="123">
        <v>2.4239999999999999E-3</v>
      </c>
      <c r="Z93" s="123">
        <v>2.4800000000000001E-4</v>
      </c>
    </row>
    <row r="94" spans="1:26" ht="15" customHeight="1">
      <c r="A94" s="121">
        <v>316</v>
      </c>
      <c r="B94" s="121">
        <v>316</v>
      </c>
      <c r="C94" s="120" t="s">
        <v>2215</v>
      </c>
      <c r="D94" s="121"/>
      <c r="E94" s="120"/>
      <c r="F94" s="120" t="s">
        <v>2216</v>
      </c>
      <c r="G94" s="121">
        <v>62005731</v>
      </c>
      <c r="H94" s="120" t="s">
        <v>311</v>
      </c>
      <c r="I94" s="120" t="s">
        <v>1001</v>
      </c>
      <c r="J94" s="120"/>
      <c r="K94" s="120" t="s">
        <v>204</v>
      </c>
      <c r="L94" s="120"/>
      <c r="M94" s="120"/>
      <c r="N94" s="120" t="s">
        <v>223</v>
      </c>
      <c r="O94" s="120" t="s">
        <v>338</v>
      </c>
      <c r="P94" s="124">
        <v>43009</v>
      </c>
      <c r="Q94" s="120" t="s">
        <v>1218</v>
      </c>
      <c r="R94" s="120" t="s">
        <v>886</v>
      </c>
      <c r="S94" s="120" t="s">
        <v>890</v>
      </c>
      <c r="T94" s="124">
        <v>45473</v>
      </c>
      <c r="U94" s="122">
        <v>3.7589999999999999</v>
      </c>
      <c r="V94" s="122">
        <v>27797.541570000001</v>
      </c>
      <c r="W94" s="122">
        <v>104490.95874</v>
      </c>
      <c r="X94" s="123">
        <v>5.5129999999999997E-3</v>
      </c>
      <c r="Y94" s="123">
        <v>5.2649999999999997E-3</v>
      </c>
      <c r="Z94" s="123">
        <v>5.4000000000000001E-4</v>
      </c>
    </row>
    <row r="95" spans="1:26" ht="15" customHeight="1">
      <c r="A95" s="121">
        <v>316</v>
      </c>
      <c r="B95" s="121">
        <v>316</v>
      </c>
      <c r="C95" s="120" t="s">
        <v>2217</v>
      </c>
      <c r="D95" s="121"/>
      <c r="E95" s="120"/>
      <c r="F95" s="120" t="s">
        <v>2218</v>
      </c>
      <c r="G95" s="121">
        <v>62017588</v>
      </c>
      <c r="H95" s="120" t="s">
        <v>311</v>
      </c>
      <c r="I95" s="120" t="s">
        <v>1005</v>
      </c>
      <c r="J95" s="120"/>
      <c r="K95" s="120" t="s">
        <v>204</v>
      </c>
      <c r="L95" s="120"/>
      <c r="M95" s="120"/>
      <c r="N95" s="120" t="s">
        <v>292</v>
      </c>
      <c r="O95" s="120" t="s">
        <v>338</v>
      </c>
      <c r="P95" s="124">
        <v>44166</v>
      </c>
      <c r="Q95" s="120" t="s">
        <v>1219</v>
      </c>
      <c r="R95" s="120" t="s">
        <v>886</v>
      </c>
      <c r="S95" s="120" t="s">
        <v>890</v>
      </c>
      <c r="T95" s="124">
        <v>45473</v>
      </c>
      <c r="U95" s="122">
        <v>4.0202</v>
      </c>
      <c r="V95" s="122">
        <v>17045.855589999999</v>
      </c>
      <c r="W95" s="122">
        <v>68527.748649999994</v>
      </c>
      <c r="X95" s="123">
        <v>9.1644000000000003E-2</v>
      </c>
      <c r="Y95" s="123">
        <v>3.4529999999999999E-3</v>
      </c>
      <c r="Z95" s="123">
        <v>3.5399999999999999E-4</v>
      </c>
    </row>
    <row r="96" spans="1:26" ht="15" customHeight="1">
      <c r="A96" s="121">
        <v>316</v>
      </c>
      <c r="B96" s="121">
        <v>316</v>
      </c>
      <c r="C96" s="120" t="s">
        <v>2167</v>
      </c>
      <c r="D96" s="121"/>
      <c r="E96" s="120"/>
      <c r="F96" s="120" t="s">
        <v>2219</v>
      </c>
      <c r="G96" s="121">
        <v>40000549</v>
      </c>
      <c r="H96" s="120" t="s">
        <v>311</v>
      </c>
      <c r="I96" s="120" t="s">
        <v>1001</v>
      </c>
      <c r="J96" s="120"/>
      <c r="K96" s="120" t="s">
        <v>204</v>
      </c>
      <c r="L96" s="120"/>
      <c r="M96" s="120"/>
      <c r="N96" s="120" t="s">
        <v>292</v>
      </c>
      <c r="O96" s="120" t="s">
        <v>338</v>
      </c>
      <c r="P96" s="124">
        <v>43513</v>
      </c>
      <c r="Q96" s="120" t="s">
        <v>1219</v>
      </c>
      <c r="R96" s="120" t="s">
        <v>886</v>
      </c>
      <c r="S96" s="120" t="s">
        <v>890</v>
      </c>
      <c r="T96" s="124">
        <v>45473</v>
      </c>
      <c r="U96" s="122">
        <v>4.0202</v>
      </c>
      <c r="V96" s="122">
        <v>28.888999999999999</v>
      </c>
      <c r="W96" s="122">
        <v>116.13956</v>
      </c>
      <c r="X96" s="123">
        <v>5.7000000000000003E-5</v>
      </c>
      <c r="Y96" s="123">
        <v>5.0000000000000004E-6</v>
      </c>
      <c r="Z96" s="123">
        <v>0</v>
      </c>
    </row>
    <row r="97" spans="1:26" ht="15" customHeight="1">
      <c r="A97" s="121">
        <v>316</v>
      </c>
      <c r="B97" s="121">
        <v>316</v>
      </c>
      <c r="C97" s="120" t="s">
        <v>2178</v>
      </c>
      <c r="D97" s="121"/>
      <c r="E97" s="120"/>
      <c r="F97" s="120" t="s">
        <v>2220</v>
      </c>
      <c r="G97" s="121">
        <v>62015846</v>
      </c>
      <c r="H97" s="120" t="s">
        <v>311</v>
      </c>
      <c r="I97" s="120" t="s">
        <v>1001</v>
      </c>
      <c r="J97" s="120"/>
      <c r="K97" s="120" t="s">
        <v>204</v>
      </c>
      <c r="L97" s="120"/>
      <c r="M97" s="120"/>
      <c r="N97" s="120" t="s">
        <v>292</v>
      </c>
      <c r="O97" s="120" t="s">
        <v>338</v>
      </c>
      <c r="P97" s="124">
        <v>44849</v>
      </c>
      <c r="Q97" s="120" t="s">
        <v>1219</v>
      </c>
      <c r="R97" s="120" t="s">
        <v>886</v>
      </c>
      <c r="S97" s="120" t="s">
        <v>890</v>
      </c>
      <c r="T97" s="124">
        <v>45473</v>
      </c>
      <c r="U97" s="122">
        <v>4.0202</v>
      </c>
      <c r="V97" s="122">
        <v>1417.5421100000001</v>
      </c>
      <c r="W97" s="122">
        <v>5698.8028000000004</v>
      </c>
      <c r="X97" s="123">
        <v>2.6899999999999998E-4</v>
      </c>
      <c r="Y97" s="123">
        <v>2.8699999999999998E-4</v>
      </c>
      <c r="Z97" s="123">
        <v>2.9E-5</v>
      </c>
    </row>
    <row r="98" spans="1:26" ht="15" customHeight="1">
      <c r="A98" s="121">
        <v>316</v>
      </c>
      <c r="B98" s="121">
        <v>316</v>
      </c>
      <c r="C98" s="120" t="s">
        <v>2178</v>
      </c>
      <c r="D98" s="121"/>
      <c r="E98" s="120"/>
      <c r="F98" s="120" t="s">
        <v>2221</v>
      </c>
      <c r="G98" s="121">
        <v>62016597</v>
      </c>
      <c r="H98" s="120" t="s">
        <v>311</v>
      </c>
      <c r="I98" s="120" t="s">
        <v>1001</v>
      </c>
      <c r="J98" s="120"/>
      <c r="K98" s="120" t="s">
        <v>204</v>
      </c>
      <c r="L98" s="120"/>
      <c r="M98" s="120"/>
      <c r="N98" s="120" t="s">
        <v>295</v>
      </c>
      <c r="O98" s="120" t="s">
        <v>338</v>
      </c>
      <c r="P98" s="124">
        <v>43952</v>
      </c>
      <c r="Q98" s="120" t="s">
        <v>1219</v>
      </c>
      <c r="R98" s="120" t="s">
        <v>886</v>
      </c>
      <c r="S98" s="120" t="s">
        <v>890</v>
      </c>
      <c r="T98" s="124">
        <v>45473</v>
      </c>
      <c r="U98" s="122">
        <v>4.0202</v>
      </c>
      <c r="V98" s="122">
        <v>54654.341899999999</v>
      </c>
      <c r="W98" s="122">
        <v>219721.38532</v>
      </c>
      <c r="X98" s="123">
        <v>2.5709999999999999E-3</v>
      </c>
      <c r="Y98" s="123">
        <v>1.1070999999999999E-2</v>
      </c>
      <c r="Z98" s="123">
        <v>1.137E-3</v>
      </c>
    </row>
    <row r="99" spans="1:26" ht="15" customHeight="1">
      <c r="A99" s="121">
        <v>316</v>
      </c>
      <c r="B99" s="121">
        <v>316</v>
      </c>
      <c r="C99" s="120" t="s">
        <v>2222</v>
      </c>
      <c r="D99" s="121"/>
      <c r="E99" s="120"/>
      <c r="F99" s="120" t="s">
        <v>2223</v>
      </c>
      <c r="G99" s="121">
        <v>62021072</v>
      </c>
      <c r="H99" s="120" t="s">
        <v>311</v>
      </c>
      <c r="I99" s="120" t="s">
        <v>1004</v>
      </c>
      <c r="J99" s="120"/>
      <c r="K99" s="120" t="s">
        <v>204</v>
      </c>
      <c r="L99" s="120"/>
      <c r="M99" s="120"/>
      <c r="N99" s="120" t="s">
        <v>223</v>
      </c>
      <c r="O99" s="120" t="s">
        <v>338</v>
      </c>
      <c r="P99" s="124">
        <v>45016</v>
      </c>
      <c r="Q99" s="120" t="s">
        <v>1218</v>
      </c>
      <c r="R99" s="120" t="s">
        <v>886</v>
      </c>
      <c r="S99" s="120" t="s">
        <v>890</v>
      </c>
      <c r="T99" s="124">
        <v>45473</v>
      </c>
      <c r="U99" s="122">
        <v>3.7589999999999999</v>
      </c>
      <c r="V99" s="122">
        <v>3611.0035600000001</v>
      </c>
      <c r="W99" s="122">
        <v>13573.7624</v>
      </c>
      <c r="X99" s="123">
        <v>3.5100000000000002E-4</v>
      </c>
      <c r="Y99" s="123">
        <v>6.8300000000000001E-4</v>
      </c>
      <c r="Z99" s="123">
        <v>6.9999999999999994E-5</v>
      </c>
    </row>
    <row r="100" spans="1:26" ht="15" customHeight="1">
      <c r="A100" s="121">
        <v>316</v>
      </c>
      <c r="B100" s="121">
        <v>316</v>
      </c>
      <c r="C100" s="120" t="s">
        <v>2199</v>
      </c>
      <c r="D100" s="121"/>
      <c r="E100" s="120"/>
      <c r="F100" s="120" t="s">
        <v>2224</v>
      </c>
      <c r="G100" s="121">
        <v>42000920</v>
      </c>
      <c r="H100" s="120" t="s">
        <v>311</v>
      </c>
      <c r="I100" s="120" t="s">
        <v>1006</v>
      </c>
      <c r="J100" s="120"/>
      <c r="K100" s="120" t="s">
        <v>204</v>
      </c>
      <c r="L100" s="120"/>
      <c r="M100" s="120"/>
      <c r="N100" s="120" t="s">
        <v>295</v>
      </c>
      <c r="O100" s="120" t="s">
        <v>338</v>
      </c>
      <c r="P100" s="124">
        <v>43601</v>
      </c>
      <c r="Q100" s="120" t="s">
        <v>1218</v>
      </c>
      <c r="R100" s="120" t="s">
        <v>886</v>
      </c>
      <c r="S100" s="120" t="s">
        <v>890</v>
      </c>
      <c r="T100" s="124">
        <v>45473</v>
      </c>
      <c r="U100" s="122">
        <v>3.7589999999999999</v>
      </c>
      <c r="V100" s="122">
        <v>343.98480000000001</v>
      </c>
      <c r="W100" s="122">
        <v>1293.0388600000001</v>
      </c>
      <c r="X100" s="123">
        <v>1.1400000000000001E-4</v>
      </c>
      <c r="Y100" s="123">
        <v>6.4999999999999994E-5</v>
      </c>
      <c r="Z100" s="123">
        <v>6.0000000000000002E-6</v>
      </c>
    </row>
    <row r="101" spans="1:26" ht="15" customHeight="1">
      <c r="A101" s="121">
        <v>316</v>
      </c>
      <c r="B101" s="121">
        <v>316</v>
      </c>
      <c r="C101" s="120" t="s">
        <v>2215</v>
      </c>
      <c r="D101" s="121"/>
      <c r="E101" s="120"/>
      <c r="F101" s="120" t="s">
        <v>2225</v>
      </c>
      <c r="G101" s="121">
        <v>62018182</v>
      </c>
      <c r="H101" s="120" t="s">
        <v>311</v>
      </c>
      <c r="I101" s="120" t="s">
        <v>1001</v>
      </c>
      <c r="J101" s="120"/>
      <c r="K101" s="120" t="s">
        <v>204</v>
      </c>
      <c r="L101" s="120"/>
      <c r="M101" s="120"/>
      <c r="N101" s="120" t="s">
        <v>292</v>
      </c>
      <c r="O101" s="120" t="s">
        <v>338</v>
      </c>
      <c r="P101" s="124">
        <v>45125</v>
      </c>
      <c r="Q101" s="120" t="s">
        <v>1219</v>
      </c>
      <c r="R101" s="120" t="s">
        <v>886</v>
      </c>
      <c r="S101" s="120" t="s">
        <v>890</v>
      </c>
      <c r="T101" s="124">
        <v>45473</v>
      </c>
      <c r="U101" s="122">
        <v>4.0202</v>
      </c>
      <c r="V101" s="122">
        <v>8001.9333500000002</v>
      </c>
      <c r="W101" s="122">
        <v>32169.372439999999</v>
      </c>
      <c r="X101" s="123">
        <v>2.6069999999999999E-3</v>
      </c>
      <c r="Y101" s="123">
        <v>1.6199999999999999E-3</v>
      </c>
      <c r="Z101" s="123">
        <v>1.66E-4</v>
      </c>
    </row>
    <row r="102" spans="1:26" ht="15" customHeight="1">
      <c r="A102" s="121">
        <v>316</v>
      </c>
      <c r="B102" s="121">
        <v>316</v>
      </c>
      <c r="C102" s="120" t="s">
        <v>2226</v>
      </c>
      <c r="D102" s="121"/>
      <c r="E102" s="120"/>
      <c r="F102" s="120" t="s">
        <v>2227</v>
      </c>
      <c r="G102" s="121">
        <v>41000856</v>
      </c>
      <c r="H102" s="120" t="s">
        <v>311</v>
      </c>
      <c r="I102" s="120" t="s">
        <v>1001</v>
      </c>
      <c r="J102" s="120"/>
      <c r="K102" s="120" t="s">
        <v>204</v>
      </c>
      <c r="L102" s="120"/>
      <c r="M102" s="120"/>
      <c r="N102" s="120" t="s">
        <v>292</v>
      </c>
      <c r="O102" s="120" t="s">
        <v>338</v>
      </c>
      <c r="P102" s="124">
        <v>43513</v>
      </c>
      <c r="Q102" s="120" t="s">
        <v>1219</v>
      </c>
      <c r="R102" s="120" t="s">
        <v>886</v>
      </c>
      <c r="S102" s="120" t="s">
        <v>890</v>
      </c>
      <c r="T102" s="124">
        <v>45473</v>
      </c>
      <c r="U102" s="122">
        <v>4.0202</v>
      </c>
      <c r="V102" s="122">
        <v>89.001999999999995</v>
      </c>
      <c r="W102" s="122">
        <v>357.80583999999999</v>
      </c>
      <c r="X102" s="123">
        <v>1.7799999999999999E-4</v>
      </c>
      <c r="Y102" s="123">
        <v>1.8E-5</v>
      </c>
      <c r="Z102" s="123">
        <v>9.9999999999999995E-7</v>
      </c>
    </row>
    <row r="103" spans="1:26" ht="15" customHeight="1">
      <c r="A103" s="121">
        <v>316</v>
      </c>
      <c r="B103" s="121">
        <v>316</v>
      </c>
      <c r="C103" s="120" t="s">
        <v>2213</v>
      </c>
      <c r="D103" s="121"/>
      <c r="E103" s="120"/>
      <c r="F103" s="120" t="s">
        <v>2228</v>
      </c>
      <c r="G103" s="121">
        <v>60335809</v>
      </c>
      <c r="H103" s="120" t="s">
        <v>311</v>
      </c>
      <c r="I103" s="120" t="s">
        <v>1001</v>
      </c>
      <c r="J103" s="120"/>
      <c r="K103" s="120" t="s">
        <v>204</v>
      </c>
      <c r="L103" s="120"/>
      <c r="M103" s="120"/>
      <c r="N103" s="120" t="s">
        <v>223</v>
      </c>
      <c r="O103" s="120" t="s">
        <v>338</v>
      </c>
      <c r="P103" s="124">
        <v>41456</v>
      </c>
      <c r="Q103" s="120" t="s">
        <v>1218</v>
      </c>
      <c r="R103" s="120" t="s">
        <v>886</v>
      </c>
      <c r="S103" s="120" t="s">
        <v>890</v>
      </c>
      <c r="T103" s="124">
        <v>45473</v>
      </c>
      <c r="U103" s="122">
        <v>3.7589999999999999</v>
      </c>
      <c r="V103" s="122">
        <v>190.05467999999999</v>
      </c>
      <c r="W103" s="122">
        <v>714.41552999999999</v>
      </c>
      <c r="X103" s="123">
        <v>1.8200000000000001E-4</v>
      </c>
      <c r="Y103" s="123">
        <v>3.4999999999999997E-5</v>
      </c>
      <c r="Z103" s="123">
        <v>3.0000000000000001E-6</v>
      </c>
    </row>
    <row r="104" spans="1:26" ht="15" customHeight="1">
      <c r="A104" s="121">
        <v>316</v>
      </c>
      <c r="B104" s="121">
        <v>316</v>
      </c>
      <c r="C104" s="120" t="s">
        <v>2229</v>
      </c>
      <c r="D104" s="121"/>
      <c r="E104" s="120"/>
      <c r="F104" s="120" t="s">
        <v>2230</v>
      </c>
      <c r="G104" s="121">
        <v>60316858</v>
      </c>
      <c r="H104" s="120" t="s">
        <v>311</v>
      </c>
      <c r="I104" s="120" t="s">
        <v>1001</v>
      </c>
      <c r="J104" s="120"/>
      <c r="K104" s="120" t="s">
        <v>204</v>
      </c>
      <c r="L104" s="120"/>
      <c r="M104" s="120"/>
      <c r="N104" s="120" t="s">
        <v>292</v>
      </c>
      <c r="O104" s="120" t="s">
        <v>338</v>
      </c>
      <c r="P104" s="124">
        <v>41153</v>
      </c>
      <c r="Q104" s="120" t="s">
        <v>1218</v>
      </c>
      <c r="R104" s="120" t="s">
        <v>886</v>
      </c>
      <c r="S104" s="120" t="s">
        <v>890</v>
      </c>
      <c r="T104" s="124">
        <v>45473</v>
      </c>
      <c r="U104" s="122">
        <v>3.7589999999999999</v>
      </c>
      <c r="V104" s="122">
        <v>1196.5008</v>
      </c>
      <c r="W104" s="122">
        <v>4497.6465099999996</v>
      </c>
      <c r="X104" s="123">
        <v>3.6900000000000002E-4</v>
      </c>
      <c r="Y104" s="123">
        <v>2.2599999999999999E-4</v>
      </c>
      <c r="Z104" s="123">
        <v>2.3E-5</v>
      </c>
    </row>
    <row r="105" spans="1:26" ht="15" customHeight="1">
      <c r="A105" s="121">
        <v>316</v>
      </c>
      <c r="B105" s="121">
        <v>316</v>
      </c>
      <c r="C105" s="120" t="s">
        <v>2096</v>
      </c>
      <c r="D105" s="121"/>
      <c r="E105" s="120"/>
      <c r="F105" s="120" t="s">
        <v>2231</v>
      </c>
      <c r="G105" s="121">
        <v>36731</v>
      </c>
      <c r="H105" s="120" t="s">
        <v>311</v>
      </c>
      <c r="I105" s="120" t="s">
        <v>1001</v>
      </c>
      <c r="J105" s="120"/>
      <c r="K105" s="120" t="s">
        <v>204</v>
      </c>
      <c r="L105" s="120"/>
      <c r="M105" s="120"/>
      <c r="N105" s="120" t="s">
        <v>203</v>
      </c>
      <c r="O105" s="120" t="s">
        <v>338</v>
      </c>
      <c r="P105" s="124">
        <v>42004</v>
      </c>
      <c r="Q105" s="120" t="s">
        <v>1212</v>
      </c>
      <c r="R105" s="120" t="s">
        <v>886</v>
      </c>
      <c r="S105" s="120" t="s">
        <v>890</v>
      </c>
      <c r="T105" s="124">
        <v>45473</v>
      </c>
      <c r="U105" s="122">
        <v>1</v>
      </c>
      <c r="V105" s="122">
        <v>1919.26208</v>
      </c>
      <c r="W105" s="122">
        <v>1919.26208</v>
      </c>
      <c r="X105" s="123">
        <v>1.9189999999999999E-3</v>
      </c>
      <c r="Y105" s="123">
        <v>9.6000000000000002E-5</v>
      </c>
      <c r="Z105" s="123">
        <v>9.0000000000000002E-6</v>
      </c>
    </row>
    <row r="106" spans="1:26" ht="15" customHeight="1">
      <c r="A106" s="121">
        <v>316</v>
      </c>
      <c r="B106" s="121">
        <v>316</v>
      </c>
      <c r="C106" s="120" t="s">
        <v>2149</v>
      </c>
      <c r="D106" s="121"/>
      <c r="E106" s="120"/>
      <c r="F106" s="120" t="s">
        <v>2232</v>
      </c>
      <c r="G106" s="121">
        <v>60353299</v>
      </c>
      <c r="H106" s="120" t="s">
        <v>311</v>
      </c>
      <c r="I106" s="120" t="s">
        <v>1001</v>
      </c>
      <c r="J106" s="120"/>
      <c r="K106" s="120" t="s">
        <v>204</v>
      </c>
      <c r="L106" s="120"/>
      <c r="M106" s="120"/>
      <c r="N106" s="120" t="s">
        <v>303</v>
      </c>
      <c r="O106" s="120" t="s">
        <v>338</v>
      </c>
      <c r="P106" s="124">
        <v>41671</v>
      </c>
      <c r="Q106" s="120" t="s">
        <v>1218</v>
      </c>
      <c r="R106" s="120" t="s">
        <v>886</v>
      </c>
      <c r="S106" s="120" t="s">
        <v>890</v>
      </c>
      <c r="T106" s="124">
        <v>45473</v>
      </c>
      <c r="U106" s="122">
        <v>3.7589999999999999</v>
      </c>
      <c r="V106" s="122">
        <v>509.38556</v>
      </c>
      <c r="W106" s="122">
        <v>1914.78033</v>
      </c>
      <c r="X106" s="123">
        <v>5.5599999999999996E-4</v>
      </c>
      <c r="Y106" s="123">
        <v>9.6000000000000002E-5</v>
      </c>
      <c r="Z106" s="123">
        <v>9.0000000000000002E-6</v>
      </c>
    </row>
    <row r="107" spans="1:26" ht="15" customHeight="1">
      <c r="A107" s="121">
        <v>316</v>
      </c>
      <c r="B107" s="121">
        <v>316</v>
      </c>
      <c r="C107" s="120" t="s">
        <v>2178</v>
      </c>
      <c r="D107" s="121"/>
      <c r="E107" s="120"/>
      <c r="F107" s="120" t="s">
        <v>2233</v>
      </c>
      <c r="G107" s="121">
        <v>60418481</v>
      </c>
      <c r="H107" s="120" t="s">
        <v>311</v>
      </c>
      <c r="I107" s="120" t="s">
        <v>1001</v>
      </c>
      <c r="J107" s="120"/>
      <c r="K107" s="120" t="s">
        <v>204</v>
      </c>
      <c r="L107" s="120"/>
      <c r="M107" s="120"/>
      <c r="N107" s="120" t="s">
        <v>303</v>
      </c>
      <c r="O107" s="120" t="s">
        <v>338</v>
      </c>
      <c r="P107" s="124">
        <v>43921</v>
      </c>
      <c r="Q107" s="120" t="s">
        <v>1218</v>
      </c>
      <c r="R107" s="120" t="s">
        <v>886</v>
      </c>
      <c r="S107" s="120" t="s">
        <v>890</v>
      </c>
      <c r="T107" s="124">
        <v>45473</v>
      </c>
      <c r="U107" s="122">
        <v>3.7589999999999999</v>
      </c>
      <c r="V107" s="122">
        <v>11592.351000000001</v>
      </c>
      <c r="W107" s="122">
        <v>43575.647409999998</v>
      </c>
      <c r="X107" s="123">
        <v>1.7830000000000001E-3</v>
      </c>
      <c r="Y107" s="123">
        <v>2.1949999999999999E-3</v>
      </c>
      <c r="Z107" s="123">
        <v>2.2499999999999999E-4</v>
      </c>
    </row>
    <row r="108" spans="1:26" ht="15" customHeight="1">
      <c r="A108" s="121">
        <v>316</v>
      </c>
      <c r="B108" s="121">
        <v>316</v>
      </c>
      <c r="C108" s="120" t="s">
        <v>2178</v>
      </c>
      <c r="D108" s="121"/>
      <c r="E108" s="120"/>
      <c r="F108" s="120" t="s">
        <v>2234</v>
      </c>
      <c r="G108" s="121">
        <v>62001973</v>
      </c>
      <c r="H108" s="120" t="s">
        <v>311</v>
      </c>
      <c r="I108" s="120" t="s">
        <v>1001</v>
      </c>
      <c r="J108" s="120"/>
      <c r="K108" s="120" t="s">
        <v>204</v>
      </c>
      <c r="L108" s="120"/>
      <c r="M108" s="120"/>
      <c r="N108" s="120" t="s">
        <v>223</v>
      </c>
      <c r="O108" s="120" t="s">
        <v>338</v>
      </c>
      <c r="P108" s="124">
        <v>42887</v>
      </c>
      <c r="Q108" s="120" t="s">
        <v>1218</v>
      </c>
      <c r="R108" s="120" t="s">
        <v>886</v>
      </c>
      <c r="S108" s="120" t="s">
        <v>890</v>
      </c>
      <c r="T108" s="124">
        <v>45473</v>
      </c>
      <c r="U108" s="122">
        <v>3.7589999999999999</v>
      </c>
      <c r="V108" s="122">
        <v>58581.081610000001</v>
      </c>
      <c r="W108" s="122">
        <v>220206.28576999999</v>
      </c>
      <c r="X108" s="123">
        <v>2.3679999999999999E-3</v>
      </c>
      <c r="Y108" s="123">
        <v>1.1095000000000001E-2</v>
      </c>
      <c r="Z108" s="123">
        <v>1.139E-3</v>
      </c>
    </row>
    <row r="109" spans="1:26" ht="15" customHeight="1">
      <c r="A109" s="121">
        <v>316</v>
      </c>
      <c r="B109" s="121">
        <v>316</v>
      </c>
      <c r="C109" s="120" t="s">
        <v>2235</v>
      </c>
      <c r="D109" s="121"/>
      <c r="E109" s="120"/>
      <c r="F109" s="120" t="s">
        <v>2236</v>
      </c>
      <c r="G109" s="121">
        <v>62021654</v>
      </c>
      <c r="H109" s="120" t="s">
        <v>311</v>
      </c>
      <c r="I109" s="120" t="s">
        <v>1004</v>
      </c>
      <c r="J109" s="120"/>
      <c r="K109" s="120" t="s">
        <v>204</v>
      </c>
      <c r="L109" s="120"/>
      <c r="M109" s="120"/>
      <c r="N109" s="120" t="s">
        <v>223</v>
      </c>
      <c r="O109" s="120" t="s">
        <v>338</v>
      </c>
      <c r="P109" s="124">
        <v>45385</v>
      </c>
      <c r="Q109" s="120" t="s">
        <v>1218</v>
      </c>
      <c r="R109" s="120" t="s">
        <v>886</v>
      </c>
      <c r="S109" s="120" t="s">
        <v>890</v>
      </c>
      <c r="T109" s="124">
        <v>45473</v>
      </c>
      <c r="U109" s="122">
        <v>3.7589999999999999</v>
      </c>
      <c r="V109" s="122">
        <v>1637.9310399999999</v>
      </c>
      <c r="W109" s="122">
        <v>6156.9827800000003</v>
      </c>
      <c r="X109" s="123">
        <v>1.31E-3</v>
      </c>
      <c r="Y109" s="123">
        <v>3.1E-4</v>
      </c>
      <c r="Z109" s="123">
        <v>3.1000000000000001E-5</v>
      </c>
    </row>
    <row r="110" spans="1:26" ht="15" customHeight="1">
      <c r="A110" s="121">
        <v>316</v>
      </c>
      <c r="B110" s="121">
        <v>316</v>
      </c>
      <c r="C110" s="120" t="s">
        <v>2169</v>
      </c>
      <c r="D110" s="121"/>
      <c r="E110" s="120"/>
      <c r="F110" s="120" t="s">
        <v>2237</v>
      </c>
      <c r="G110" s="121">
        <v>41000798</v>
      </c>
      <c r="H110" s="120" t="s">
        <v>311</v>
      </c>
      <c r="I110" s="120" t="s">
        <v>1001</v>
      </c>
      <c r="J110" s="120"/>
      <c r="K110" s="120" t="s">
        <v>204</v>
      </c>
      <c r="L110" s="120"/>
      <c r="M110" s="120"/>
      <c r="N110" s="120" t="s">
        <v>292</v>
      </c>
      <c r="O110" s="120" t="s">
        <v>338</v>
      </c>
      <c r="P110" s="124">
        <v>43513</v>
      </c>
      <c r="Q110" s="120" t="s">
        <v>1219</v>
      </c>
      <c r="R110" s="120" t="s">
        <v>886</v>
      </c>
      <c r="S110" s="120" t="s">
        <v>890</v>
      </c>
      <c r="T110" s="124">
        <v>45473</v>
      </c>
      <c r="U110" s="122">
        <v>4.0202</v>
      </c>
      <c r="V110" s="122">
        <v>-30031.466400000001</v>
      </c>
      <c r="W110" s="122">
        <v>-120732.50122000001</v>
      </c>
      <c r="X110" s="123">
        <v>0</v>
      </c>
      <c r="Y110" s="123">
        <v>-6.0829999999999999E-3</v>
      </c>
      <c r="Z110" s="123">
        <v>-6.2399999999999999E-4</v>
      </c>
    </row>
    <row r="111" spans="1:26" ht="15" customHeight="1">
      <c r="A111" s="121">
        <v>316</v>
      </c>
      <c r="B111" s="121">
        <v>316</v>
      </c>
      <c r="C111" s="120" t="s">
        <v>2199</v>
      </c>
      <c r="D111" s="121"/>
      <c r="E111" s="120"/>
      <c r="F111" s="120" t="s">
        <v>2238</v>
      </c>
      <c r="G111" s="121">
        <v>42000907</v>
      </c>
      <c r="H111" s="120" t="s">
        <v>311</v>
      </c>
      <c r="I111" s="120" t="s">
        <v>1006</v>
      </c>
      <c r="J111" s="120"/>
      <c r="K111" s="120" t="s">
        <v>204</v>
      </c>
      <c r="L111" s="120"/>
      <c r="M111" s="120"/>
      <c r="N111" s="120" t="s">
        <v>295</v>
      </c>
      <c r="O111" s="120" t="s">
        <v>338</v>
      </c>
      <c r="P111" s="124">
        <v>43601</v>
      </c>
      <c r="Q111" s="120" t="s">
        <v>1218</v>
      </c>
      <c r="R111" s="120" t="s">
        <v>886</v>
      </c>
      <c r="S111" s="120" t="s">
        <v>890</v>
      </c>
      <c r="T111" s="124">
        <v>45473</v>
      </c>
      <c r="U111" s="122">
        <v>3.7589999999999999</v>
      </c>
      <c r="V111" s="122">
        <v>3151.8519999999999</v>
      </c>
      <c r="W111" s="122">
        <v>11847.811669999999</v>
      </c>
      <c r="X111" s="123">
        <v>1.0499999999999999E-3</v>
      </c>
      <c r="Y111" s="123">
        <v>5.9599999999999996E-4</v>
      </c>
      <c r="Z111" s="123">
        <v>6.0999999999999999E-5</v>
      </c>
    </row>
    <row r="112" spans="1:26" ht="15" customHeight="1">
      <c r="A112" s="121">
        <v>316</v>
      </c>
      <c r="B112" s="121">
        <v>316</v>
      </c>
      <c r="C112" s="120" t="s">
        <v>2203</v>
      </c>
      <c r="D112" s="121"/>
      <c r="E112" s="120"/>
      <c r="F112" s="120" t="s">
        <v>2239</v>
      </c>
      <c r="G112" s="121">
        <v>62020342</v>
      </c>
      <c r="H112" s="120" t="s">
        <v>311</v>
      </c>
      <c r="I112" s="120" t="s">
        <v>1001</v>
      </c>
      <c r="J112" s="120"/>
      <c r="K112" s="120" t="s">
        <v>204</v>
      </c>
      <c r="L112" s="120"/>
      <c r="M112" s="120"/>
      <c r="N112" s="120" t="s">
        <v>223</v>
      </c>
      <c r="O112" s="120" t="s">
        <v>338</v>
      </c>
      <c r="P112" s="124">
        <v>44599</v>
      </c>
      <c r="Q112" s="120" t="s">
        <v>1218</v>
      </c>
      <c r="R112" s="120" t="s">
        <v>886</v>
      </c>
      <c r="S112" s="120" t="s">
        <v>890</v>
      </c>
      <c r="T112" s="124">
        <v>45473</v>
      </c>
      <c r="U112" s="122">
        <v>3.7589999999999999</v>
      </c>
      <c r="V112" s="122">
        <v>22867.585490000001</v>
      </c>
      <c r="W112" s="122">
        <v>85959.253840000005</v>
      </c>
      <c r="X112" s="123">
        <v>1.5023E-2</v>
      </c>
      <c r="Y112" s="123">
        <v>4.3309999999999998E-3</v>
      </c>
      <c r="Z112" s="123">
        <v>4.44E-4</v>
      </c>
    </row>
    <row r="113" spans="1:26" ht="15" customHeight="1">
      <c r="A113" s="121">
        <v>316</v>
      </c>
      <c r="B113" s="121">
        <v>316</v>
      </c>
      <c r="C113" s="120" t="s">
        <v>2155</v>
      </c>
      <c r="D113" s="121"/>
      <c r="E113" s="120"/>
      <c r="F113" s="120" t="s">
        <v>2240</v>
      </c>
      <c r="G113" s="121">
        <v>43000910</v>
      </c>
      <c r="H113" s="120" t="s">
        <v>311</v>
      </c>
      <c r="I113" s="120" t="s">
        <v>1001</v>
      </c>
      <c r="J113" s="120"/>
      <c r="K113" s="120" t="s">
        <v>204</v>
      </c>
      <c r="L113" s="120"/>
      <c r="M113" s="120"/>
      <c r="N113" s="120" t="s">
        <v>244</v>
      </c>
      <c r="O113" s="120" t="s">
        <v>338</v>
      </c>
      <c r="P113" s="124">
        <v>44054</v>
      </c>
      <c r="Q113" s="120" t="s">
        <v>1218</v>
      </c>
      <c r="R113" s="120" t="s">
        <v>886</v>
      </c>
      <c r="S113" s="120" t="s">
        <v>890</v>
      </c>
      <c r="T113" s="124">
        <v>45473</v>
      </c>
      <c r="U113" s="122">
        <v>3.7589999999999999</v>
      </c>
      <c r="V113" s="122">
        <v>5965.82</v>
      </c>
      <c r="W113" s="122">
        <v>22425.517380000001</v>
      </c>
      <c r="X113" s="123">
        <v>2.9819999999999998E-3</v>
      </c>
      <c r="Y113" s="123">
        <v>1.129E-3</v>
      </c>
      <c r="Z113" s="123">
        <v>1.16E-4</v>
      </c>
    </row>
    <row r="114" spans="1:26" ht="15" customHeight="1">
      <c r="A114" s="121">
        <v>316</v>
      </c>
      <c r="B114" s="121">
        <v>316</v>
      </c>
      <c r="C114" s="120" t="s">
        <v>2241</v>
      </c>
      <c r="D114" s="121"/>
      <c r="E114" s="120"/>
      <c r="F114" s="120" t="s">
        <v>2242</v>
      </c>
      <c r="G114" s="121">
        <v>60265089</v>
      </c>
      <c r="H114" s="120" t="s">
        <v>311</v>
      </c>
      <c r="I114" s="120" t="s">
        <v>1001</v>
      </c>
      <c r="J114" s="120"/>
      <c r="K114" s="120" t="s">
        <v>204</v>
      </c>
      <c r="L114" s="120"/>
      <c r="M114" s="120"/>
      <c r="N114" s="120" t="s">
        <v>295</v>
      </c>
      <c r="O114" s="120" t="s">
        <v>338</v>
      </c>
      <c r="P114" s="124">
        <v>40360</v>
      </c>
      <c r="Q114" s="120" t="s">
        <v>1218</v>
      </c>
      <c r="R114" s="120" t="s">
        <v>886</v>
      </c>
      <c r="S114" s="120" t="s">
        <v>890</v>
      </c>
      <c r="T114" s="124">
        <v>45473</v>
      </c>
      <c r="U114" s="122">
        <v>3.7589999999999999</v>
      </c>
      <c r="V114" s="122">
        <v>3838.7366000000002</v>
      </c>
      <c r="W114" s="122">
        <v>14429.810880000001</v>
      </c>
      <c r="X114" s="123">
        <v>2.5300000000000002E-4</v>
      </c>
      <c r="Y114" s="123">
        <v>7.27E-4</v>
      </c>
      <c r="Z114" s="123">
        <v>7.3999999999999996E-5</v>
      </c>
    </row>
    <row r="115" spans="1:26" ht="15" customHeight="1">
      <c r="A115" s="121">
        <v>316</v>
      </c>
      <c r="B115" s="121">
        <v>316</v>
      </c>
      <c r="C115" s="120" t="s">
        <v>2229</v>
      </c>
      <c r="D115" s="121"/>
      <c r="E115" s="120"/>
      <c r="F115" s="120" t="s">
        <v>2243</v>
      </c>
      <c r="G115" s="121">
        <v>60318367</v>
      </c>
      <c r="H115" s="120" t="s">
        <v>311</v>
      </c>
      <c r="I115" s="120" t="s">
        <v>1001</v>
      </c>
      <c r="J115" s="120"/>
      <c r="K115" s="120" t="s">
        <v>204</v>
      </c>
      <c r="L115" s="120"/>
      <c r="M115" s="120"/>
      <c r="N115" s="120" t="s">
        <v>292</v>
      </c>
      <c r="O115" s="120" t="s">
        <v>338</v>
      </c>
      <c r="P115" s="124">
        <v>41214</v>
      </c>
      <c r="Q115" s="120" t="s">
        <v>1219</v>
      </c>
      <c r="R115" s="120" t="s">
        <v>886</v>
      </c>
      <c r="S115" s="120" t="s">
        <v>890</v>
      </c>
      <c r="T115" s="124">
        <v>45473</v>
      </c>
      <c r="U115" s="122">
        <v>4.0202</v>
      </c>
      <c r="V115" s="122">
        <v>30031.46184</v>
      </c>
      <c r="W115" s="122">
        <v>120732.48289</v>
      </c>
      <c r="X115" s="123">
        <v>0.16684099999999999</v>
      </c>
      <c r="Y115" s="123">
        <v>6.0829999999999999E-3</v>
      </c>
      <c r="Z115" s="123">
        <v>6.2399999999999999E-4</v>
      </c>
    </row>
    <row r="116" spans="1:26" ht="15" customHeight="1">
      <c r="A116" s="121">
        <v>316</v>
      </c>
      <c r="B116" s="121">
        <v>316</v>
      </c>
      <c r="C116" s="120" t="s">
        <v>2244</v>
      </c>
      <c r="D116" s="121"/>
      <c r="E116" s="120"/>
      <c r="F116" s="120" t="s">
        <v>2245</v>
      </c>
      <c r="G116" s="121">
        <v>62019700</v>
      </c>
      <c r="H116" s="120" t="s">
        <v>311</v>
      </c>
      <c r="I116" s="120" t="s">
        <v>1001</v>
      </c>
      <c r="J116" s="120"/>
      <c r="K116" s="120" t="s">
        <v>204</v>
      </c>
      <c r="L116" s="120"/>
      <c r="M116" s="120"/>
      <c r="N116" s="120" t="s">
        <v>223</v>
      </c>
      <c r="O116" s="120" t="s">
        <v>338</v>
      </c>
      <c r="P116" s="124">
        <v>44844</v>
      </c>
      <c r="Q116" s="120" t="s">
        <v>1218</v>
      </c>
      <c r="R116" s="120" t="s">
        <v>886</v>
      </c>
      <c r="S116" s="120" t="s">
        <v>890</v>
      </c>
      <c r="T116" s="124">
        <v>45473</v>
      </c>
      <c r="U116" s="122">
        <v>3.7589999999999999</v>
      </c>
      <c r="V116" s="122">
        <v>22550.658579999999</v>
      </c>
      <c r="W116" s="122">
        <v>84767.925589999999</v>
      </c>
      <c r="X116" s="123">
        <v>9.2599999999999996E-4</v>
      </c>
      <c r="Y116" s="123">
        <v>4.2709999999999996E-3</v>
      </c>
      <c r="Z116" s="123">
        <v>4.3800000000000002E-4</v>
      </c>
    </row>
    <row r="117" spans="1:26" ht="15" customHeight="1">
      <c r="A117" s="121">
        <v>316</v>
      </c>
      <c r="B117" s="121">
        <v>316</v>
      </c>
      <c r="C117" s="120" t="s">
        <v>2155</v>
      </c>
      <c r="D117" s="121"/>
      <c r="E117" s="120"/>
      <c r="F117" s="120" t="s">
        <v>2246</v>
      </c>
      <c r="G117" s="121">
        <v>44000109</v>
      </c>
      <c r="H117" s="120" t="s">
        <v>311</v>
      </c>
      <c r="I117" s="120" t="s">
        <v>1001</v>
      </c>
      <c r="J117" s="120"/>
      <c r="K117" s="120" t="s">
        <v>204</v>
      </c>
      <c r="L117" s="120"/>
      <c r="M117" s="120"/>
      <c r="N117" s="120" t="s">
        <v>280</v>
      </c>
      <c r="O117" s="120" t="s">
        <v>338</v>
      </c>
      <c r="P117" s="124">
        <v>45473</v>
      </c>
      <c r="Q117" s="120" t="s">
        <v>1218</v>
      </c>
      <c r="R117" s="120" t="s">
        <v>886</v>
      </c>
      <c r="S117" s="120" t="s">
        <v>890</v>
      </c>
      <c r="T117" s="124">
        <v>45473</v>
      </c>
      <c r="U117" s="122">
        <v>3.7589999999999999</v>
      </c>
      <c r="V117" s="122">
        <v>7472.1311999999998</v>
      </c>
      <c r="W117" s="122">
        <v>28087.741180000001</v>
      </c>
      <c r="X117" s="123">
        <v>2.49E-3</v>
      </c>
      <c r="Y117" s="123">
        <v>1.415E-3</v>
      </c>
      <c r="Z117" s="123">
        <v>1.45E-4</v>
      </c>
    </row>
    <row r="118" spans="1:26" ht="15" customHeight="1">
      <c r="A118" s="121">
        <v>316</v>
      </c>
      <c r="B118" s="121">
        <v>316</v>
      </c>
      <c r="C118" s="120" t="s">
        <v>2155</v>
      </c>
      <c r="D118" s="121"/>
      <c r="E118" s="120"/>
      <c r="F118" s="120" t="s">
        <v>2247</v>
      </c>
      <c r="G118" s="121">
        <v>43000913</v>
      </c>
      <c r="H118" s="120" t="s">
        <v>311</v>
      </c>
      <c r="I118" s="120" t="s">
        <v>1001</v>
      </c>
      <c r="J118" s="120"/>
      <c r="K118" s="120" t="s">
        <v>204</v>
      </c>
      <c r="L118" s="120"/>
      <c r="M118" s="120"/>
      <c r="N118" s="120" t="s">
        <v>232</v>
      </c>
      <c r="O118" s="120" t="s">
        <v>338</v>
      </c>
      <c r="P118" s="124">
        <v>44054</v>
      </c>
      <c r="Q118" s="120" t="s">
        <v>1218</v>
      </c>
      <c r="R118" s="120" t="s">
        <v>886</v>
      </c>
      <c r="S118" s="120" t="s">
        <v>890</v>
      </c>
      <c r="T118" s="124">
        <v>45473</v>
      </c>
      <c r="U118" s="122">
        <v>3.7589999999999999</v>
      </c>
      <c r="V118" s="122">
        <v>8440.2119999999995</v>
      </c>
      <c r="W118" s="122">
        <v>31726.75691</v>
      </c>
      <c r="X118" s="123">
        <v>4.2199999999999998E-3</v>
      </c>
      <c r="Y118" s="123">
        <v>1.598E-3</v>
      </c>
      <c r="Z118" s="123">
        <v>1.64E-4</v>
      </c>
    </row>
    <row r="119" spans="1:26" ht="15" customHeight="1">
      <c r="A119" s="121">
        <v>316</v>
      </c>
      <c r="B119" s="121">
        <v>316</v>
      </c>
      <c r="C119" s="120" t="s">
        <v>2155</v>
      </c>
      <c r="D119" s="121"/>
      <c r="E119" s="120"/>
      <c r="F119" s="120" t="s">
        <v>2248</v>
      </c>
      <c r="G119" s="121">
        <v>44000106</v>
      </c>
      <c r="H119" s="120" t="s">
        <v>311</v>
      </c>
      <c r="I119" s="120" t="s">
        <v>1001</v>
      </c>
      <c r="J119" s="120"/>
      <c r="K119" s="120" t="s">
        <v>204</v>
      </c>
      <c r="L119" s="120"/>
      <c r="M119" s="120"/>
      <c r="N119" s="120" t="s">
        <v>232</v>
      </c>
      <c r="O119" s="120" t="s">
        <v>338</v>
      </c>
      <c r="P119" s="124">
        <v>44946</v>
      </c>
      <c r="Q119" s="120" t="s">
        <v>1218</v>
      </c>
      <c r="R119" s="120" t="s">
        <v>886</v>
      </c>
      <c r="S119" s="120" t="s">
        <v>890</v>
      </c>
      <c r="T119" s="124">
        <v>45473</v>
      </c>
      <c r="U119" s="122">
        <v>3.7589999999999999</v>
      </c>
      <c r="V119" s="122">
        <v>7910.2532000000001</v>
      </c>
      <c r="W119" s="122">
        <v>29734.641780000002</v>
      </c>
      <c r="X119" s="123">
        <v>2.6359999999999999E-3</v>
      </c>
      <c r="Y119" s="123">
        <v>1.498E-3</v>
      </c>
      <c r="Z119" s="123">
        <v>1.5300000000000001E-4</v>
      </c>
    </row>
    <row r="120" spans="1:26" ht="15" customHeight="1">
      <c r="A120" s="121">
        <v>316</v>
      </c>
      <c r="B120" s="121">
        <v>316</v>
      </c>
      <c r="C120" s="120" t="s">
        <v>2249</v>
      </c>
      <c r="D120" s="121"/>
      <c r="E120" s="120"/>
      <c r="F120" s="120" t="s">
        <v>2250</v>
      </c>
      <c r="G120" s="121">
        <v>60415767</v>
      </c>
      <c r="H120" s="120" t="s">
        <v>311</v>
      </c>
      <c r="I120" s="120" t="s">
        <v>1001</v>
      </c>
      <c r="J120" s="120"/>
      <c r="K120" s="120" t="s">
        <v>204</v>
      </c>
      <c r="L120" s="120"/>
      <c r="M120" s="120"/>
      <c r="N120" s="120" t="s">
        <v>295</v>
      </c>
      <c r="O120" s="120" t="s">
        <v>338</v>
      </c>
      <c r="P120" s="124">
        <v>42614</v>
      </c>
      <c r="Q120" s="120" t="s">
        <v>1218</v>
      </c>
      <c r="R120" s="120" t="s">
        <v>886</v>
      </c>
      <c r="S120" s="120" t="s">
        <v>890</v>
      </c>
      <c r="T120" s="124">
        <v>45473</v>
      </c>
      <c r="U120" s="122">
        <v>3.7589999999999999</v>
      </c>
      <c r="V120" s="122">
        <v>20327.576389999998</v>
      </c>
      <c r="W120" s="122">
        <v>76411.359660000002</v>
      </c>
      <c r="X120" s="123">
        <v>0.13402900000000001</v>
      </c>
      <c r="Y120" s="123">
        <v>3.8500000000000001E-3</v>
      </c>
      <c r="Z120" s="123">
        <v>3.9500000000000001E-4</v>
      </c>
    </row>
    <row r="121" spans="1:26" ht="15" customHeight="1">
      <c r="A121" s="121">
        <v>316</v>
      </c>
      <c r="B121" s="121">
        <v>316</v>
      </c>
      <c r="C121" s="120" t="s">
        <v>2251</v>
      </c>
      <c r="D121" s="121"/>
      <c r="E121" s="120"/>
      <c r="F121" s="120" t="s">
        <v>2252</v>
      </c>
      <c r="G121" s="121">
        <v>60402625</v>
      </c>
      <c r="H121" s="120" t="s">
        <v>311</v>
      </c>
      <c r="I121" s="120" t="s">
        <v>1005</v>
      </c>
      <c r="J121" s="120"/>
      <c r="K121" s="120" t="s">
        <v>204</v>
      </c>
      <c r="L121" s="120"/>
      <c r="M121" s="120"/>
      <c r="N121" s="120" t="s">
        <v>295</v>
      </c>
      <c r="O121" s="120" t="s">
        <v>338</v>
      </c>
      <c r="P121" s="124">
        <v>42401</v>
      </c>
      <c r="Q121" s="120" t="s">
        <v>1218</v>
      </c>
      <c r="R121" s="120" t="s">
        <v>886</v>
      </c>
      <c r="S121" s="120" t="s">
        <v>890</v>
      </c>
      <c r="T121" s="124">
        <v>45473</v>
      </c>
      <c r="U121" s="122">
        <v>3.7589999999999999</v>
      </c>
      <c r="V121" s="122">
        <v>20969.932570000001</v>
      </c>
      <c r="W121" s="122">
        <v>78825.976550000007</v>
      </c>
      <c r="X121" s="123">
        <v>2.3289999999999999E-3</v>
      </c>
      <c r="Y121" s="123">
        <v>3.9709999999999997E-3</v>
      </c>
      <c r="Z121" s="123">
        <v>4.0700000000000003E-4</v>
      </c>
    </row>
    <row r="122" spans="1:26" ht="15" customHeight="1">
      <c r="A122" s="121">
        <v>316</v>
      </c>
      <c r="B122" s="121">
        <v>316</v>
      </c>
      <c r="C122" s="120" t="s">
        <v>2199</v>
      </c>
      <c r="D122" s="121"/>
      <c r="E122" s="120"/>
      <c r="F122" s="120" t="s">
        <v>2253</v>
      </c>
      <c r="G122" s="121">
        <v>45000101</v>
      </c>
      <c r="H122" s="120" t="s">
        <v>311</v>
      </c>
      <c r="I122" s="120" t="s">
        <v>849</v>
      </c>
      <c r="J122" s="120"/>
      <c r="K122" s="120" t="s">
        <v>204</v>
      </c>
      <c r="L122" s="120"/>
      <c r="M122" s="120"/>
      <c r="N122" s="120" t="s">
        <v>223</v>
      </c>
      <c r="O122" s="120" t="s">
        <v>338</v>
      </c>
      <c r="P122" s="124">
        <v>45473</v>
      </c>
      <c r="Q122" s="120" t="s">
        <v>1218</v>
      </c>
      <c r="R122" s="120" t="s">
        <v>886</v>
      </c>
      <c r="S122" s="120" t="s">
        <v>890</v>
      </c>
      <c r="T122" s="124">
        <v>45473</v>
      </c>
      <c r="U122" s="122">
        <v>3.7589999999999999</v>
      </c>
      <c r="V122" s="122">
        <v>226.36734999999999</v>
      </c>
      <c r="W122" s="122">
        <v>850.91486999999995</v>
      </c>
      <c r="X122" s="123">
        <v>2.2629999999999998E-3</v>
      </c>
      <c r="Y122" s="123">
        <v>4.1999999999999998E-5</v>
      </c>
      <c r="Z122" s="123">
        <v>3.9999999999999998E-6</v>
      </c>
    </row>
    <row r="123" spans="1:26" ht="15" customHeight="1">
      <c r="A123" s="121">
        <v>316</v>
      </c>
      <c r="B123" s="121">
        <v>316</v>
      </c>
      <c r="C123" s="120" t="s">
        <v>2137</v>
      </c>
      <c r="D123" s="121"/>
      <c r="E123" s="120"/>
      <c r="F123" s="120" t="s">
        <v>2254</v>
      </c>
      <c r="G123" s="121">
        <v>41000880</v>
      </c>
      <c r="H123" s="120" t="s">
        <v>311</v>
      </c>
      <c r="I123" s="120" t="s">
        <v>1001</v>
      </c>
      <c r="J123" s="120"/>
      <c r="K123" s="120" t="s">
        <v>204</v>
      </c>
      <c r="L123" s="120"/>
      <c r="M123" s="120"/>
      <c r="N123" s="120" t="s">
        <v>292</v>
      </c>
      <c r="O123" s="120" t="s">
        <v>338</v>
      </c>
      <c r="P123" s="124">
        <v>43513</v>
      </c>
      <c r="Q123" s="120" t="s">
        <v>1219</v>
      </c>
      <c r="R123" s="120" t="s">
        <v>886</v>
      </c>
      <c r="S123" s="120" t="s">
        <v>890</v>
      </c>
      <c r="T123" s="124">
        <v>45473</v>
      </c>
      <c r="U123" s="122">
        <v>4.0202</v>
      </c>
      <c r="V123" s="122">
        <v>23.876999999999999</v>
      </c>
      <c r="W123" s="122">
        <v>95.990319999999997</v>
      </c>
      <c r="X123" s="123">
        <v>2.3869999999999998E-3</v>
      </c>
      <c r="Y123" s="123">
        <v>3.9999999999999998E-6</v>
      </c>
      <c r="Z123" s="123">
        <v>0</v>
      </c>
    </row>
    <row r="124" spans="1:26" ht="15" customHeight="1">
      <c r="A124" s="121">
        <v>316</v>
      </c>
      <c r="B124" s="121">
        <v>316</v>
      </c>
      <c r="C124" s="120" t="s">
        <v>2162</v>
      </c>
      <c r="D124" s="121"/>
      <c r="E124" s="120"/>
      <c r="F124" s="120" t="s">
        <v>2255</v>
      </c>
      <c r="G124" s="121">
        <v>62013524</v>
      </c>
      <c r="H124" s="120" t="s">
        <v>311</v>
      </c>
      <c r="I124" s="120" t="s">
        <v>1001</v>
      </c>
      <c r="J124" s="120"/>
      <c r="K124" s="120" t="s">
        <v>204</v>
      </c>
      <c r="L124" s="120"/>
      <c r="M124" s="120"/>
      <c r="N124" s="120" t="s">
        <v>295</v>
      </c>
      <c r="O124" s="120" t="s">
        <v>338</v>
      </c>
      <c r="P124" s="124">
        <v>43647</v>
      </c>
      <c r="Q124" s="120" t="s">
        <v>1218</v>
      </c>
      <c r="R124" s="120" t="s">
        <v>886</v>
      </c>
      <c r="S124" s="120" t="s">
        <v>890</v>
      </c>
      <c r="T124" s="124">
        <v>45473</v>
      </c>
      <c r="U124" s="122">
        <v>3.7589999999999999</v>
      </c>
      <c r="V124" s="122">
        <v>129400.34931999999</v>
      </c>
      <c r="W124" s="122">
        <v>486415.91311000002</v>
      </c>
      <c r="X124" s="123">
        <v>0.28439599999999998</v>
      </c>
      <c r="Y124" s="123">
        <v>2.4509E-2</v>
      </c>
      <c r="Z124" s="123">
        <v>2.5170000000000001E-3</v>
      </c>
    </row>
    <row r="125" spans="1:26" ht="15" customHeight="1">
      <c r="A125" s="121">
        <v>316</v>
      </c>
      <c r="B125" s="121">
        <v>316</v>
      </c>
      <c r="C125" s="120" t="s">
        <v>2256</v>
      </c>
      <c r="D125" s="121"/>
      <c r="E125" s="120"/>
      <c r="F125" s="120" t="s">
        <v>2257</v>
      </c>
      <c r="G125" s="121">
        <v>62017183</v>
      </c>
      <c r="H125" s="120" t="s">
        <v>311</v>
      </c>
      <c r="I125" s="120" t="s">
        <v>1002</v>
      </c>
      <c r="J125" s="120"/>
      <c r="K125" s="120" t="s">
        <v>204</v>
      </c>
      <c r="L125" s="120"/>
      <c r="M125" s="120"/>
      <c r="N125" s="120" t="s">
        <v>295</v>
      </c>
      <c r="O125" s="120" t="s">
        <v>338</v>
      </c>
      <c r="P125" s="124">
        <v>44259</v>
      </c>
      <c r="Q125" s="120" t="s">
        <v>1219</v>
      </c>
      <c r="R125" s="120" t="s">
        <v>886</v>
      </c>
      <c r="S125" s="120" t="s">
        <v>890</v>
      </c>
      <c r="T125" s="124">
        <v>45473</v>
      </c>
      <c r="U125" s="122">
        <v>4.0202</v>
      </c>
      <c r="V125" s="122">
        <v>38365.557079999999</v>
      </c>
      <c r="W125" s="122">
        <v>154237.21259000001</v>
      </c>
      <c r="X125" s="123">
        <v>3.8509999999999998E-3</v>
      </c>
      <c r="Y125" s="123">
        <v>7.7710000000000001E-3</v>
      </c>
      <c r="Z125" s="123">
        <v>7.9799999999999999E-4</v>
      </c>
    </row>
    <row r="126" spans="1:26" ht="15" customHeight="1">
      <c r="A126" s="121">
        <v>316</v>
      </c>
      <c r="B126" s="121">
        <v>316</v>
      </c>
      <c r="C126" s="120" t="s">
        <v>2258</v>
      </c>
      <c r="D126" s="121"/>
      <c r="E126" s="120"/>
      <c r="F126" s="120" t="s">
        <v>2259</v>
      </c>
      <c r="G126" s="121">
        <v>62016841</v>
      </c>
      <c r="H126" s="120" t="s">
        <v>311</v>
      </c>
      <c r="I126" s="120" t="s">
        <v>1005</v>
      </c>
      <c r="J126" s="120"/>
      <c r="K126" s="120" t="s">
        <v>204</v>
      </c>
      <c r="L126" s="120"/>
      <c r="M126" s="120"/>
      <c r="N126" s="120" t="s">
        <v>281</v>
      </c>
      <c r="O126" s="120" t="s">
        <v>338</v>
      </c>
      <c r="P126" s="124">
        <v>44742</v>
      </c>
      <c r="Q126" s="120" t="s">
        <v>1230</v>
      </c>
      <c r="R126" s="120" t="s">
        <v>886</v>
      </c>
      <c r="S126" s="120" t="s">
        <v>890</v>
      </c>
      <c r="T126" s="124">
        <v>45473</v>
      </c>
      <c r="U126" s="122">
        <v>2.7412999999999998</v>
      </c>
      <c r="V126" s="122">
        <v>1486.79782</v>
      </c>
      <c r="W126" s="122">
        <v>4075.7588599999999</v>
      </c>
      <c r="X126" s="123">
        <v>1.4859999999999999E-3</v>
      </c>
      <c r="Y126" s="123">
        <v>2.05E-4</v>
      </c>
      <c r="Z126" s="123">
        <v>2.0999999999999999E-5</v>
      </c>
    </row>
    <row r="127" spans="1:26" ht="15" customHeight="1">
      <c r="A127" s="121">
        <v>316</v>
      </c>
      <c r="B127" s="121">
        <v>316</v>
      </c>
      <c r="C127" s="120" t="s">
        <v>2162</v>
      </c>
      <c r="D127" s="121"/>
      <c r="E127" s="120"/>
      <c r="F127" s="120" t="s">
        <v>2260</v>
      </c>
      <c r="G127" s="121">
        <v>62021027</v>
      </c>
      <c r="H127" s="120" t="s">
        <v>311</v>
      </c>
      <c r="I127" s="120" t="s">
        <v>1001</v>
      </c>
      <c r="J127" s="120"/>
      <c r="K127" s="120" t="s">
        <v>204</v>
      </c>
      <c r="L127" s="120"/>
      <c r="M127" s="120"/>
      <c r="N127" s="120" t="s">
        <v>295</v>
      </c>
      <c r="O127" s="120" t="s">
        <v>338</v>
      </c>
      <c r="P127" s="124">
        <v>44754</v>
      </c>
      <c r="Q127" s="120" t="s">
        <v>1218</v>
      </c>
      <c r="R127" s="120" t="s">
        <v>886</v>
      </c>
      <c r="S127" s="120" t="s">
        <v>890</v>
      </c>
      <c r="T127" s="124">
        <v>45473</v>
      </c>
      <c r="U127" s="122">
        <v>3.7589999999999999</v>
      </c>
      <c r="V127" s="122">
        <v>19171.26023</v>
      </c>
      <c r="W127" s="122">
        <v>72064.767189999999</v>
      </c>
      <c r="X127" s="123">
        <v>1.0788000000000001E-2</v>
      </c>
      <c r="Y127" s="123">
        <v>3.6310000000000001E-3</v>
      </c>
      <c r="Z127" s="123">
        <v>3.7199999999999999E-4</v>
      </c>
    </row>
    <row r="128" spans="1:26" ht="15" customHeight="1">
      <c r="A128" s="121">
        <v>316</v>
      </c>
      <c r="B128" s="121">
        <v>316</v>
      </c>
      <c r="C128" s="120" t="s">
        <v>2183</v>
      </c>
      <c r="D128" s="121"/>
      <c r="E128" s="120"/>
      <c r="F128" s="120" t="s">
        <v>2261</v>
      </c>
      <c r="G128" s="121">
        <v>62012079</v>
      </c>
      <c r="H128" s="120" t="s">
        <v>311</v>
      </c>
      <c r="I128" s="120" t="s">
        <v>1005</v>
      </c>
      <c r="J128" s="120"/>
      <c r="K128" s="120" t="s">
        <v>204</v>
      </c>
      <c r="L128" s="120"/>
      <c r="M128" s="120"/>
      <c r="N128" s="120" t="s">
        <v>281</v>
      </c>
      <c r="O128" s="120" t="s">
        <v>338</v>
      </c>
      <c r="P128" s="124">
        <v>43948</v>
      </c>
      <c r="Q128" s="120" t="s">
        <v>1230</v>
      </c>
      <c r="R128" s="120" t="s">
        <v>886</v>
      </c>
      <c r="S128" s="120" t="s">
        <v>890</v>
      </c>
      <c r="T128" s="124">
        <v>45473</v>
      </c>
      <c r="U128" s="122">
        <v>2.7412999999999998</v>
      </c>
      <c r="V128" s="122">
        <v>2415.65861</v>
      </c>
      <c r="W128" s="122">
        <v>6622.0449500000004</v>
      </c>
      <c r="X128" s="123">
        <v>2.415E-3</v>
      </c>
      <c r="Y128" s="123">
        <v>3.3300000000000002E-4</v>
      </c>
      <c r="Z128" s="123">
        <v>3.4E-5</v>
      </c>
    </row>
    <row r="129" spans="1:26" ht="15" customHeight="1">
      <c r="A129" s="121">
        <v>316</v>
      </c>
      <c r="B129" s="121">
        <v>316</v>
      </c>
      <c r="C129" s="120" t="s">
        <v>2262</v>
      </c>
      <c r="D129" s="121"/>
      <c r="E129" s="120"/>
      <c r="F129" s="120" t="s">
        <v>2263</v>
      </c>
      <c r="G129" s="121">
        <v>60385630</v>
      </c>
      <c r="H129" s="120" t="s">
        <v>311</v>
      </c>
      <c r="I129" s="120" t="s">
        <v>1005</v>
      </c>
      <c r="J129" s="120"/>
      <c r="K129" s="120" t="s">
        <v>204</v>
      </c>
      <c r="L129" s="120"/>
      <c r="M129" s="120"/>
      <c r="N129" s="120" t="s">
        <v>295</v>
      </c>
      <c r="O129" s="120" t="s">
        <v>338</v>
      </c>
      <c r="P129" s="124">
        <v>42064</v>
      </c>
      <c r="Q129" s="120" t="s">
        <v>1218</v>
      </c>
      <c r="R129" s="120" t="s">
        <v>886</v>
      </c>
      <c r="S129" s="120" t="s">
        <v>890</v>
      </c>
      <c r="T129" s="124">
        <v>45473</v>
      </c>
      <c r="U129" s="122">
        <v>3.7589999999999999</v>
      </c>
      <c r="V129" s="122">
        <v>23942.65178</v>
      </c>
      <c r="W129" s="122">
        <v>90000.428029999995</v>
      </c>
      <c r="X129" s="123">
        <v>1.446E-3</v>
      </c>
      <c r="Y129" s="123">
        <v>4.5339999999999998E-3</v>
      </c>
      <c r="Z129" s="123">
        <v>4.6500000000000003E-4</v>
      </c>
    </row>
    <row r="130" spans="1:26" ht="15" customHeight="1">
      <c r="A130" s="121">
        <v>316</v>
      </c>
      <c r="B130" s="121">
        <v>316</v>
      </c>
      <c r="C130" s="120" t="s">
        <v>2199</v>
      </c>
      <c r="D130" s="121"/>
      <c r="E130" s="120"/>
      <c r="F130" s="120" t="s">
        <v>2264</v>
      </c>
      <c r="G130" s="121">
        <v>42000916</v>
      </c>
      <c r="H130" s="120" t="s">
        <v>311</v>
      </c>
      <c r="I130" s="120" t="s">
        <v>1006</v>
      </c>
      <c r="J130" s="120"/>
      <c r="K130" s="120" t="s">
        <v>204</v>
      </c>
      <c r="L130" s="120"/>
      <c r="M130" s="120"/>
      <c r="N130" s="120" t="s">
        <v>295</v>
      </c>
      <c r="O130" s="120" t="s">
        <v>338</v>
      </c>
      <c r="P130" s="124">
        <v>43601</v>
      </c>
      <c r="Q130" s="120" t="s">
        <v>1218</v>
      </c>
      <c r="R130" s="120" t="s">
        <v>886</v>
      </c>
      <c r="S130" s="120" t="s">
        <v>890</v>
      </c>
      <c r="T130" s="124">
        <v>45473</v>
      </c>
      <c r="U130" s="122">
        <v>3.7589999999999999</v>
      </c>
      <c r="V130" s="122">
        <v>1515.52</v>
      </c>
      <c r="W130" s="122">
        <v>5696.83968</v>
      </c>
      <c r="X130" s="123">
        <v>5.0500000000000002E-4</v>
      </c>
      <c r="Y130" s="123">
        <v>2.8699999999999998E-4</v>
      </c>
      <c r="Z130" s="123">
        <v>2.9E-5</v>
      </c>
    </row>
    <row r="131" spans="1:26" ht="15" customHeight="1">
      <c r="A131" s="121">
        <v>316</v>
      </c>
      <c r="B131" s="121">
        <v>316</v>
      </c>
      <c r="C131" s="120" t="s">
        <v>2169</v>
      </c>
      <c r="D131" s="121"/>
      <c r="E131" s="120"/>
      <c r="F131" s="120" t="s">
        <v>2265</v>
      </c>
      <c r="G131" s="121">
        <v>41000799</v>
      </c>
      <c r="H131" s="120" t="s">
        <v>311</v>
      </c>
      <c r="I131" s="120" t="s">
        <v>849</v>
      </c>
      <c r="J131" s="120"/>
      <c r="K131" s="120" t="s">
        <v>204</v>
      </c>
      <c r="L131" s="120"/>
      <c r="M131" s="120"/>
      <c r="N131" s="120" t="s">
        <v>292</v>
      </c>
      <c r="O131" s="120" t="s">
        <v>338</v>
      </c>
      <c r="P131" s="124">
        <v>43513</v>
      </c>
      <c r="Q131" s="120" t="s">
        <v>1219</v>
      </c>
      <c r="R131" s="120" t="s">
        <v>886</v>
      </c>
      <c r="S131" s="120" t="s">
        <v>890</v>
      </c>
      <c r="T131" s="124">
        <v>45473</v>
      </c>
      <c r="U131" s="122">
        <v>4.0202</v>
      </c>
      <c r="V131" s="122">
        <v>-3915.1966000000002</v>
      </c>
      <c r="W131" s="122">
        <v>-15739.873369999999</v>
      </c>
      <c r="X131" s="123">
        <v>0</v>
      </c>
      <c r="Y131" s="123">
        <v>-7.9299999999999998E-4</v>
      </c>
      <c r="Z131" s="123">
        <v>-8.1000000000000004E-5</v>
      </c>
    </row>
    <row r="132" spans="1:26" ht="15" customHeight="1">
      <c r="A132" s="121">
        <v>316</v>
      </c>
      <c r="B132" s="121">
        <v>316</v>
      </c>
      <c r="C132" s="120" t="s">
        <v>2199</v>
      </c>
      <c r="D132" s="121"/>
      <c r="E132" s="120"/>
      <c r="F132" s="120" t="s">
        <v>2266</v>
      </c>
      <c r="G132" s="121">
        <v>42000900</v>
      </c>
      <c r="H132" s="120" t="s">
        <v>311</v>
      </c>
      <c r="I132" s="120" t="s">
        <v>1006</v>
      </c>
      <c r="J132" s="120"/>
      <c r="K132" s="120" t="s">
        <v>204</v>
      </c>
      <c r="L132" s="120"/>
      <c r="M132" s="120"/>
      <c r="N132" s="120" t="s">
        <v>223</v>
      </c>
      <c r="O132" s="120" t="s">
        <v>338</v>
      </c>
      <c r="P132" s="124">
        <v>43601</v>
      </c>
      <c r="Q132" s="120" t="s">
        <v>1218</v>
      </c>
      <c r="R132" s="120" t="s">
        <v>886</v>
      </c>
      <c r="S132" s="120" t="s">
        <v>890</v>
      </c>
      <c r="T132" s="124">
        <v>45473</v>
      </c>
      <c r="U132" s="122">
        <v>3.7589999999999999</v>
      </c>
      <c r="V132" s="122">
        <v>-59399.228280000003</v>
      </c>
      <c r="W132" s="122">
        <v>-223281.6991</v>
      </c>
      <c r="X132" s="123">
        <v>0</v>
      </c>
      <c r="Y132" s="123">
        <v>-1.125E-2</v>
      </c>
      <c r="Z132" s="123">
        <v>-1.155E-3</v>
      </c>
    </row>
    <row r="133" spans="1:26" ht="15" customHeight="1">
      <c r="A133" s="121">
        <v>316</v>
      </c>
      <c r="B133" s="121">
        <v>316</v>
      </c>
      <c r="C133" s="120" t="s">
        <v>2267</v>
      </c>
      <c r="D133" s="121"/>
      <c r="E133" s="120"/>
      <c r="F133" s="120" t="s">
        <v>2268</v>
      </c>
      <c r="G133" s="121">
        <v>60397841</v>
      </c>
      <c r="H133" s="120" t="s">
        <v>311</v>
      </c>
      <c r="I133" s="120" t="s">
        <v>1001</v>
      </c>
      <c r="J133" s="120"/>
      <c r="K133" s="120" t="s">
        <v>204</v>
      </c>
      <c r="L133" s="120"/>
      <c r="M133" s="120"/>
      <c r="N133" s="120" t="s">
        <v>295</v>
      </c>
      <c r="O133" s="120" t="s">
        <v>338</v>
      </c>
      <c r="P133" s="124">
        <v>42248</v>
      </c>
      <c r="Q133" s="120" t="s">
        <v>1218</v>
      </c>
      <c r="R133" s="120" t="s">
        <v>886</v>
      </c>
      <c r="S133" s="120" t="s">
        <v>890</v>
      </c>
      <c r="T133" s="124">
        <v>45473</v>
      </c>
      <c r="U133" s="122">
        <v>3.7589999999999999</v>
      </c>
      <c r="V133" s="122">
        <v>7239.6879600000002</v>
      </c>
      <c r="W133" s="122">
        <v>27213.98705</v>
      </c>
      <c r="X133" s="123">
        <v>2.1292999999999999E-2</v>
      </c>
      <c r="Y133" s="123">
        <v>1.371E-3</v>
      </c>
      <c r="Z133" s="123">
        <v>1.3999999999999999E-4</v>
      </c>
    </row>
    <row r="134" spans="1:26" ht="15" customHeight="1">
      <c r="A134" s="121">
        <v>316</v>
      </c>
      <c r="B134" s="121">
        <v>316</v>
      </c>
      <c r="C134" s="120" t="s">
        <v>2269</v>
      </c>
      <c r="D134" s="121"/>
      <c r="E134" s="120"/>
      <c r="F134" s="120" t="s">
        <v>2270</v>
      </c>
      <c r="G134" s="121">
        <v>60416534</v>
      </c>
      <c r="H134" s="120" t="s">
        <v>311</v>
      </c>
      <c r="I134" s="120" t="s">
        <v>1001</v>
      </c>
      <c r="J134" s="120"/>
      <c r="K134" s="120" t="s">
        <v>204</v>
      </c>
      <c r="L134" s="120"/>
      <c r="M134" s="120"/>
      <c r="N134" s="120" t="s">
        <v>223</v>
      </c>
      <c r="O134" s="120" t="s">
        <v>338</v>
      </c>
      <c r="P134" s="124">
        <v>42644</v>
      </c>
      <c r="Q134" s="120" t="s">
        <v>1218</v>
      </c>
      <c r="R134" s="120" t="s">
        <v>886</v>
      </c>
      <c r="S134" s="120" t="s">
        <v>890</v>
      </c>
      <c r="T134" s="124">
        <v>45473</v>
      </c>
      <c r="U134" s="122">
        <v>3.7589999999999999</v>
      </c>
      <c r="V134" s="122">
        <v>22907.558700000001</v>
      </c>
      <c r="W134" s="122">
        <v>86109.513149999999</v>
      </c>
      <c r="X134" s="123">
        <v>4.7949999999999998E-3</v>
      </c>
      <c r="Y134" s="123">
        <v>4.3379999999999998E-3</v>
      </c>
      <c r="Z134" s="123">
        <v>4.4499999999999997E-4</v>
      </c>
    </row>
    <row r="135" spans="1:26" ht="15" customHeight="1">
      <c r="A135" s="121">
        <v>316</v>
      </c>
      <c r="B135" s="121">
        <v>316</v>
      </c>
      <c r="C135" s="120" t="s">
        <v>2271</v>
      </c>
      <c r="D135" s="121"/>
      <c r="E135" s="120"/>
      <c r="F135" s="120" t="s">
        <v>2272</v>
      </c>
      <c r="G135" s="121">
        <v>62019799</v>
      </c>
      <c r="H135" s="120" t="s">
        <v>311</v>
      </c>
      <c r="I135" s="120" t="s">
        <v>1002</v>
      </c>
      <c r="J135" s="120"/>
      <c r="K135" s="120" t="s">
        <v>204</v>
      </c>
      <c r="L135" s="120"/>
      <c r="M135" s="120"/>
      <c r="N135" s="120" t="s">
        <v>295</v>
      </c>
      <c r="O135" s="120" t="s">
        <v>338</v>
      </c>
      <c r="P135" s="124">
        <v>44529</v>
      </c>
      <c r="Q135" s="120" t="s">
        <v>1218</v>
      </c>
      <c r="R135" s="120" t="s">
        <v>886</v>
      </c>
      <c r="S135" s="120" t="s">
        <v>890</v>
      </c>
      <c r="T135" s="124">
        <v>45473</v>
      </c>
      <c r="U135" s="122">
        <v>3.7589999999999999</v>
      </c>
      <c r="V135" s="122">
        <v>24970.583480000001</v>
      </c>
      <c r="W135" s="122">
        <v>93864.423309999998</v>
      </c>
      <c r="X135" s="123">
        <v>9.9880000000000004E-3</v>
      </c>
      <c r="Y135" s="123">
        <v>4.7289999999999997E-3</v>
      </c>
      <c r="Z135" s="123">
        <v>4.8500000000000003E-4</v>
      </c>
    </row>
    <row r="136" spans="1:26" ht="15" customHeight="1">
      <c r="A136" s="121">
        <v>316</v>
      </c>
      <c r="B136" s="121">
        <v>316</v>
      </c>
      <c r="C136" s="120" t="s">
        <v>2199</v>
      </c>
      <c r="D136" s="121"/>
      <c r="E136" s="120"/>
      <c r="F136" s="120" t="s">
        <v>2273</v>
      </c>
      <c r="G136" s="121">
        <v>42000912</v>
      </c>
      <c r="H136" s="120" t="s">
        <v>311</v>
      </c>
      <c r="I136" s="120" t="s">
        <v>1006</v>
      </c>
      <c r="J136" s="120"/>
      <c r="K136" s="120" t="s">
        <v>204</v>
      </c>
      <c r="L136" s="120"/>
      <c r="M136" s="120"/>
      <c r="N136" s="120" t="s">
        <v>295</v>
      </c>
      <c r="O136" s="120" t="s">
        <v>338</v>
      </c>
      <c r="P136" s="124">
        <v>43601</v>
      </c>
      <c r="Q136" s="120" t="s">
        <v>1218</v>
      </c>
      <c r="R136" s="120" t="s">
        <v>886</v>
      </c>
      <c r="S136" s="120" t="s">
        <v>890</v>
      </c>
      <c r="T136" s="124">
        <v>45473</v>
      </c>
      <c r="U136" s="122">
        <v>3.7589999999999999</v>
      </c>
      <c r="V136" s="122">
        <v>1273.8599999999999</v>
      </c>
      <c r="W136" s="122">
        <v>4788.4397399999998</v>
      </c>
      <c r="X136" s="123">
        <v>4.2400000000000001E-4</v>
      </c>
      <c r="Y136" s="123">
        <v>2.41E-4</v>
      </c>
      <c r="Z136" s="123">
        <v>2.4000000000000001E-5</v>
      </c>
    </row>
    <row r="137" spans="1:26" ht="15" customHeight="1">
      <c r="A137" s="121">
        <v>316</v>
      </c>
      <c r="B137" s="121">
        <v>316</v>
      </c>
      <c r="C137" s="120" t="s">
        <v>2274</v>
      </c>
      <c r="D137" s="121"/>
      <c r="E137" s="120"/>
      <c r="F137" s="120" t="s">
        <v>2275</v>
      </c>
      <c r="G137" s="121">
        <v>62010087</v>
      </c>
      <c r="H137" s="120" t="s">
        <v>311</v>
      </c>
      <c r="I137" s="120" t="s">
        <v>1001</v>
      </c>
      <c r="J137" s="120"/>
      <c r="K137" s="120" t="s">
        <v>204</v>
      </c>
      <c r="L137" s="120"/>
      <c r="M137" s="120"/>
      <c r="N137" s="120" t="s">
        <v>242</v>
      </c>
      <c r="O137" s="120" t="s">
        <v>338</v>
      </c>
      <c r="P137" s="124">
        <v>43252</v>
      </c>
      <c r="Q137" s="120" t="s">
        <v>1218</v>
      </c>
      <c r="R137" s="120" t="s">
        <v>886</v>
      </c>
      <c r="S137" s="120" t="s">
        <v>890</v>
      </c>
      <c r="T137" s="124">
        <v>45473</v>
      </c>
      <c r="U137" s="122">
        <v>3.7589999999999999</v>
      </c>
      <c r="V137" s="122">
        <v>8131.6981800000003</v>
      </c>
      <c r="W137" s="122">
        <v>30567.053459999999</v>
      </c>
      <c r="X137" s="123">
        <v>4.0749999999999996E-3</v>
      </c>
      <c r="Y137" s="123">
        <v>1.5399999999999999E-3</v>
      </c>
      <c r="Z137" s="123">
        <v>1.5799999999999999E-4</v>
      </c>
    </row>
    <row r="138" spans="1:26" ht="15" customHeight="1">
      <c r="A138" s="121">
        <v>316</v>
      </c>
      <c r="B138" s="121">
        <v>316</v>
      </c>
      <c r="C138" s="120" t="s">
        <v>2276</v>
      </c>
      <c r="D138" s="121"/>
      <c r="E138" s="120"/>
      <c r="F138" s="120" t="s">
        <v>2277</v>
      </c>
      <c r="G138" s="121">
        <v>32599</v>
      </c>
      <c r="H138" s="120" t="s">
        <v>311</v>
      </c>
      <c r="I138" s="120" t="s">
        <v>1001</v>
      </c>
      <c r="J138" s="120"/>
      <c r="K138" s="120" t="s">
        <v>204</v>
      </c>
      <c r="L138" s="120"/>
      <c r="M138" s="120"/>
      <c r="N138" s="120" t="s">
        <v>203</v>
      </c>
      <c r="O138" s="120" t="s">
        <v>338</v>
      </c>
      <c r="P138" s="124">
        <v>39965</v>
      </c>
      <c r="Q138" s="120" t="s">
        <v>1212</v>
      </c>
      <c r="R138" s="120" t="s">
        <v>886</v>
      </c>
      <c r="S138" s="120" t="s">
        <v>890</v>
      </c>
      <c r="T138" s="124">
        <v>45473</v>
      </c>
      <c r="U138" s="122">
        <v>1</v>
      </c>
      <c r="V138" s="122">
        <v>54.413490000000003</v>
      </c>
      <c r="W138" s="122">
        <v>54.413490000000003</v>
      </c>
      <c r="X138" s="123">
        <v>1.11E-4</v>
      </c>
      <c r="Y138" s="123">
        <v>1.9999999999999999E-6</v>
      </c>
      <c r="Z138" s="123">
        <v>0</v>
      </c>
    </row>
    <row r="139" spans="1:26" ht="15" customHeight="1">
      <c r="A139" s="121">
        <v>316</v>
      </c>
      <c r="B139" s="121">
        <v>316</v>
      </c>
      <c r="C139" s="120" t="s">
        <v>2178</v>
      </c>
      <c r="D139" s="121"/>
      <c r="E139" s="120"/>
      <c r="F139" s="120" t="s">
        <v>2278</v>
      </c>
      <c r="G139" s="121">
        <v>62013560</v>
      </c>
      <c r="H139" s="120" t="s">
        <v>311</v>
      </c>
      <c r="I139" s="120" t="s">
        <v>1001</v>
      </c>
      <c r="J139" s="120"/>
      <c r="K139" s="120" t="s">
        <v>204</v>
      </c>
      <c r="L139" s="120"/>
      <c r="M139" s="120"/>
      <c r="N139" s="120" t="s">
        <v>295</v>
      </c>
      <c r="O139" s="120" t="s">
        <v>338</v>
      </c>
      <c r="P139" s="124">
        <v>43648</v>
      </c>
      <c r="Q139" s="120" t="s">
        <v>1218</v>
      </c>
      <c r="R139" s="120" t="s">
        <v>886</v>
      </c>
      <c r="S139" s="120" t="s">
        <v>890</v>
      </c>
      <c r="T139" s="124">
        <v>45473</v>
      </c>
      <c r="U139" s="122">
        <v>3.7589999999999999</v>
      </c>
      <c r="V139" s="122">
        <v>42385.013959999997</v>
      </c>
      <c r="W139" s="122">
        <v>159325.26749</v>
      </c>
      <c r="X139" s="123">
        <v>4.4320000000000002E-3</v>
      </c>
      <c r="Y139" s="123">
        <v>8.0280000000000004E-3</v>
      </c>
      <c r="Z139" s="123">
        <v>8.2399999999999997E-4</v>
      </c>
    </row>
    <row r="140" spans="1:26" ht="15" customHeight="1">
      <c r="A140" s="121">
        <v>316</v>
      </c>
      <c r="B140" s="121">
        <v>316</v>
      </c>
      <c r="C140" s="120" t="s">
        <v>2127</v>
      </c>
      <c r="D140" s="121"/>
      <c r="E140" s="120"/>
      <c r="F140" s="120" t="s">
        <v>2279</v>
      </c>
      <c r="G140" s="121">
        <v>62010083</v>
      </c>
      <c r="H140" s="120" t="s">
        <v>311</v>
      </c>
      <c r="I140" s="120" t="s">
        <v>1006</v>
      </c>
      <c r="J140" s="120"/>
      <c r="K140" s="120" t="s">
        <v>204</v>
      </c>
      <c r="L140" s="120"/>
      <c r="M140" s="120"/>
      <c r="N140" s="120" t="s">
        <v>223</v>
      </c>
      <c r="O140" s="120" t="s">
        <v>338</v>
      </c>
      <c r="P140" s="124">
        <v>43466</v>
      </c>
      <c r="Q140" s="120" t="s">
        <v>1218</v>
      </c>
      <c r="R140" s="120" t="s">
        <v>886</v>
      </c>
      <c r="S140" s="120" t="s">
        <v>890</v>
      </c>
      <c r="T140" s="124">
        <v>45473</v>
      </c>
      <c r="U140" s="122">
        <v>3.7589999999999999</v>
      </c>
      <c r="V140" s="122">
        <v>59399.228280000003</v>
      </c>
      <c r="W140" s="122">
        <v>223281.6991</v>
      </c>
      <c r="X140" s="123">
        <v>0.63039699999999999</v>
      </c>
      <c r="Y140" s="123">
        <v>1.125E-2</v>
      </c>
      <c r="Z140" s="123">
        <v>1.155E-3</v>
      </c>
    </row>
    <row r="141" spans="1:26" ht="15" customHeight="1">
      <c r="A141" s="121">
        <v>316</v>
      </c>
      <c r="B141" s="121">
        <v>316</v>
      </c>
      <c r="C141" s="120" t="s">
        <v>2280</v>
      </c>
      <c r="D141" s="121"/>
      <c r="E141" s="120"/>
      <c r="F141" s="120" t="s">
        <v>2281</v>
      </c>
      <c r="G141" s="121">
        <v>60287034</v>
      </c>
      <c r="H141" s="120" t="s">
        <v>311</v>
      </c>
      <c r="I141" s="120" t="s">
        <v>1001</v>
      </c>
      <c r="J141" s="120"/>
      <c r="K141" s="120" t="s">
        <v>204</v>
      </c>
      <c r="L141" s="120"/>
      <c r="M141" s="120"/>
      <c r="N141" s="120" t="s">
        <v>223</v>
      </c>
      <c r="O141" s="120" t="s">
        <v>338</v>
      </c>
      <c r="P141" s="124">
        <v>40575</v>
      </c>
      <c r="Q141" s="120" t="s">
        <v>1218</v>
      </c>
      <c r="R141" s="120" t="s">
        <v>886</v>
      </c>
      <c r="S141" s="120" t="s">
        <v>890</v>
      </c>
      <c r="T141" s="124">
        <v>45473</v>
      </c>
      <c r="U141" s="122">
        <v>3.7589999999999999</v>
      </c>
      <c r="V141" s="122">
        <v>19173.340359999998</v>
      </c>
      <c r="W141" s="122">
        <v>72072.586420000007</v>
      </c>
      <c r="X141" s="123">
        <v>5.274E-3</v>
      </c>
      <c r="Y141" s="123">
        <v>3.6310000000000001E-3</v>
      </c>
      <c r="Z141" s="123">
        <v>3.7199999999999999E-4</v>
      </c>
    </row>
    <row r="142" spans="1:26" ht="15" customHeight="1">
      <c r="A142" s="121">
        <v>316</v>
      </c>
      <c r="B142" s="121">
        <v>316</v>
      </c>
      <c r="C142" s="120" t="s">
        <v>2178</v>
      </c>
      <c r="D142" s="121"/>
      <c r="E142" s="120"/>
      <c r="F142" s="120" t="s">
        <v>2282</v>
      </c>
      <c r="G142" s="121">
        <v>62006615</v>
      </c>
      <c r="H142" s="120" t="s">
        <v>311</v>
      </c>
      <c r="I142" s="120" t="s">
        <v>1005</v>
      </c>
      <c r="J142" s="120"/>
      <c r="K142" s="120" t="s">
        <v>204</v>
      </c>
      <c r="L142" s="120"/>
      <c r="M142" s="120"/>
      <c r="N142" s="120" t="s">
        <v>292</v>
      </c>
      <c r="O142" s="120" t="s">
        <v>338</v>
      </c>
      <c r="P142" s="124">
        <v>44287</v>
      </c>
      <c r="Q142" s="120" t="s">
        <v>1219</v>
      </c>
      <c r="R142" s="120" t="s">
        <v>886</v>
      </c>
      <c r="S142" s="120" t="s">
        <v>890</v>
      </c>
      <c r="T142" s="124">
        <v>45473</v>
      </c>
      <c r="U142" s="122">
        <v>4.0202</v>
      </c>
      <c r="V142" s="122">
        <v>15803.455389999999</v>
      </c>
      <c r="W142" s="122">
        <v>63533.051379999997</v>
      </c>
      <c r="X142" s="123">
        <v>4.3837000000000001E-2</v>
      </c>
      <c r="Y142" s="123">
        <v>3.2009999999999999E-3</v>
      </c>
      <c r="Z142" s="123">
        <v>3.28E-4</v>
      </c>
    </row>
    <row r="143" spans="1:26" ht="15" customHeight="1">
      <c r="A143" s="121">
        <v>316</v>
      </c>
      <c r="B143" s="121">
        <v>316</v>
      </c>
      <c r="C143" s="120" t="s">
        <v>2155</v>
      </c>
      <c r="D143" s="121"/>
      <c r="E143" s="120"/>
      <c r="F143" s="120" t="s">
        <v>2283</v>
      </c>
      <c r="G143" s="121">
        <v>43000905</v>
      </c>
      <c r="H143" s="120" t="s">
        <v>311</v>
      </c>
      <c r="I143" s="120" t="s">
        <v>1001</v>
      </c>
      <c r="J143" s="120"/>
      <c r="K143" s="120" t="s">
        <v>204</v>
      </c>
      <c r="L143" s="120"/>
      <c r="M143" s="120"/>
      <c r="N143" s="120" t="s">
        <v>237</v>
      </c>
      <c r="O143" s="120" t="s">
        <v>338</v>
      </c>
      <c r="P143" s="124">
        <v>44054</v>
      </c>
      <c r="Q143" s="120" t="s">
        <v>1218</v>
      </c>
      <c r="R143" s="120" t="s">
        <v>886</v>
      </c>
      <c r="S143" s="120" t="s">
        <v>890</v>
      </c>
      <c r="T143" s="124">
        <v>45473</v>
      </c>
      <c r="U143" s="122">
        <v>3.7589999999999999</v>
      </c>
      <c r="V143" s="122">
        <v>11702.966</v>
      </c>
      <c r="W143" s="122">
        <v>43991.449189999999</v>
      </c>
      <c r="X143" s="123">
        <v>5.8510000000000003E-3</v>
      </c>
      <c r="Y143" s="123">
        <v>2.2160000000000001E-3</v>
      </c>
      <c r="Z143" s="123">
        <v>2.2699999999999999E-4</v>
      </c>
    </row>
    <row r="144" spans="1:26" ht="15" customHeight="1">
      <c r="A144" s="121">
        <v>316</v>
      </c>
      <c r="B144" s="121">
        <v>316</v>
      </c>
      <c r="C144" s="120" t="s">
        <v>2284</v>
      </c>
      <c r="D144" s="121"/>
      <c r="E144" s="120"/>
      <c r="F144" s="120" t="s">
        <v>2285</v>
      </c>
      <c r="G144" s="121">
        <v>60357506</v>
      </c>
      <c r="H144" s="120" t="s">
        <v>311</v>
      </c>
      <c r="I144" s="120" t="s">
        <v>1001</v>
      </c>
      <c r="J144" s="120"/>
      <c r="K144" s="120" t="s">
        <v>204</v>
      </c>
      <c r="L144" s="120"/>
      <c r="M144" s="120"/>
      <c r="N144" s="120" t="s">
        <v>231</v>
      </c>
      <c r="O144" s="120" t="s">
        <v>338</v>
      </c>
      <c r="P144" s="124">
        <v>41730</v>
      </c>
      <c r="Q144" s="120" t="s">
        <v>1218</v>
      </c>
      <c r="R144" s="120" t="s">
        <v>886</v>
      </c>
      <c r="S144" s="120" t="s">
        <v>890</v>
      </c>
      <c r="T144" s="124">
        <v>45473</v>
      </c>
      <c r="U144" s="122">
        <v>3.7589999999999999</v>
      </c>
      <c r="V144" s="122">
        <v>1348.40011</v>
      </c>
      <c r="W144" s="122">
        <v>5068.6360000000004</v>
      </c>
      <c r="X144" s="123">
        <v>1.8450000000000001E-3</v>
      </c>
      <c r="Y144" s="123">
        <v>2.5500000000000002E-4</v>
      </c>
      <c r="Z144" s="123">
        <v>2.5999999999999998E-5</v>
      </c>
    </row>
    <row r="145" spans="1:26" ht="15" customHeight="1">
      <c r="A145" s="121">
        <v>316</v>
      </c>
      <c r="B145" s="121">
        <v>316</v>
      </c>
      <c r="C145" s="120" t="s">
        <v>2162</v>
      </c>
      <c r="D145" s="121"/>
      <c r="E145" s="120"/>
      <c r="F145" s="120" t="s">
        <v>2286</v>
      </c>
      <c r="G145" s="121">
        <v>9840643</v>
      </c>
      <c r="H145" s="120" t="s">
        <v>311</v>
      </c>
      <c r="I145" s="120" t="s">
        <v>1001</v>
      </c>
      <c r="J145" s="120"/>
      <c r="K145" s="120" t="s">
        <v>204</v>
      </c>
      <c r="L145" s="120"/>
      <c r="M145" s="120"/>
      <c r="N145" s="120" t="s">
        <v>295</v>
      </c>
      <c r="O145" s="120" t="s">
        <v>338</v>
      </c>
      <c r="P145" s="124">
        <v>39335</v>
      </c>
      <c r="Q145" s="120" t="s">
        <v>1218</v>
      </c>
      <c r="R145" s="120" t="s">
        <v>886</v>
      </c>
      <c r="S145" s="120" t="s">
        <v>890</v>
      </c>
      <c r="T145" s="124">
        <v>45473</v>
      </c>
      <c r="U145" s="122">
        <v>3.7589999999999999</v>
      </c>
      <c r="V145" s="122">
        <v>2750.52853</v>
      </c>
      <c r="W145" s="122">
        <v>10339.23674</v>
      </c>
      <c r="X145" s="123">
        <v>2.3019999999999998E-3</v>
      </c>
      <c r="Y145" s="123">
        <v>5.1999999999999995E-4</v>
      </c>
      <c r="Z145" s="123">
        <v>5.3000000000000001E-5</v>
      </c>
    </row>
    <row r="146" spans="1:26" ht="15" customHeight="1">
      <c r="A146" s="121">
        <v>316</v>
      </c>
      <c r="B146" s="121">
        <v>316</v>
      </c>
      <c r="C146" s="120" t="s">
        <v>2176</v>
      </c>
      <c r="D146" s="121"/>
      <c r="E146" s="120"/>
      <c r="F146" s="120" t="s">
        <v>2287</v>
      </c>
      <c r="G146" s="121">
        <v>62020516</v>
      </c>
      <c r="H146" s="120" t="s">
        <v>311</v>
      </c>
      <c r="I146" s="120" t="s">
        <v>1005</v>
      </c>
      <c r="J146" s="120"/>
      <c r="K146" s="120" t="s">
        <v>204</v>
      </c>
      <c r="L146" s="120"/>
      <c r="M146" s="120"/>
      <c r="N146" s="120" t="s">
        <v>223</v>
      </c>
      <c r="O146" s="120" t="s">
        <v>338</v>
      </c>
      <c r="P146" s="124">
        <v>44697</v>
      </c>
      <c r="Q146" s="120" t="s">
        <v>1218</v>
      </c>
      <c r="R146" s="120" t="s">
        <v>886</v>
      </c>
      <c r="S146" s="120" t="s">
        <v>890</v>
      </c>
      <c r="T146" s="124">
        <v>45473</v>
      </c>
      <c r="U146" s="122">
        <v>3.7589999999999999</v>
      </c>
      <c r="V146" s="122">
        <v>32887.15238</v>
      </c>
      <c r="W146" s="122">
        <v>123622.80578</v>
      </c>
      <c r="X146" s="123">
        <v>3.2887E-2</v>
      </c>
      <c r="Y146" s="123">
        <v>6.2290000000000002E-3</v>
      </c>
      <c r="Z146" s="123">
        <v>6.3900000000000003E-4</v>
      </c>
    </row>
    <row r="147" spans="1:26" ht="15" customHeight="1">
      <c r="A147" s="121">
        <v>316</v>
      </c>
      <c r="B147" s="121">
        <v>316</v>
      </c>
      <c r="C147" s="120" t="s">
        <v>2288</v>
      </c>
      <c r="D147" s="121"/>
      <c r="E147" s="120"/>
      <c r="F147" s="120" t="s">
        <v>2289</v>
      </c>
      <c r="G147" s="121">
        <v>41000862</v>
      </c>
      <c r="H147" s="120" t="s">
        <v>311</v>
      </c>
      <c r="I147" s="120" t="s">
        <v>1001</v>
      </c>
      <c r="J147" s="120"/>
      <c r="K147" s="120" t="s">
        <v>204</v>
      </c>
      <c r="L147" s="120"/>
      <c r="M147" s="120"/>
      <c r="N147" s="120" t="s">
        <v>292</v>
      </c>
      <c r="O147" s="120" t="s">
        <v>338</v>
      </c>
      <c r="P147" s="124">
        <v>43513</v>
      </c>
      <c r="Q147" s="120" t="s">
        <v>1219</v>
      </c>
      <c r="R147" s="120" t="s">
        <v>886</v>
      </c>
      <c r="S147" s="120" t="s">
        <v>890</v>
      </c>
      <c r="T147" s="124">
        <v>45473</v>
      </c>
      <c r="U147" s="122">
        <v>4.0202</v>
      </c>
      <c r="V147" s="122">
        <v>2526.326</v>
      </c>
      <c r="W147" s="122">
        <v>10156.335789999999</v>
      </c>
      <c r="X147" s="123">
        <v>1.263E-3</v>
      </c>
      <c r="Y147" s="123">
        <v>5.1099999999999995E-4</v>
      </c>
      <c r="Z147" s="123">
        <v>5.1999999999999997E-5</v>
      </c>
    </row>
    <row r="148" spans="1:26" ht="15" customHeight="1">
      <c r="A148" s="121">
        <v>316</v>
      </c>
      <c r="B148" s="121">
        <v>316</v>
      </c>
      <c r="C148" s="120" t="s">
        <v>2199</v>
      </c>
      <c r="D148" s="121"/>
      <c r="E148" s="120"/>
      <c r="F148" s="120" t="s">
        <v>2290</v>
      </c>
      <c r="G148" s="121">
        <v>45000103</v>
      </c>
      <c r="H148" s="120" t="s">
        <v>311</v>
      </c>
      <c r="I148" s="120" t="s">
        <v>1006</v>
      </c>
      <c r="J148" s="120"/>
      <c r="K148" s="120" t="s">
        <v>204</v>
      </c>
      <c r="L148" s="120"/>
      <c r="M148" s="120"/>
      <c r="N148" s="120" t="s">
        <v>223</v>
      </c>
      <c r="O148" s="120" t="s">
        <v>338</v>
      </c>
      <c r="P148" s="124">
        <v>45473</v>
      </c>
      <c r="Q148" s="120" t="s">
        <v>1218</v>
      </c>
      <c r="R148" s="120" t="s">
        <v>886</v>
      </c>
      <c r="S148" s="120" t="s">
        <v>890</v>
      </c>
      <c r="T148" s="124">
        <v>45473</v>
      </c>
      <c r="U148" s="122">
        <v>3.7589999999999999</v>
      </c>
      <c r="V148" s="122">
        <v>150.10865999999999</v>
      </c>
      <c r="W148" s="122">
        <v>564.25845000000004</v>
      </c>
      <c r="X148" s="123">
        <v>1.5009999999999999E-3</v>
      </c>
      <c r="Y148" s="123">
        <v>2.8E-5</v>
      </c>
      <c r="Z148" s="123">
        <v>1.9999999999999999E-6</v>
      </c>
    </row>
    <row r="149" spans="1:26" ht="15" customHeight="1">
      <c r="A149" s="121">
        <v>316</v>
      </c>
      <c r="B149" s="121">
        <v>316</v>
      </c>
      <c r="C149" s="120" t="s">
        <v>2199</v>
      </c>
      <c r="D149" s="121"/>
      <c r="E149" s="120"/>
      <c r="F149" s="120" t="s">
        <v>2291</v>
      </c>
      <c r="G149" s="121">
        <v>42000917</v>
      </c>
      <c r="H149" s="120" t="s">
        <v>311</v>
      </c>
      <c r="I149" s="120" t="s">
        <v>1006</v>
      </c>
      <c r="J149" s="120"/>
      <c r="K149" s="120" t="s">
        <v>204</v>
      </c>
      <c r="L149" s="120"/>
      <c r="M149" s="120"/>
      <c r="N149" s="120" t="s">
        <v>295</v>
      </c>
      <c r="O149" s="120" t="s">
        <v>338</v>
      </c>
      <c r="P149" s="124">
        <v>43601</v>
      </c>
      <c r="Q149" s="120" t="s">
        <v>1218</v>
      </c>
      <c r="R149" s="120" t="s">
        <v>886</v>
      </c>
      <c r="S149" s="120" t="s">
        <v>890</v>
      </c>
      <c r="T149" s="124">
        <v>45473</v>
      </c>
      <c r="U149" s="122">
        <v>3.7589999999999999</v>
      </c>
      <c r="V149" s="122">
        <v>1104.0904</v>
      </c>
      <c r="W149" s="122">
        <v>4150.2758100000001</v>
      </c>
      <c r="X149" s="123">
        <v>3.68E-4</v>
      </c>
      <c r="Y149" s="123">
        <v>2.0900000000000001E-4</v>
      </c>
      <c r="Z149" s="123">
        <v>2.0999999999999999E-5</v>
      </c>
    </row>
    <row r="150" spans="1:26" ht="15" customHeight="1">
      <c r="A150" s="121">
        <v>316</v>
      </c>
      <c r="B150" s="121">
        <v>316</v>
      </c>
      <c r="C150" s="120" t="s">
        <v>2155</v>
      </c>
      <c r="D150" s="121"/>
      <c r="E150" s="120"/>
      <c r="F150" s="120" t="s">
        <v>2155</v>
      </c>
      <c r="G150" s="121">
        <v>43000900</v>
      </c>
      <c r="H150" s="120" t="s">
        <v>311</v>
      </c>
      <c r="I150" s="120" t="s">
        <v>1001</v>
      </c>
      <c r="J150" s="120"/>
      <c r="K150" s="120" t="s">
        <v>204</v>
      </c>
      <c r="L150" s="120"/>
      <c r="M150" s="120"/>
      <c r="N150" s="120" t="s">
        <v>292</v>
      </c>
      <c r="O150" s="120" t="s">
        <v>338</v>
      </c>
      <c r="P150" s="124">
        <v>44054</v>
      </c>
      <c r="Q150" s="120" t="s">
        <v>1218</v>
      </c>
      <c r="R150" s="120" t="s">
        <v>886</v>
      </c>
      <c r="S150" s="120" t="s">
        <v>890</v>
      </c>
      <c r="T150" s="124">
        <v>45473</v>
      </c>
      <c r="U150" s="122">
        <v>3.7589999999999999</v>
      </c>
      <c r="V150" s="122">
        <v>-99818.03628</v>
      </c>
      <c r="W150" s="122">
        <v>-375215.99838</v>
      </c>
      <c r="X150" s="123">
        <v>0</v>
      </c>
      <c r="Y150" s="123">
        <v>-1.8905999999999999E-2</v>
      </c>
      <c r="Z150" s="123">
        <v>-1.941E-3</v>
      </c>
    </row>
    <row r="151" spans="1:26" ht="15" customHeight="1">
      <c r="A151" s="121">
        <v>316</v>
      </c>
      <c r="B151" s="121">
        <v>316</v>
      </c>
      <c r="C151" s="120" t="s">
        <v>2292</v>
      </c>
      <c r="D151" s="121"/>
      <c r="E151" s="120"/>
      <c r="F151" s="120" t="s">
        <v>2293</v>
      </c>
      <c r="G151" s="121">
        <v>40000507</v>
      </c>
      <c r="H151" s="120" t="s">
        <v>311</v>
      </c>
      <c r="I151" s="120" t="s">
        <v>1001</v>
      </c>
      <c r="J151" s="120"/>
      <c r="K151" s="120" t="s">
        <v>204</v>
      </c>
      <c r="L151" s="120"/>
      <c r="M151" s="120"/>
      <c r="N151" s="120" t="s">
        <v>292</v>
      </c>
      <c r="O151" s="120" t="s">
        <v>338</v>
      </c>
      <c r="P151" s="124">
        <v>43513</v>
      </c>
      <c r="Q151" s="120" t="s">
        <v>1219</v>
      </c>
      <c r="R151" s="120" t="s">
        <v>886</v>
      </c>
      <c r="S151" s="120" t="s">
        <v>890</v>
      </c>
      <c r="T151" s="124">
        <v>45473</v>
      </c>
      <c r="U151" s="122">
        <v>4.0202</v>
      </c>
      <c r="V151" s="122">
        <v>3629.8910000000001</v>
      </c>
      <c r="W151" s="122">
        <v>14592.8878</v>
      </c>
      <c r="X151" s="123">
        <v>3.6289999999999998E-3</v>
      </c>
      <c r="Y151" s="123">
        <v>7.3499999999999998E-4</v>
      </c>
      <c r="Z151" s="123">
        <v>7.4999999999999993E-5</v>
      </c>
    </row>
    <row r="152" spans="1:26" ht="15" customHeight="1">
      <c r="A152" s="121">
        <v>316</v>
      </c>
      <c r="B152" s="121">
        <v>316</v>
      </c>
      <c r="C152" s="120" t="s">
        <v>2213</v>
      </c>
      <c r="D152" s="121"/>
      <c r="E152" s="120"/>
      <c r="F152" s="120" t="s">
        <v>2294</v>
      </c>
      <c r="G152" s="121">
        <v>9840579</v>
      </c>
      <c r="H152" s="120" t="s">
        <v>311</v>
      </c>
      <c r="I152" s="120" t="s">
        <v>1001</v>
      </c>
      <c r="J152" s="120"/>
      <c r="K152" s="120" t="s">
        <v>204</v>
      </c>
      <c r="L152" s="120"/>
      <c r="M152" s="120"/>
      <c r="N152" s="120" t="s">
        <v>223</v>
      </c>
      <c r="O152" s="120" t="s">
        <v>338</v>
      </c>
      <c r="P152" s="124">
        <v>40179</v>
      </c>
      <c r="Q152" s="120" t="s">
        <v>1218</v>
      </c>
      <c r="R152" s="120" t="s">
        <v>886</v>
      </c>
      <c r="S152" s="120" t="s">
        <v>890</v>
      </c>
      <c r="T152" s="124">
        <v>45473</v>
      </c>
      <c r="U152" s="122">
        <v>3.7589999999999999</v>
      </c>
      <c r="V152" s="122">
        <v>44.622219999999999</v>
      </c>
      <c r="W152" s="122">
        <v>167.73491000000001</v>
      </c>
      <c r="X152" s="123">
        <v>5.8999999999999998E-5</v>
      </c>
      <c r="Y152" s="123">
        <v>7.9999999999999996E-6</v>
      </c>
      <c r="Z152" s="123">
        <v>0</v>
      </c>
    </row>
    <row r="153" spans="1:26" ht="15" customHeight="1">
      <c r="A153" s="121">
        <v>316</v>
      </c>
      <c r="B153" s="121">
        <v>316</v>
      </c>
      <c r="C153" s="120" t="s">
        <v>2169</v>
      </c>
      <c r="D153" s="121"/>
      <c r="E153" s="120"/>
      <c r="F153" s="120" t="s">
        <v>2295</v>
      </c>
      <c r="G153" s="121">
        <v>41000812</v>
      </c>
      <c r="H153" s="120" t="s">
        <v>311</v>
      </c>
      <c r="I153" s="120" t="s">
        <v>1001</v>
      </c>
      <c r="J153" s="120"/>
      <c r="K153" s="120" t="s">
        <v>204</v>
      </c>
      <c r="L153" s="120"/>
      <c r="M153" s="120"/>
      <c r="N153" s="120" t="s">
        <v>292</v>
      </c>
      <c r="O153" s="120" t="s">
        <v>338</v>
      </c>
      <c r="P153" s="124">
        <v>43513</v>
      </c>
      <c r="Q153" s="120" t="s">
        <v>1219</v>
      </c>
      <c r="R153" s="120" t="s">
        <v>886</v>
      </c>
      <c r="S153" s="120" t="s">
        <v>890</v>
      </c>
      <c r="T153" s="124">
        <v>45473</v>
      </c>
      <c r="U153" s="122">
        <v>4.0202</v>
      </c>
      <c r="V153" s="122">
        <v>1128.96</v>
      </c>
      <c r="W153" s="122">
        <v>4538.6449899999998</v>
      </c>
      <c r="X153" s="123">
        <v>1.1280000000000001E-3</v>
      </c>
      <c r="Y153" s="123">
        <v>2.2800000000000001E-4</v>
      </c>
      <c r="Z153" s="123">
        <v>2.3E-5</v>
      </c>
    </row>
    <row r="154" spans="1:26" ht="15" customHeight="1">
      <c r="A154" s="121">
        <v>316</v>
      </c>
      <c r="B154" s="121">
        <v>316</v>
      </c>
      <c r="C154" s="120" t="s">
        <v>2178</v>
      </c>
      <c r="D154" s="121"/>
      <c r="E154" s="120"/>
      <c r="F154" s="120" t="s">
        <v>2296</v>
      </c>
      <c r="G154" s="121">
        <v>62011317</v>
      </c>
      <c r="H154" s="120" t="s">
        <v>311</v>
      </c>
      <c r="I154" s="120" t="s">
        <v>1005</v>
      </c>
      <c r="J154" s="120"/>
      <c r="K154" s="120" t="s">
        <v>204</v>
      </c>
      <c r="L154" s="120"/>
      <c r="M154" s="120"/>
      <c r="N154" s="120" t="s">
        <v>295</v>
      </c>
      <c r="O154" s="120" t="s">
        <v>338</v>
      </c>
      <c r="P154" s="124">
        <v>43435</v>
      </c>
      <c r="Q154" s="120" t="s">
        <v>1218</v>
      </c>
      <c r="R154" s="120" t="s">
        <v>886</v>
      </c>
      <c r="S154" s="120" t="s">
        <v>890</v>
      </c>
      <c r="T154" s="124">
        <v>45473</v>
      </c>
      <c r="U154" s="122">
        <v>3.7589999999999999</v>
      </c>
      <c r="V154" s="122">
        <v>49953.189270000003</v>
      </c>
      <c r="W154" s="122">
        <v>187774.03846000001</v>
      </c>
      <c r="X154" s="123">
        <v>2.3449999999999999E-3</v>
      </c>
      <c r="Y154" s="123">
        <v>9.4610000000000007E-3</v>
      </c>
      <c r="Z154" s="123">
        <v>9.7099999999999997E-4</v>
      </c>
    </row>
    <row r="155" spans="1:26" ht="15" customHeight="1">
      <c r="A155" s="121">
        <v>316</v>
      </c>
      <c r="B155" s="121">
        <v>316</v>
      </c>
      <c r="C155" s="120" t="s">
        <v>2067</v>
      </c>
      <c r="D155" s="121"/>
      <c r="E155" s="120"/>
      <c r="F155" s="120" t="s">
        <v>2297</v>
      </c>
      <c r="G155" s="121">
        <v>62010079</v>
      </c>
      <c r="H155" s="120" t="s">
        <v>311</v>
      </c>
      <c r="I155" s="120" t="s">
        <v>1006</v>
      </c>
      <c r="J155" s="120"/>
      <c r="K155" s="120" t="s">
        <v>204</v>
      </c>
      <c r="L155" s="120"/>
      <c r="M155" s="120"/>
      <c r="N155" s="120" t="s">
        <v>223</v>
      </c>
      <c r="O155" s="120" t="s">
        <v>338</v>
      </c>
      <c r="P155" s="124">
        <v>43282</v>
      </c>
      <c r="Q155" s="120" t="s">
        <v>1218</v>
      </c>
      <c r="R155" s="120" t="s">
        <v>886</v>
      </c>
      <c r="S155" s="120" t="s">
        <v>890</v>
      </c>
      <c r="T155" s="124">
        <v>45473</v>
      </c>
      <c r="U155" s="122">
        <v>3.7589999999999999</v>
      </c>
      <c r="V155" s="122">
        <v>15829.09211</v>
      </c>
      <c r="W155" s="122">
        <v>59501.557229999999</v>
      </c>
      <c r="X155" s="123">
        <v>0.33324399999999998</v>
      </c>
      <c r="Y155" s="123">
        <v>2.9979999999999998E-3</v>
      </c>
      <c r="Z155" s="123">
        <v>3.0699999999999998E-4</v>
      </c>
    </row>
    <row r="156" spans="1:26" ht="15" customHeight="1">
      <c r="A156" s="121">
        <v>316</v>
      </c>
      <c r="B156" s="121">
        <v>316</v>
      </c>
      <c r="C156" s="120" t="s">
        <v>2298</v>
      </c>
      <c r="D156" s="121"/>
      <c r="E156" s="120"/>
      <c r="F156" s="120" t="s">
        <v>2299</v>
      </c>
      <c r="G156" s="121">
        <v>41000842</v>
      </c>
      <c r="H156" s="120" t="s">
        <v>311</v>
      </c>
      <c r="I156" s="120" t="s">
        <v>1001</v>
      </c>
      <c r="J156" s="120"/>
      <c r="K156" s="120" t="s">
        <v>204</v>
      </c>
      <c r="L156" s="120"/>
      <c r="M156" s="120"/>
      <c r="N156" s="120" t="s">
        <v>295</v>
      </c>
      <c r="O156" s="120" t="s">
        <v>338</v>
      </c>
      <c r="P156" s="124">
        <v>43513</v>
      </c>
      <c r="Q156" s="120" t="s">
        <v>1219</v>
      </c>
      <c r="R156" s="120" t="s">
        <v>886</v>
      </c>
      <c r="S156" s="120" t="s">
        <v>890</v>
      </c>
      <c r="T156" s="124">
        <v>45473</v>
      </c>
      <c r="U156" s="122">
        <v>4.0202</v>
      </c>
      <c r="V156" s="122">
        <v>1445.6</v>
      </c>
      <c r="W156" s="122">
        <v>5811.6011200000003</v>
      </c>
      <c r="X156" s="123">
        <v>1.4450000000000001E-3</v>
      </c>
      <c r="Y156" s="123">
        <v>2.92E-4</v>
      </c>
      <c r="Z156" s="123">
        <v>3.0000000000000001E-5</v>
      </c>
    </row>
    <row r="157" spans="1:26" ht="15" customHeight="1">
      <c r="A157" s="121">
        <v>316</v>
      </c>
      <c r="B157" s="121">
        <v>316</v>
      </c>
      <c r="C157" s="120" t="s">
        <v>2235</v>
      </c>
      <c r="D157" s="121"/>
      <c r="E157" s="120"/>
      <c r="F157" s="120" t="s">
        <v>2300</v>
      </c>
      <c r="G157" s="121">
        <v>9840565</v>
      </c>
      <c r="H157" s="120" t="s">
        <v>311</v>
      </c>
      <c r="I157" s="120" t="s">
        <v>1001</v>
      </c>
      <c r="J157" s="120"/>
      <c r="K157" s="120" t="s">
        <v>204</v>
      </c>
      <c r="L157" s="120"/>
      <c r="M157" s="120"/>
      <c r="N157" s="120" t="s">
        <v>292</v>
      </c>
      <c r="O157" s="120" t="s">
        <v>338</v>
      </c>
      <c r="P157" s="124">
        <v>39751</v>
      </c>
      <c r="Q157" s="120" t="s">
        <v>1219</v>
      </c>
      <c r="R157" s="120" t="s">
        <v>886</v>
      </c>
      <c r="S157" s="120" t="s">
        <v>890</v>
      </c>
      <c r="T157" s="124">
        <v>45473</v>
      </c>
      <c r="U157" s="122">
        <v>4.0202</v>
      </c>
      <c r="V157" s="122">
        <v>5927.3667500000001</v>
      </c>
      <c r="W157" s="122">
        <v>23829.199820000002</v>
      </c>
      <c r="X157" s="123">
        <v>5.509E-3</v>
      </c>
      <c r="Y157" s="123">
        <v>1.1999999999999999E-3</v>
      </c>
      <c r="Z157" s="123">
        <v>1.2300000000000001E-4</v>
      </c>
    </row>
    <row r="158" spans="1:26" ht="15" customHeight="1">
      <c r="A158" s="121">
        <v>316</v>
      </c>
      <c r="B158" s="121">
        <v>316</v>
      </c>
      <c r="C158" s="120" t="s">
        <v>2301</v>
      </c>
      <c r="D158" s="121"/>
      <c r="E158" s="120"/>
      <c r="F158" s="120" t="s">
        <v>2302</v>
      </c>
      <c r="G158" s="121">
        <v>60401171</v>
      </c>
      <c r="H158" s="120" t="s">
        <v>311</v>
      </c>
      <c r="I158" s="120" t="s">
        <v>1001</v>
      </c>
      <c r="J158" s="120"/>
      <c r="K158" s="120" t="s">
        <v>204</v>
      </c>
      <c r="L158" s="120"/>
      <c r="M158" s="120"/>
      <c r="N158" s="120" t="s">
        <v>295</v>
      </c>
      <c r="O158" s="120" t="s">
        <v>338</v>
      </c>
      <c r="P158" s="124">
        <v>42401</v>
      </c>
      <c r="Q158" s="120" t="s">
        <v>1218</v>
      </c>
      <c r="R158" s="120" t="s">
        <v>886</v>
      </c>
      <c r="S158" s="120" t="s">
        <v>890</v>
      </c>
      <c r="T158" s="124">
        <v>45473</v>
      </c>
      <c r="U158" s="122">
        <v>3.7589999999999999</v>
      </c>
      <c r="V158" s="122">
        <v>17837.117999999999</v>
      </c>
      <c r="W158" s="122">
        <v>67049.726559999996</v>
      </c>
      <c r="X158" s="123">
        <v>1.9174E-2</v>
      </c>
      <c r="Y158" s="123">
        <v>3.3779999999999999E-3</v>
      </c>
      <c r="Z158" s="123">
        <v>3.4600000000000001E-4</v>
      </c>
    </row>
    <row r="159" spans="1:26" ht="15" customHeight="1">
      <c r="A159" s="121">
        <v>316</v>
      </c>
      <c r="B159" s="121">
        <v>316</v>
      </c>
      <c r="C159" s="120" t="s">
        <v>2235</v>
      </c>
      <c r="D159" s="121"/>
      <c r="E159" s="120"/>
      <c r="F159" s="120" t="s">
        <v>2303</v>
      </c>
      <c r="G159" s="121">
        <v>60409695</v>
      </c>
      <c r="H159" s="120" t="s">
        <v>311</v>
      </c>
      <c r="I159" s="120" t="s">
        <v>1002</v>
      </c>
      <c r="J159" s="120"/>
      <c r="K159" s="120" t="s">
        <v>204</v>
      </c>
      <c r="L159" s="120"/>
      <c r="M159" s="120"/>
      <c r="N159" s="120" t="s">
        <v>223</v>
      </c>
      <c r="O159" s="120" t="s">
        <v>338</v>
      </c>
      <c r="P159" s="124">
        <v>42522</v>
      </c>
      <c r="Q159" s="120" t="s">
        <v>1218</v>
      </c>
      <c r="R159" s="120" t="s">
        <v>886</v>
      </c>
      <c r="S159" s="120" t="s">
        <v>890</v>
      </c>
      <c r="T159" s="124">
        <v>45473</v>
      </c>
      <c r="U159" s="122">
        <v>3.7589999999999999</v>
      </c>
      <c r="V159" s="122">
        <v>24114.55068</v>
      </c>
      <c r="W159" s="122">
        <v>90646.596009999994</v>
      </c>
      <c r="X159" s="123">
        <v>1.722E-3</v>
      </c>
      <c r="Y159" s="123">
        <v>4.5669999999999999E-3</v>
      </c>
      <c r="Z159" s="123">
        <v>4.6900000000000002E-4</v>
      </c>
    </row>
    <row r="160" spans="1:26" ht="15" customHeight="1">
      <c r="A160" s="121">
        <v>316</v>
      </c>
      <c r="B160" s="121">
        <v>316</v>
      </c>
      <c r="C160" s="120" t="s">
        <v>2162</v>
      </c>
      <c r="D160" s="121"/>
      <c r="E160" s="120"/>
      <c r="F160" s="120" t="s">
        <v>2304</v>
      </c>
      <c r="G160" s="121">
        <v>9840569</v>
      </c>
      <c r="H160" s="120" t="s">
        <v>311</v>
      </c>
      <c r="I160" s="120" t="s">
        <v>1001</v>
      </c>
      <c r="J160" s="120"/>
      <c r="K160" s="120" t="s">
        <v>204</v>
      </c>
      <c r="L160" s="120"/>
      <c r="M160" s="120"/>
      <c r="N160" s="120" t="s">
        <v>295</v>
      </c>
      <c r="O160" s="120" t="s">
        <v>338</v>
      </c>
      <c r="P160" s="124">
        <v>39845</v>
      </c>
      <c r="Q160" s="120" t="s">
        <v>1218</v>
      </c>
      <c r="R160" s="120" t="s">
        <v>886</v>
      </c>
      <c r="S160" s="120" t="s">
        <v>890</v>
      </c>
      <c r="T160" s="124">
        <v>45473</v>
      </c>
      <c r="U160" s="122">
        <v>3.7589999999999999</v>
      </c>
      <c r="V160" s="122">
        <v>35.91713</v>
      </c>
      <c r="W160" s="122">
        <v>135.01249000000001</v>
      </c>
      <c r="X160" s="123">
        <v>6.0000000000000002E-5</v>
      </c>
      <c r="Y160" s="123">
        <v>6.0000000000000002E-6</v>
      </c>
      <c r="Z160" s="123">
        <v>0</v>
      </c>
    </row>
    <row r="161" spans="1:26" ht="15" customHeight="1">
      <c r="A161" s="121">
        <v>316</v>
      </c>
      <c r="B161" s="121">
        <v>316</v>
      </c>
      <c r="C161" s="120" t="s">
        <v>2305</v>
      </c>
      <c r="D161" s="121"/>
      <c r="E161" s="120"/>
      <c r="F161" s="120" t="s">
        <v>2306</v>
      </c>
      <c r="G161" s="121">
        <v>60397551</v>
      </c>
      <c r="H161" s="120" t="s">
        <v>311</v>
      </c>
      <c r="I161" s="120" t="s">
        <v>1001</v>
      </c>
      <c r="J161" s="120"/>
      <c r="K161" s="120" t="s">
        <v>204</v>
      </c>
      <c r="L161" s="120"/>
      <c r="M161" s="120"/>
      <c r="N161" s="120" t="s">
        <v>295</v>
      </c>
      <c r="O161" s="120" t="s">
        <v>338</v>
      </c>
      <c r="P161" s="124">
        <v>42186</v>
      </c>
      <c r="Q161" s="120" t="s">
        <v>1218</v>
      </c>
      <c r="R161" s="120" t="s">
        <v>886</v>
      </c>
      <c r="S161" s="120" t="s">
        <v>890</v>
      </c>
      <c r="T161" s="124">
        <v>45473</v>
      </c>
      <c r="U161" s="122">
        <v>3.7589999999999999</v>
      </c>
      <c r="V161" s="122">
        <v>6571.7054099999996</v>
      </c>
      <c r="W161" s="122">
        <v>24703.040639999999</v>
      </c>
      <c r="X161" s="123">
        <v>3.4160000000000002E-3</v>
      </c>
      <c r="Y161" s="123">
        <v>1.2440000000000001E-3</v>
      </c>
      <c r="Z161" s="123">
        <v>1.27E-4</v>
      </c>
    </row>
    <row r="162" spans="1:26" ht="15" customHeight="1">
      <c r="A162" s="121">
        <v>316</v>
      </c>
      <c r="B162" s="121">
        <v>316</v>
      </c>
      <c r="C162" s="120" t="s">
        <v>2288</v>
      </c>
      <c r="D162" s="121"/>
      <c r="E162" s="120"/>
      <c r="F162" s="120" t="s">
        <v>2307</v>
      </c>
      <c r="G162" s="121">
        <v>41000864</v>
      </c>
      <c r="H162" s="120" t="s">
        <v>311</v>
      </c>
      <c r="I162" s="120" t="s">
        <v>1001</v>
      </c>
      <c r="J162" s="120"/>
      <c r="K162" s="120" t="s">
        <v>204</v>
      </c>
      <c r="L162" s="120"/>
      <c r="M162" s="120"/>
      <c r="N162" s="120" t="s">
        <v>292</v>
      </c>
      <c r="O162" s="120" t="s">
        <v>338</v>
      </c>
      <c r="P162" s="124">
        <v>43513</v>
      </c>
      <c r="Q162" s="120" t="s">
        <v>1219</v>
      </c>
      <c r="R162" s="120" t="s">
        <v>886</v>
      </c>
      <c r="S162" s="120" t="s">
        <v>890</v>
      </c>
      <c r="T162" s="124">
        <v>45473</v>
      </c>
      <c r="U162" s="122">
        <v>4.0202</v>
      </c>
      <c r="V162" s="122">
        <v>2377.4749999999999</v>
      </c>
      <c r="W162" s="122">
        <v>9557.9249999999993</v>
      </c>
      <c r="X162" s="123">
        <v>1.188E-3</v>
      </c>
      <c r="Y162" s="123">
        <v>4.8099999999999998E-4</v>
      </c>
      <c r="Z162" s="123">
        <v>4.8999999999999998E-5</v>
      </c>
    </row>
    <row r="163" spans="1:26" ht="15" customHeight="1">
      <c r="A163" s="121">
        <v>316</v>
      </c>
      <c r="B163" s="121">
        <v>316</v>
      </c>
      <c r="C163" s="120" t="s">
        <v>2222</v>
      </c>
      <c r="D163" s="121"/>
      <c r="E163" s="120"/>
      <c r="F163" s="120" t="s">
        <v>2308</v>
      </c>
      <c r="G163" s="121">
        <v>62021100</v>
      </c>
      <c r="H163" s="120" t="s">
        <v>311</v>
      </c>
      <c r="I163" s="120" t="s">
        <v>1001</v>
      </c>
      <c r="J163" s="120"/>
      <c r="K163" s="120" t="s">
        <v>204</v>
      </c>
      <c r="L163" s="120"/>
      <c r="M163" s="120"/>
      <c r="N163" s="120" t="s">
        <v>295</v>
      </c>
      <c r="O163" s="120" t="s">
        <v>338</v>
      </c>
      <c r="P163" s="124">
        <v>44917</v>
      </c>
      <c r="Q163" s="120" t="s">
        <v>1218</v>
      </c>
      <c r="R163" s="120" t="s">
        <v>886</v>
      </c>
      <c r="S163" s="120" t="s">
        <v>890</v>
      </c>
      <c r="T163" s="124">
        <v>45473</v>
      </c>
      <c r="U163" s="122">
        <v>3.7589999999999999</v>
      </c>
      <c r="V163" s="122">
        <v>23093.80155</v>
      </c>
      <c r="W163" s="122">
        <v>86809.600030000001</v>
      </c>
      <c r="X163" s="123">
        <v>2.0629999999999999E-2</v>
      </c>
      <c r="Y163" s="123">
        <v>4.3740000000000003E-3</v>
      </c>
      <c r="Z163" s="123">
        <v>4.4900000000000002E-4</v>
      </c>
    </row>
    <row r="164" spans="1:26" ht="15" customHeight="1">
      <c r="A164" s="121">
        <v>316</v>
      </c>
      <c r="B164" s="121">
        <v>316</v>
      </c>
      <c r="C164" s="120" t="s">
        <v>2155</v>
      </c>
      <c r="D164" s="121"/>
      <c r="E164" s="120"/>
      <c r="F164" s="120" t="s">
        <v>2309</v>
      </c>
      <c r="G164" s="121">
        <v>43000909</v>
      </c>
      <c r="H164" s="120" t="s">
        <v>311</v>
      </c>
      <c r="I164" s="120" t="s">
        <v>1001</v>
      </c>
      <c r="J164" s="120"/>
      <c r="K164" s="120" t="s">
        <v>204</v>
      </c>
      <c r="L164" s="120"/>
      <c r="M164" s="120"/>
      <c r="N164" s="120" t="s">
        <v>280</v>
      </c>
      <c r="O164" s="120" t="s">
        <v>338</v>
      </c>
      <c r="P164" s="124">
        <v>44054</v>
      </c>
      <c r="Q164" s="120" t="s">
        <v>1218</v>
      </c>
      <c r="R164" s="120" t="s">
        <v>886</v>
      </c>
      <c r="S164" s="120" t="s">
        <v>890</v>
      </c>
      <c r="T164" s="124">
        <v>45473</v>
      </c>
      <c r="U164" s="122">
        <v>3.7589999999999999</v>
      </c>
      <c r="V164" s="122">
        <v>5314.1120000000001</v>
      </c>
      <c r="W164" s="122">
        <v>19975.747009999999</v>
      </c>
      <c r="X164" s="123">
        <v>2.6570000000000001E-3</v>
      </c>
      <c r="Y164" s="123">
        <v>1.0059999999999999E-3</v>
      </c>
      <c r="Z164" s="123">
        <v>1.03E-4</v>
      </c>
    </row>
    <row r="165" spans="1:26" ht="15" customHeight="1">
      <c r="A165" s="121">
        <v>316</v>
      </c>
      <c r="B165" s="121">
        <v>316</v>
      </c>
      <c r="C165" s="120" t="s">
        <v>2199</v>
      </c>
      <c r="D165" s="121"/>
      <c r="E165" s="120"/>
      <c r="F165" s="120" t="s">
        <v>2310</v>
      </c>
      <c r="G165" s="121">
        <v>42000905</v>
      </c>
      <c r="H165" s="120" t="s">
        <v>311</v>
      </c>
      <c r="I165" s="120" t="s">
        <v>1006</v>
      </c>
      <c r="J165" s="120"/>
      <c r="K165" s="120" t="s">
        <v>204</v>
      </c>
      <c r="L165" s="120"/>
      <c r="M165" s="120"/>
      <c r="N165" s="120" t="s">
        <v>295</v>
      </c>
      <c r="O165" s="120" t="s">
        <v>338</v>
      </c>
      <c r="P165" s="124">
        <v>43601</v>
      </c>
      <c r="Q165" s="120" t="s">
        <v>1218</v>
      </c>
      <c r="R165" s="120" t="s">
        <v>886</v>
      </c>
      <c r="S165" s="120" t="s">
        <v>890</v>
      </c>
      <c r="T165" s="124">
        <v>45473</v>
      </c>
      <c r="U165" s="122">
        <v>3.7589999999999999</v>
      </c>
      <c r="V165" s="122">
        <v>4804.8591999999999</v>
      </c>
      <c r="W165" s="122">
        <v>18061.46573</v>
      </c>
      <c r="X165" s="123">
        <v>1.601E-3</v>
      </c>
      <c r="Y165" s="123">
        <v>9.1E-4</v>
      </c>
      <c r="Z165" s="123">
        <v>9.2999999999999997E-5</v>
      </c>
    </row>
    <row r="166" spans="1:26" ht="15" customHeight="1">
      <c r="A166" s="121">
        <v>316</v>
      </c>
      <c r="B166" s="121">
        <v>316</v>
      </c>
      <c r="C166" s="120" t="s">
        <v>2162</v>
      </c>
      <c r="D166" s="121"/>
      <c r="E166" s="120"/>
      <c r="F166" s="120" t="s">
        <v>2311</v>
      </c>
      <c r="G166" s="121">
        <v>60395761</v>
      </c>
      <c r="H166" s="120" t="s">
        <v>311</v>
      </c>
      <c r="I166" s="120" t="s">
        <v>1001</v>
      </c>
      <c r="J166" s="120"/>
      <c r="K166" s="120" t="s">
        <v>204</v>
      </c>
      <c r="L166" s="120"/>
      <c r="M166" s="120"/>
      <c r="N166" s="120" t="s">
        <v>295</v>
      </c>
      <c r="O166" s="120" t="s">
        <v>338</v>
      </c>
      <c r="P166" s="124">
        <v>41426</v>
      </c>
      <c r="Q166" s="120" t="s">
        <v>1218</v>
      </c>
      <c r="R166" s="120" t="s">
        <v>886</v>
      </c>
      <c r="S166" s="120" t="s">
        <v>890</v>
      </c>
      <c r="T166" s="124">
        <v>45473</v>
      </c>
      <c r="U166" s="122">
        <v>3.7589999999999999</v>
      </c>
      <c r="V166" s="122">
        <v>50.614179999999998</v>
      </c>
      <c r="W166" s="122">
        <v>190.25871000000001</v>
      </c>
      <c r="X166" s="123">
        <v>1.6799999999999999E-4</v>
      </c>
      <c r="Y166" s="123">
        <v>9.0000000000000002E-6</v>
      </c>
      <c r="Z166" s="123">
        <v>0</v>
      </c>
    </row>
    <row r="167" spans="1:26" ht="15" customHeight="1">
      <c r="A167" s="121">
        <v>316</v>
      </c>
      <c r="B167" s="121">
        <v>316</v>
      </c>
      <c r="C167" s="120" t="s">
        <v>2178</v>
      </c>
      <c r="D167" s="121"/>
      <c r="E167" s="120"/>
      <c r="F167" s="120" t="s">
        <v>2312</v>
      </c>
      <c r="G167" s="121">
        <v>62013586</v>
      </c>
      <c r="H167" s="120" t="s">
        <v>311</v>
      </c>
      <c r="I167" s="120" t="s">
        <v>1004</v>
      </c>
      <c r="J167" s="120"/>
      <c r="K167" s="120" t="s">
        <v>204</v>
      </c>
      <c r="L167" s="120"/>
      <c r="M167" s="120"/>
      <c r="N167" s="120" t="s">
        <v>292</v>
      </c>
      <c r="O167" s="120" t="s">
        <v>338</v>
      </c>
      <c r="P167" s="124">
        <v>43592</v>
      </c>
      <c r="Q167" s="120" t="s">
        <v>1219</v>
      </c>
      <c r="R167" s="120" t="s">
        <v>886</v>
      </c>
      <c r="S167" s="120" t="s">
        <v>890</v>
      </c>
      <c r="T167" s="124">
        <v>45473</v>
      </c>
      <c r="U167" s="122">
        <v>4.0202</v>
      </c>
      <c r="V167" s="122">
        <v>36017.150110000002</v>
      </c>
      <c r="W167" s="122">
        <v>144796.14687999999</v>
      </c>
      <c r="X167" s="123">
        <v>3.5837000000000001E-2</v>
      </c>
      <c r="Y167" s="123">
        <v>7.2960000000000004E-3</v>
      </c>
      <c r="Z167" s="123">
        <v>7.4899999999999999E-4</v>
      </c>
    </row>
    <row r="168" spans="1:26" ht="15" customHeight="1">
      <c r="A168" s="121">
        <v>316</v>
      </c>
      <c r="B168" s="121">
        <v>316</v>
      </c>
      <c r="C168" s="120" t="s">
        <v>2199</v>
      </c>
      <c r="D168" s="121"/>
      <c r="E168" s="120"/>
      <c r="F168" s="120" t="s">
        <v>2313</v>
      </c>
      <c r="G168" s="121">
        <v>42000915</v>
      </c>
      <c r="H168" s="120" t="s">
        <v>311</v>
      </c>
      <c r="I168" s="120" t="s">
        <v>1006</v>
      </c>
      <c r="J168" s="120"/>
      <c r="K168" s="120" t="s">
        <v>204</v>
      </c>
      <c r="L168" s="120"/>
      <c r="M168" s="120"/>
      <c r="N168" s="120" t="s">
        <v>295</v>
      </c>
      <c r="O168" s="120" t="s">
        <v>338</v>
      </c>
      <c r="P168" s="124">
        <v>43601</v>
      </c>
      <c r="Q168" s="120" t="s">
        <v>1218</v>
      </c>
      <c r="R168" s="120" t="s">
        <v>886</v>
      </c>
      <c r="S168" s="120" t="s">
        <v>890</v>
      </c>
      <c r="T168" s="124">
        <v>45473</v>
      </c>
      <c r="U168" s="122">
        <v>3.7589999999999999</v>
      </c>
      <c r="V168" s="122">
        <v>3342.1904</v>
      </c>
      <c r="W168" s="122">
        <v>12563.29371</v>
      </c>
      <c r="X168" s="123">
        <v>1.114E-3</v>
      </c>
      <c r="Y168" s="123">
        <v>6.3299999999999999E-4</v>
      </c>
      <c r="Z168" s="123">
        <v>6.4999999999999994E-5</v>
      </c>
    </row>
    <row r="169" spans="1:26" ht="15" customHeight="1">
      <c r="A169" s="121">
        <v>316</v>
      </c>
      <c r="B169" s="121">
        <v>316</v>
      </c>
      <c r="C169" s="120" t="s">
        <v>2314</v>
      </c>
      <c r="D169" s="121"/>
      <c r="E169" s="120"/>
      <c r="F169" s="120" t="s">
        <v>2315</v>
      </c>
      <c r="G169" s="121">
        <v>62020474</v>
      </c>
      <c r="H169" s="120" t="s">
        <v>311</v>
      </c>
      <c r="I169" s="120" t="s">
        <v>1001</v>
      </c>
      <c r="J169" s="120"/>
      <c r="K169" s="120" t="s">
        <v>204</v>
      </c>
      <c r="L169" s="120"/>
      <c r="M169" s="120"/>
      <c r="N169" s="120" t="s">
        <v>295</v>
      </c>
      <c r="O169" s="120" t="s">
        <v>338</v>
      </c>
      <c r="P169" s="124">
        <v>44647</v>
      </c>
      <c r="Q169" s="120" t="s">
        <v>1219</v>
      </c>
      <c r="R169" s="120" t="s">
        <v>886</v>
      </c>
      <c r="S169" s="120" t="s">
        <v>890</v>
      </c>
      <c r="T169" s="124">
        <v>45473</v>
      </c>
      <c r="U169" s="122">
        <v>4.0202</v>
      </c>
      <c r="V169" s="122">
        <v>17810.239580000001</v>
      </c>
      <c r="W169" s="122">
        <v>71600.725149999998</v>
      </c>
      <c r="X169" s="123">
        <v>1.0219000000000001E-2</v>
      </c>
      <c r="Y169" s="123">
        <v>3.607E-3</v>
      </c>
      <c r="Z169" s="123">
        <v>3.6999999999999999E-4</v>
      </c>
    </row>
    <row r="170" spans="1:26" ht="15" customHeight="1">
      <c r="A170" s="121">
        <v>316</v>
      </c>
      <c r="B170" s="121">
        <v>316</v>
      </c>
      <c r="C170" s="120" t="s">
        <v>2316</v>
      </c>
      <c r="D170" s="121"/>
      <c r="E170" s="120"/>
      <c r="F170" s="120" t="s">
        <v>2317</v>
      </c>
      <c r="G170" s="121">
        <v>9840770</v>
      </c>
      <c r="H170" s="120" t="s">
        <v>311</v>
      </c>
      <c r="I170" s="120" t="s">
        <v>1001</v>
      </c>
      <c r="J170" s="120"/>
      <c r="K170" s="120" t="s">
        <v>204</v>
      </c>
      <c r="L170" s="120"/>
      <c r="M170" s="120"/>
      <c r="N170" s="120" t="s">
        <v>223</v>
      </c>
      <c r="O170" s="120" t="s">
        <v>338</v>
      </c>
      <c r="P170" s="124">
        <v>40299</v>
      </c>
      <c r="Q170" s="120" t="s">
        <v>1218</v>
      </c>
      <c r="R170" s="120" t="s">
        <v>886</v>
      </c>
      <c r="S170" s="120" t="s">
        <v>890</v>
      </c>
      <c r="T170" s="124">
        <v>45473</v>
      </c>
      <c r="U170" s="122">
        <v>3.7589999999999999</v>
      </c>
      <c r="V170" s="122">
        <v>96.802369999999996</v>
      </c>
      <c r="W170" s="122">
        <v>363.88011999999998</v>
      </c>
      <c r="X170" s="123">
        <v>9.1000000000000003E-5</v>
      </c>
      <c r="Y170" s="123">
        <v>1.8E-5</v>
      </c>
      <c r="Z170" s="123">
        <v>9.9999999999999995E-7</v>
      </c>
    </row>
    <row r="171" spans="1:26" ht="15" customHeight="1">
      <c r="A171" s="121">
        <v>316</v>
      </c>
      <c r="B171" s="121">
        <v>316</v>
      </c>
      <c r="C171" s="120" t="s">
        <v>2183</v>
      </c>
      <c r="D171" s="121"/>
      <c r="E171" s="120"/>
      <c r="F171" s="120" t="s">
        <v>2318</v>
      </c>
      <c r="G171" s="121">
        <v>62016829</v>
      </c>
      <c r="H171" s="120" t="s">
        <v>311</v>
      </c>
      <c r="I171" s="120" t="s">
        <v>1005</v>
      </c>
      <c r="J171" s="120"/>
      <c r="K171" s="120" t="s">
        <v>204</v>
      </c>
      <c r="L171" s="120"/>
      <c r="M171" s="120"/>
      <c r="N171" s="120" t="s">
        <v>281</v>
      </c>
      <c r="O171" s="120" t="s">
        <v>338</v>
      </c>
      <c r="P171" s="124">
        <v>44007</v>
      </c>
      <c r="Q171" s="120" t="s">
        <v>1230</v>
      </c>
      <c r="R171" s="120" t="s">
        <v>886</v>
      </c>
      <c r="S171" s="120" t="s">
        <v>890</v>
      </c>
      <c r="T171" s="124">
        <v>45473</v>
      </c>
      <c r="U171" s="122">
        <v>2.7412999999999998</v>
      </c>
      <c r="V171" s="122">
        <v>25393.02709</v>
      </c>
      <c r="W171" s="122">
        <v>69609.905159999995</v>
      </c>
      <c r="X171" s="123">
        <v>2.5392999999999999E-2</v>
      </c>
      <c r="Y171" s="123">
        <v>3.5070000000000001E-3</v>
      </c>
      <c r="Z171" s="123">
        <v>3.6000000000000002E-4</v>
      </c>
    </row>
    <row r="172" spans="1:26" ht="15" customHeight="1">
      <c r="A172" s="121">
        <v>316</v>
      </c>
      <c r="B172" s="121">
        <v>316</v>
      </c>
      <c r="C172" s="120" t="s">
        <v>2319</v>
      </c>
      <c r="D172" s="121"/>
      <c r="E172" s="120"/>
      <c r="F172" s="120" t="s">
        <v>2320</v>
      </c>
      <c r="G172" s="121">
        <v>60385264</v>
      </c>
      <c r="H172" s="120" t="s">
        <v>311</v>
      </c>
      <c r="I172" s="120" t="s">
        <v>1001</v>
      </c>
      <c r="J172" s="120"/>
      <c r="K172" s="120" t="s">
        <v>204</v>
      </c>
      <c r="L172" s="120"/>
      <c r="M172" s="120"/>
      <c r="N172" s="120" t="s">
        <v>292</v>
      </c>
      <c r="O172" s="120" t="s">
        <v>338</v>
      </c>
      <c r="P172" s="124">
        <v>44914</v>
      </c>
      <c r="Q172" s="120" t="s">
        <v>1219</v>
      </c>
      <c r="R172" s="120" t="s">
        <v>886</v>
      </c>
      <c r="S172" s="120" t="s">
        <v>890</v>
      </c>
      <c r="T172" s="124">
        <v>45473</v>
      </c>
      <c r="U172" s="122">
        <v>4.0202</v>
      </c>
      <c r="V172" s="122">
        <v>2600.0451400000002</v>
      </c>
      <c r="W172" s="122">
        <v>10452.70147</v>
      </c>
      <c r="X172" s="123">
        <v>7.4200000000000004E-4</v>
      </c>
      <c r="Y172" s="123">
        <v>5.2599999999999999E-4</v>
      </c>
      <c r="Z172" s="123">
        <v>5.3999999999999998E-5</v>
      </c>
    </row>
    <row r="173" spans="1:26" ht="15" customHeight="1">
      <c r="A173" s="121">
        <v>316</v>
      </c>
      <c r="B173" s="121">
        <v>316</v>
      </c>
      <c r="C173" s="120" t="s">
        <v>2274</v>
      </c>
      <c r="D173" s="121"/>
      <c r="E173" s="120"/>
      <c r="F173" s="120" t="s">
        <v>2321</v>
      </c>
      <c r="G173" s="121">
        <v>62010088</v>
      </c>
      <c r="H173" s="120" t="s">
        <v>311</v>
      </c>
      <c r="I173" s="120" t="s">
        <v>1001</v>
      </c>
      <c r="J173" s="120"/>
      <c r="K173" s="120" t="s">
        <v>204</v>
      </c>
      <c r="L173" s="120"/>
      <c r="M173" s="120"/>
      <c r="N173" s="120" t="s">
        <v>242</v>
      </c>
      <c r="O173" s="120" t="s">
        <v>338</v>
      </c>
      <c r="P173" s="124">
        <v>43252</v>
      </c>
      <c r="Q173" s="120" t="s">
        <v>1218</v>
      </c>
      <c r="R173" s="120" t="s">
        <v>886</v>
      </c>
      <c r="S173" s="120" t="s">
        <v>890</v>
      </c>
      <c r="T173" s="124">
        <v>45473</v>
      </c>
      <c r="U173" s="122">
        <v>3.7589999999999999</v>
      </c>
      <c r="V173" s="122">
        <v>3414.35268</v>
      </c>
      <c r="W173" s="122">
        <v>12834.551719999999</v>
      </c>
      <c r="X173" s="123">
        <v>5.1549999999999999E-3</v>
      </c>
      <c r="Y173" s="123">
        <v>6.4599999999999998E-4</v>
      </c>
      <c r="Z173" s="123">
        <v>6.6000000000000005E-5</v>
      </c>
    </row>
    <row r="174" spans="1:26" ht="15" customHeight="1">
      <c r="A174" s="121">
        <v>316</v>
      </c>
      <c r="B174" s="121">
        <v>316</v>
      </c>
      <c r="C174" s="120" t="s">
        <v>2322</v>
      </c>
      <c r="D174" s="121"/>
      <c r="E174" s="120"/>
      <c r="F174" s="120" t="s">
        <v>2323</v>
      </c>
      <c r="G174" s="121">
        <v>62018025</v>
      </c>
      <c r="H174" s="120" t="s">
        <v>311</v>
      </c>
      <c r="I174" s="120" t="s">
        <v>1005</v>
      </c>
      <c r="J174" s="120"/>
      <c r="K174" s="120" t="s">
        <v>204</v>
      </c>
      <c r="L174" s="120"/>
      <c r="M174" s="120"/>
      <c r="N174" s="120" t="s">
        <v>292</v>
      </c>
      <c r="O174" s="120" t="s">
        <v>338</v>
      </c>
      <c r="P174" s="124">
        <v>44958</v>
      </c>
      <c r="Q174" s="120" t="s">
        <v>1219</v>
      </c>
      <c r="R174" s="120" t="s">
        <v>886</v>
      </c>
      <c r="S174" s="120" t="s">
        <v>890</v>
      </c>
      <c r="T174" s="124">
        <v>45473</v>
      </c>
      <c r="U174" s="122">
        <v>4.0202</v>
      </c>
      <c r="V174" s="122">
        <v>21007.250469999999</v>
      </c>
      <c r="W174" s="122">
        <v>84453.348329999993</v>
      </c>
      <c r="X174" s="123">
        <v>8.4029000000000006E-2</v>
      </c>
      <c r="Y174" s="123">
        <v>4.2550000000000001E-3</v>
      </c>
      <c r="Z174" s="123">
        <v>4.37E-4</v>
      </c>
    </row>
    <row r="175" spans="1:26" ht="15" customHeight="1">
      <c r="A175" s="121">
        <v>316</v>
      </c>
      <c r="B175" s="121">
        <v>316</v>
      </c>
      <c r="C175" s="120" t="s">
        <v>2178</v>
      </c>
      <c r="D175" s="121"/>
      <c r="E175" s="120"/>
      <c r="F175" s="120" t="s">
        <v>2324</v>
      </c>
      <c r="G175" s="121">
        <v>62013578</v>
      </c>
      <c r="H175" s="120" t="s">
        <v>311</v>
      </c>
      <c r="I175" s="120" t="s">
        <v>1001</v>
      </c>
      <c r="J175" s="120"/>
      <c r="K175" s="120" t="s">
        <v>204</v>
      </c>
      <c r="L175" s="120"/>
      <c r="M175" s="120"/>
      <c r="N175" s="120" t="s">
        <v>295</v>
      </c>
      <c r="O175" s="120" t="s">
        <v>338</v>
      </c>
      <c r="P175" s="124">
        <v>43646</v>
      </c>
      <c r="Q175" s="120" t="s">
        <v>1218</v>
      </c>
      <c r="R175" s="120" t="s">
        <v>886</v>
      </c>
      <c r="S175" s="120" t="s">
        <v>890</v>
      </c>
      <c r="T175" s="124">
        <v>45473</v>
      </c>
      <c r="U175" s="122">
        <v>3.7589999999999999</v>
      </c>
      <c r="V175" s="122">
        <v>40159.49065</v>
      </c>
      <c r="W175" s="122">
        <v>150959.52535000001</v>
      </c>
      <c r="X175" s="123">
        <v>4.7489999999999997E-3</v>
      </c>
      <c r="Y175" s="123">
        <v>7.6059999999999999E-3</v>
      </c>
      <c r="Z175" s="123">
        <v>7.8100000000000001E-4</v>
      </c>
    </row>
    <row r="176" spans="1:26" ht="15" customHeight="1">
      <c r="A176" s="121">
        <v>316</v>
      </c>
      <c r="B176" s="121">
        <v>316</v>
      </c>
      <c r="C176" s="120" t="s">
        <v>2169</v>
      </c>
      <c r="D176" s="121"/>
      <c r="E176" s="120"/>
      <c r="F176" s="120" t="s">
        <v>2325</v>
      </c>
      <c r="G176" s="121">
        <v>40000770</v>
      </c>
      <c r="H176" s="120" t="s">
        <v>311</v>
      </c>
      <c r="I176" s="120" t="s">
        <v>1001</v>
      </c>
      <c r="J176" s="120"/>
      <c r="K176" s="120" t="s">
        <v>204</v>
      </c>
      <c r="L176" s="120"/>
      <c r="M176" s="120"/>
      <c r="N176" s="120" t="s">
        <v>292</v>
      </c>
      <c r="O176" s="120" t="s">
        <v>338</v>
      </c>
      <c r="P176" s="124">
        <v>43513</v>
      </c>
      <c r="Q176" s="120" t="s">
        <v>1219</v>
      </c>
      <c r="R176" s="120" t="s">
        <v>886</v>
      </c>
      <c r="S176" s="120" t="s">
        <v>890</v>
      </c>
      <c r="T176" s="124">
        <v>45473</v>
      </c>
      <c r="U176" s="122">
        <v>4.0202</v>
      </c>
      <c r="V176" s="122">
        <v>484.89299999999997</v>
      </c>
      <c r="W176" s="122">
        <v>1949.3668399999999</v>
      </c>
      <c r="X176" s="123">
        <v>4.84E-4</v>
      </c>
      <c r="Y176" s="123">
        <v>9.7999999999999997E-5</v>
      </c>
      <c r="Z176" s="123">
        <v>1.0000000000000001E-5</v>
      </c>
    </row>
    <row r="177" spans="1:26" ht="15" customHeight="1">
      <c r="A177" s="121">
        <v>316</v>
      </c>
      <c r="B177" s="121">
        <v>316</v>
      </c>
      <c r="C177" s="120" t="s">
        <v>2226</v>
      </c>
      <c r="D177" s="121"/>
      <c r="E177" s="120"/>
      <c r="F177" s="120" t="s">
        <v>2326</v>
      </c>
      <c r="G177" s="121">
        <v>41000852</v>
      </c>
      <c r="H177" s="120" t="s">
        <v>311</v>
      </c>
      <c r="I177" s="120" t="s">
        <v>1001</v>
      </c>
      <c r="J177" s="120"/>
      <c r="K177" s="120" t="s">
        <v>204</v>
      </c>
      <c r="L177" s="120"/>
      <c r="M177" s="120"/>
      <c r="N177" s="120" t="s">
        <v>295</v>
      </c>
      <c r="O177" s="120" t="s">
        <v>338</v>
      </c>
      <c r="P177" s="124">
        <v>43513</v>
      </c>
      <c r="Q177" s="120" t="s">
        <v>1219</v>
      </c>
      <c r="R177" s="120" t="s">
        <v>886</v>
      </c>
      <c r="S177" s="120" t="s">
        <v>890</v>
      </c>
      <c r="T177" s="124">
        <v>45473</v>
      </c>
      <c r="U177" s="122">
        <v>4.0202</v>
      </c>
      <c r="V177" s="122">
        <v>273.125</v>
      </c>
      <c r="W177" s="122">
        <v>1098.01713</v>
      </c>
      <c r="X177" s="123">
        <v>2.7300000000000002E-4</v>
      </c>
      <c r="Y177" s="123">
        <v>5.5000000000000002E-5</v>
      </c>
      <c r="Z177" s="123">
        <v>5.0000000000000004E-6</v>
      </c>
    </row>
    <row r="178" spans="1:26" ht="15" customHeight="1">
      <c r="A178" s="121">
        <v>316</v>
      </c>
      <c r="B178" s="121">
        <v>316</v>
      </c>
      <c r="C178" s="120" t="s">
        <v>2199</v>
      </c>
      <c r="D178" s="121"/>
      <c r="E178" s="120"/>
      <c r="F178" s="120" t="s">
        <v>2327</v>
      </c>
      <c r="G178" s="121">
        <v>62010091</v>
      </c>
      <c r="H178" s="120" t="s">
        <v>311</v>
      </c>
      <c r="I178" s="120" t="s">
        <v>1006</v>
      </c>
      <c r="J178" s="120"/>
      <c r="K178" s="120" t="s">
        <v>204</v>
      </c>
      <c r="L178" s="120"/>
      <c r="M178" s="120"/>
      <c r="N178" s="120" t="s">
        <v>223</v>
      </c>
      <c r="O178" s="120" t="s">
        <v>338</v>
      </c>
      <c r="P178" s="124">
        <v>44840</v>
      </c>
      <c r="Q178" s="120" t="s">
        <v>1218</v>
      </c>
      <c r="R178" s="120" t="s">
        <v>886</v>
      </c>
      <c r="S178" s="120" t="s">
        <v>890</v>
      </c>
      <c r="T178" s="124">
        <v>45473</v>
      </c>
      <c r="U178" s="122">
        <v>3.7589999999999999</v>
      </c>
      <c r="V178" s="122">
        <v>376.47600999999997</v>
      </c>
      <c r="W178" s="122">
        <v>1415.1733400000001</v>
      </c>
      <c r="X178" s="123">
        <v>7.5199999999999996E-4</v>
      </c>
      <c r="Y178" s="123">
        <v>7.1000000000000005E-5</v>
      </c>
      <c r="Z178" s="123">
        <v>6.9999999999999999E-6</v>
      </c>
    </row>
    <row r="179" spans="1:26" ht="15" customHeight="1">
      <c r="A179" s="121">
        <v>316</v>
      </c>
      <c r="B179" s="121">
        <v>316</v>
      </c>
      <c r="C179" s="120" t="s">
        <v>2328</v>
      </c>
      <c r="D179" s="121"/>
      <c r="E179" s="120"/>
      <c r="F179" s="120" t="s">
        <v>2329</v>
      </c>
      <c r="G179" s="121">
        <v>60398860</v>
      </c>
      <c r="H179" s="120" t="s">
        <v>311</v>
      </c>
      <c r="I179" s="120" t="s">
        <v>1001</v>
      </c>
      <c r="J179" s="120"/>
      <c r="K179" s="120" t="s">
        <v>204</v>
      </c>
      <c r="L179" s="120"/>
      <c r="M179" s="120"/>
      <c r="N179" s="120" t="s">
        <v>223</v>
      </c>
      <c r="O179" s="120" t="s">
        <v>338</v>
      </c>
      <c r="P179" s="124">
        <v>45023</v>
      </c>
      <c r="Q179" s="120" t="s">
        <v>1218</v>
      </c>
      <c r="R179" s="120" t="s">
        <v>886</v>
      </c>
      <c r="S179" s="120" t="s">
        <v>890</v>
      </c>
      <c r="T179" s="124">
        <v>45473</v>
      </c>
      <c r="U179" s="122">
        <v>3.7589999999999999</v>
      </c>
      <c r="V179" s="122">
        <v>5472.2759999999998</v>
      </c>
      <c r="W179" s="122">
        <v>20570.285489999998</v>
      </c>
      <c r="X179" s="123">
        <v>1.168E-3</v>
      </c>
      <c r="Y179" s="123">
        <v>1.036E-3</v>
      </c>
      <c r="Z179" s="123">
        <v>1.06E-4</v>
      </c>
    </row>
    <row r="180" spans="1:26" ht="15" customHeight="1">
      <c r="A180" s="121">
        <v>316</v>
      </c>
      <c r="B180" s="121">
        <v>316</v>
      </c>
      <c r="C180" s="120" t="s">
        <v>2104</v>
      </c>
      <c r="D180" s="121"/>
      <c r="E180" s="120"/>
      <c r="F180" s="120" t="s">
        <v>2330</v>
      </c>
      <c r="G180" s="121">
        <v>60385260</v>
      </c>
      <c r="H180" s="120" t="s">
        <v>311</v>
      </c>
      <c r="I180" s="120" t="s">
        <v>1001</v>
      </c>
      <c r="J180" s="120"/>
      <c r="K180" s="120" t="s">
        <v>204</v>
      </c>
      <c r="L180" s="120"/>
      <c r="M180" s="120"/>
      <c r="N180" s="120" t="s">
        <v>292</v>
      </c>
      <c r="O180" s="120" t="s">
        <v>338</v>
      </c>
      <c r="P180" s="124">
        <v>44174</v>
      </c>
      <c r="Q180" s="120" t="s">
        <v>1219</v>
      </c>
      <c r="R180" s="120" t="s">
        <v>886</v>
      </c>
      <c r="S180" s="120" t="s">
        <v>890</v>
      </c>
      <c r="T180" s="124">
        <v>45473</v>
      </c>
      <c r="U180" s="122">
        <v>4.0202</v>
      </c>
      <c r="V180" s="122">
        <v>9970.0423200000005</v>
      </c>
      <c r="W180" s="122">
        <v>40081.564140000002</v>
      </c>
      <c r="X180" s="123">
        <v>3.7060000000000001E-3</v>
      </c>
      <c r="Y180" s="123">
        <v>2.019E-3</v>
      </c>
      <c r="Z180" s="123">
        <v>2.0699999999999999E-4</v>
      </c>
    </row>
    <row r="181" spans="1:26" ht="15" customHeight="1">
      <c r="A181" s="121">
        <v>316</v>
      </c>
      <c r="B181" s="121">
        <v>316</v>
      </c>
      <c r="C181" s="120" t="s">
        <v>2178</v>
      </c>
      <c r="D181" s="121"/>
      <c r="E181" s="120"/>
      <c r="F181" s="120" t="s">
        <v>2331</v>
      </c>
      <c r="G181" s="121">
        <v>62013594</v>
      </c>
      <c r="H181" s="120" t="s">
        <v>311</v>
      </c>
      <c r="I181" s="120" t="s">
        <v>1001</v>
      </c>
      <c r="J181" s="120"/>
      <c r="K181" s="120" t="s">
        <v>204</v>
      </c>
      <c r="L181" s="120"/>
      <c r="M181" s="120"/>
      <c r="N181" s="120" t="s">
        <v>295</v>
      </c>
      <c r="O181" s="120" t="s">
        <v>338</v>
      </c>
      <c r="P181" s="124">
        <v>43654</v>
      </c>
      <c r="Q181" s="120" t="s">
        <v>1218</v>
      </c>
      <c r="R181" s="120" t="s">
        <v>886</v>
      </c>
      <c r="S181" s="120" t="s">
        <v>890</v>
      </c>
      <c r="T181" s="124">
        <v>45473</v>
      </c>
      <c r="U181" s="122">
        <v>3.7589999999999999</v>
      </c>
      <c r="V181" s="122">
        <v>76596.837610000002</v>
      </c>
      <c r="W181" s="122">
        <v>287927.51259</v>
      </c>
      <c r="X181" s="123">
        <v>7.659E-3</v>
      </c>
      <c r="Y181" s="123">
        <v>1.4508E-2</v>
      </c>
      <c r="Z181" s="123">
        <v>1.4890000000000001E-3</v>
      </c>
    </row>
    <row r="182" spans="1:26" ht="15" customHeight="1">
      <c r="A182" s="121">
        <v>316</v>
      </c>
      <c r="B182" s="121">
        <v>316</v>
      </c>
      <c r="C182" s="120" t="s">
        <v>2162</v>
      </c>
      <c r="D182" s="121"/>
      <c r="E182" s="120"/>
      <c r="F182" s="120" t="s">
        <v>2332</v>
      </c>
      <c r="G182" s="121">
        <v>60337086</v>
      </c>
      <c r="H182" s="120" t="s">
        <v>311</v>
      </c>
      <c r="I182" s="120" t="s">
        <v>1001</v>
      </c>
      <c r="J182" s="120"/>
      <c r="K182" s="120" t="s">
        <v>204</v>
      </c>
      <c r="L182" s="120"/>
      <c r="M182" s="120"/>
      <c r="N182" s="120" t="s">
        <v>295</v>
      </c>
      <c r="O182" s="120" t="s">
        <v>338</v>
      </c>
      <c r="P182" s="124">
        <v>41426</v>
      </c>
      <c r="Q182" s="120" t="s">
        <v>1218</v>
      </c>
      <c r="R182" s="120" t="s">
        <v>886</v>
      </c>
      <c r="S182" s="120" t="s">
        <v>890</v>
      </c>
      <c r="T182" s="124">
        <v>45473</v>
      </c>
      <c r="U182" s="122">
        <v>3.7589999999999999</v>
      </c>
      <c r="V182" s="122">
        <v>46548.62513</v>
      </c>
      <c r="W182" s="122">
        <v>174976.28187000001</v>
      </c>
      <c r="X182" s="123">
        <v>0.132996</v>
      </c>
      <c r="Y182" s="123">
        <v>8.8159999999999992E-3</v>
      </c>
      <c r="Z182" s="123">
        <v>9.0499999999999999E-4</v>
      </c>
    </row>
    <row r="183" spans="1:26" ht="15" customHeight="1">
      <c r="A183" s="121">
        <v>316</v>
      </c>
      <c r="B183" s="121">
        <v>316</v>
      </c>
      <c r="C183" s="120" t="s">
        <v>2199</v>
      </c>
      <c r="D183" s="121"/>
      <c r="E183" s="120"/>
      <c r="F183" s="120" t="s">
        <v>2333</v>
      </c>
      <c r="G183" s="121">
        <v>45000100</v>
      </c>
      <c r="H183" s="120" t="s">
        <v>311</v>
      </c>
      <c r="I183" s="120" t="s">
        <v>1006</v>
      </c>
      <c r="J183" s="120"/>
      <c r="K183" s="120" t="s">
        <v>204</v>
      </c>
      <c r="L183" s="120"/>
      <c r="M183" s="120"/>
      <c r="N183" s="120" t="s">
        <v>223</v>
      </c>
      <c r="O183" s="120" t="s">
        <v>338</v>
      </c>
      <c r="P183" s="124">
        <v>45473</v>
      </c>
      <c r="Q183" s="120" t="s">
        <v>1218</v>
      </c>
      <c r="R183" s="120" t="s">
        <v>886</v>
      </c>
      <c r="S183" s="120" t="s">
        <v>890</v>
      </c>
      <c r="T183" s="124">
        <v>45473</v>
      </c>
      <c r="U183" s="122">
        <v>3.7589999999999999</v>
      </c>
      <c r="V183" s="122">
        <v>-376.47600999999997</v>
      </c>
      <c r="W183" s="122">
        <v>-1415.1733200000001</v>
      </c>
      <c r="X183" s="123">
        <v>0</v>
      </c>
      <c r="Y183" s="123">
        <v>-7.1000000000000005E-5</v>
      </c>
      <c r="Z183" s="123">
        <v>-6.9999999999999999E-6</v>
      </c>
    </row>
    <row r="184" spans="1:26" ht="15" customHeight="1">
      <c r="A184" s="121">
        <v>316</v>
      </c>
      <c r="B184" s="121">
        <v>316</v>
      </c>
      <c r="C184" s="120" t="s">
        <v>2334</v>
      </c>
      <c r="D184" s="121"/>
      <c r="E184" s="120"/>
      <c r="F184" s="120" t="s">
        <v>2335</v>
      </c>
      <c r="G184" s="121">
        <v>62018172</v>
      </c>
      <c r="H184" s="120" t="s">
        <v>311</v>
      </c>
      <c r="I184" s="120" t="s">
        <v>1001</v>
      </c>
      <c r="J184" s="120"/>
      <c r="K184" s="120" t="s">
        <v>204</v>
      </c>
      <c r="L184" s="120"/>
      <c r="M184" s="120"/>
      <c r="N184" s="120" t="s">
        <v>292</v>
      </c>
      <c r="O184" s="120" t="s">
        <v>338</v>
      </c>
      <c r="P184" s="124">
        <v>44378</v>
      </c>
      <c r="Q184" s="120" t="s">
        <v>1219</v>
      </c>
      <c r="R184" s="120" t="s">
        <v>886</v>
      </c>
      <c r="S184" s="120" t="s">
        <v>890</v>
      </c>
      <c r="T184" s="124">
        <v>45473</v>
      </c>
      <c r="U184" s="122">
        <v>4.0202</v>
      </c>
      <c r="V184" s="122">
        <v>8400.5821400000004</v>
      </c>
      <c r="W184" s="122">
        <v>33772.020329999999</v>
      </c>
      <c r="X184" s="123">
        <v>4.3030000000000004E-3</v>
      </c>
      <c r="Y184" s="123">
        <v>1.701E-3</v>
      </c>
      <c r="Z184" s="123">
        <v>1.74E-4</v>
      </c>
    </row>
    <row r="185" spans="1:26" ht="15" customHeight="1">
      <c r="A185" s="121">
        <v>316</v>
      </c>
      <c r="B185" s="121">
        <v>316</v>
      </c>
      <c r="C185" s="120" t="s">
        <v>2288</v>
      </c>
      <c r="D185" s="121"/>
      <c r="E185" s="120"/>
      <c r="F185" s="120" t="s">
        <v>2336</v>
      </c>
      <c r="G185" s="121">
        <v>41000866</v>
      </c>
      <c r="H185" s="120" t="s">
        <v>311</v>
      </c>
      <c r="I185" s="120" t="s">
        <v>1001</v>
      </c>
      <c r="J185" s="120"/>
      <c r="K185" s="120" t="s">
        <v>204</v>
      </c>
      <c r="L185" s="120"/>
      <c r="M185" s="120"/>
      <c r="N185" s="120" t="s">
        <v>292</v>
      </c>
      <c r="O185" s="120" t="s">
        <v>338</v>
      </c>
      <c r="P185" s="124">
        <v>43513</v>
      </c>
      <c r="Q185" s="120" t="s">
        <v>1219</v>
      </c>
      <c r="R185" s="120" t="s">
        <v>886</v>
      </c>
      <c r="S185" s="120" t="s">
        <v>890</v>
      </c>
      <c r="T185" s="124">
        <v>45473</v>
      </c>
      <c r="U185" s="122">
        <v>4.0202</v>
      </c>
      <c r="V185" s="122">
        <v>4425.2269999999999</v>
      </c>
      <c r="W185" s="122">
        <v>17790.297589999998</v>
      </c>
      <c r="X185" s="123">
        <v>2.212E-3</v>
      </c>
      <c r="Y185" s="123">
        <v>8.9599999999999999E-4</v>
      </c>
      <c r="Z185" s="123">
        <v>9.2E-5</v>
      </c>
    </row>
    <row r="186" spans="1:26" ht="15" customHeight="1">
      <c r="A186" s="121">
        <v>316</v>
      </c>
      <c r="B186" s="121">
        <v>316</v>
      </c>
      <c r="C186" s="120" t="s">
        <v>2155</v>
      </c>
      <c r="D186" s="121"/>
      <c r="E186" s="120"/>
      <c r="F186" s="120" t="s">
        <v>2337</v>
      </c>
      <c r="G186" s="121">
        <v>43000911</v>
      </c>
      <c r="H186" s="120" t="s">
        <v>311</v>
      </c>
      <c r="I186" s="120" t="s">
        <v>1001</v>
      </c>
      <c r="J186" s="120"/>
      <c r="K186" s="120" t="s">
        <v>204</v>
      </c>
      <c r="L186" s="120"/>
      <c r="M186" s="120"/>
      <c r="N186" s="120" t="s">
        <v>280</v>
      </c>
      <c r="O186" s="120" t="s">
        <v>338</v>
      </c>
      <c r="P186" s="124">
        <v>44054</v>
      </c>
      <c r="Q186" s="120" t="s">
        <v>1218</v>
      </c>
      <c r="R186" s="120" t="s">
        <v>886</v>
      </c>
      <c r="S186" s="120" t="s">
        <v>890</v>
      </c>
      <c r="T186" s="124">
        <v>45473</v>
      </c>
      <c r="U186" s="122">
        <v>3.7589999999999999</v>
      </c>
      <c r="V186" s="122">
        <v>5555.7719999999999</v>
      </c>
      <c r="W186" s="122">
        <v>20884.146949999998</v>
      </c>
      <c r="X186" s="123">
        <v>2.777E-3</v>
      </c>
      <c r="Y186" s="123">
        <v>1.052E-3</v>
      </c>
      <c r="Z186" s="123">
        <v>1.08E-4</v>
      </c>
    </row>
    <row r="187" spans="1:26" ht="15" customHeight="1">
      <c r="A187" s="121">
        <v>316</v>
      </c>
      <c r="B187" s="121">
        <v>316</v>
      </c>
      <c r="C187" s="120" t="s">
        <v>2338</v>
      </c>
      <c r="D187" s="121"/>
      <c r="E187" s="120"/>
      <c r="F187" s="120" t="s">
        <v>2339</v>
      </c>
      <c r="G187" s="121">
        <v>41000868</v>
      </c>
      <c r="H187" s="120" t="s">
        <v>311</v>
      </c>
      <c r="I187" s="120" t="s">
        <v>1001</v>
      </c>
      <c r="J187" s="120"/>
      <c r="K187" s="120" t="s">
        <v>204</v>
      </c>
      <c r="L187" s="120"/>
      <c r="M187" s="120"/>
      <c r="N187" s="120" t="s">
        <v>292</v>
      </c>
      <c r="O187" s="120" t="s">
        <v>338</v>
      </c>
      <c r="P187" s="124">
        <v>43513</v>
      </c>
      <c r="Q187" s="120" t="s">
        <v>1219</v>
      </c>
      <c r="R187" s="120" t="s">
        <v>886</v>
      </c>
      <c r="S187" s="120" t="s">
        <v>890</v>
      </c>
      <c r="T187" s="124">
        <v>45473</v>
      </c>
      <c r="U187" s="122">
        <v>4.0202</v>
      </c>
      <c r="V187" s="122">
        <v>69.596999999999994</v>
      </c>
      <c r="W187" s="122">
        <v>279.79386</v>
      </c>
      <c r="X187" s="123">
        <v>1.3899999999999999E-4</v>
      </c>
      <c r="Y187" s="123">
        <v>1.4E-5</v>
      </c>
      <c r="Z187" s="123">
        <v>9.9999999999999995E-7</v>
      </c>
    </row>
    <row r="188" spans="1:26" ht="15" customHeight="1">
      <c r="A188" s="121">
        <v>316</v>
      </c>
      <c r="B188" s="121">
        <v>316</v>
      </c>
      <c r="C188" s="120" t="s">
        <v>2340</v>
      </c>
      <c r="D188" s="121"/>
      <c r="E188" s="120"/>
      <c r="F188" s="120" t="s">
        <v>2341</v>
      </c>
      <c r="G188" s="121">
        <v>40000499</v>
      </c>
      <c r="H188" s="120" t="s">
        <v>311</v>
      </c>
      <c r="I188" s="120" t="s">
        <v>1001</v>
      </c>
      <c r="J188" s="120"/>
      <c r="K188" s="120" t="s">
        <v>204</v>
      </c>
      <c r="L188" s="120"/>
      <c r="M188" s="120"/>
      <c r="N188" s="120" t="s">
        <v>292</v>
      </c>
      <c r="O188" s="120" t="s">
        <v>338</v>
      </c>
      <c r="P188" s="124">
        <v>43513</v>
      </c>
      <c r="Q188" s="120" t="s">
        <v>1219</v>
      </c>
      <c r="R188" s="120" t="s">
        <v>886</v>
      </c>
      <c r="S188" s="120" t="s">
        <v>890</v>
      </c>
      <c r="T188" s="124">
        <v>45473</v>
      </c>
      <c r="U188" s="122">
        <v>4.0202</v>
      </c>
      <c r="V188" s="122">
        <v>849.60699999999997</v>
      </c>
      <c r="W188" s="122">
        <v>3415.59006</v>
      </c>
      <c r="X188" s="123">
        <v>8.4900000000000004E-4</v>
      </c>
      <c r="Y188" s="123">
        <v>1.7200000000000001E-4</v>
      </c>
      <c r="Z188" s="123">
        <v>1.7E-5</v>
      </c>
    </row>
    <row r="189" spans="1:26" ht="15" customHeight="1">
      <c r="A189" s="121">
        <v>316</v>
      </c>
      <c r="B189" s="121">
        <v>316</v>
      </c>
      <c r="C189" s="120" t="s">
        <v>2342</v>
      </c>
      <c r="D189" s="121"/>
      <c r="E189" s="120"/>
      <c r="F189" s="120" t="s">
        <v>2343</v>
      </c>
      <c r="G189" s="121">
        <v>62021472</v>
      </c>
      <c r="H189" s="120" t="s">
        <v>311</v>
      </c>
      <c r="I189" s="120" t="s">
        <v>1001</v>
      </c>
      <c r="J189" s="120"/>
      <c r="K189" s="120" t="s">
        <v>204</v>
      </c>
      <c r="L189" s="120"/>
      <c r="M189" s="120"/>
      <c r="N189" s="120" t="s">
        <v>223</v>
      </c>
      <c r="O189" s="120" t="s">
        <v>338</v>
      </c>
      <c r="P189" s="124">
        <v>45246</v>
      </c>
      <c r="Q189" s="120" t="s">
        <v>1218</v>
      </c>
      <c r="R189" s="120" t="s">
        <v>886</v>
      </c>
      <c r="S189" s="120" t="s">
        <v>890</v>
      </c>
      <c r="T189" s="124">
        <v>45473</v>
      </c>
      <c r="U189" s="122">
        <v>3.7589999999999999</v>
      </c>
      <c r="V189" s="122">
        <v>23217.662489999999</v>
      </c>
      <c r="W189" s="122">
        <v>87275.193299999999</v>
      </c>
      <c r="X189" s="123">
        <v>3.0950000000000001E-3</v>
      </c>
      <c r="Y189" s="123">
        <v>4.3969999999999999E-3</v>
      </c>
      <c r="Z189" s="123">
        <v>4.5100000000000001E-4</v>
      </c>
    </row>
    <row r="190" spans="1:26" ht="15" customHeight="1">
      <c r="A190" s="121">
        <v>316</v>
      </c>
      <c r="B190" s="121">
        <v>316</v>
      </c>
      <c r="C190" s="120" t="s">
        <v>2155</v>
      </c>
      <c r="D190" s="121"/>
      <c r="E190" s="120"/>
      <c r="F190" s="120" t="s">
        <v>2344</v>
      </c>
      <c r="G190" s="121">
        <v>43000917</v>
      </c>
      <c r="H190" s="120" t="s">
        <v>311</v>
      </c>
      <c r="I190" s="120" t="s">
        <v>1001</v>
      </c>
      <c r="J190" s="120"/>
      <c r="K190" s="120" t="s">
        <v>204</v>
      </c>
      <c r="L190" s="120"/>
      <c r="M190" s="120"/>
      <c r="N190" s="120" t="s">
        <v>244</v>
      </c>
      <c r="O190" s="120" t="s">
        <v>338</v>
      </c>
      <c r="P190" s="124">
        <v>44054</v>
      </c>
      <c r="Q190" s="120" t="s">
        <v>1218</v>
      </c>
      <c r="R190" s="120" t="s">
        <v>886</v>
      </c>
      <c r="S190" s="120" t="s">
        <v>890</v>
      </c>
      <c r="T190" s="124">
        <v>45473</v>
      </c>
      <c r="U190" s="122">
        <v>3.7589999999999999</v>
      </c>
      <c r="V190" s="122">
        <v>4208.152</v>
      </c>
      <c r="W190" s="122">
        <v>15818.443370000001</v>
      </c>
      <c r="X190" s="123">
        <v>2.104E-3</v>
      </c>
      <c r="Y190" s="123">
        <v>7.9699999999999997E-4</v>
      </c>
      <c r="Z190" s="123">
        <v>8.1000000000000004E-5</v>
      </c>
    </row>
    <row r="191" spans="1:26" ht="15" customHeight="1">
      <c r="A191" s="121">
        <v>316</v>
      </c>
      <c r="B191" s="121">
        <v>316</v>
      </c>
      <c r="C191" s="120" t="s">
        <v>2169</v>
      </c>
      <c r="D191" s="121"/>
      <c r="E191" s="120"/>
      <c r="F191" s="120" t="s">
        <v>2345</v>
      </c>
      <c r="G191" s="121">
        <v>41000820</v>
      </c>
      <c r="H191" s="120" t="s">
        <v>311</v>
      </c>
      <c r="I191" s="120" t="s">
        <v>1001</v>
      </c>
      <c r="J191" s="120"/>
      <c r="K191" s="120" t="s">
        <v>204</v>
      </c>
      <c r="L191" s="120"/>
      <c r="M191" s="120"/>
      <c r="N191" s="120" t="s">
        <v>292</v>
      </c>
      <c r="O191" s="120" t="s">
        <v>338</v>
      </c>
      <c r="P191" s="124">
        <v>43513</v>
      </c>
      <c r="Q191" s="120" t="s">
        <v>1219</v>
      </c>
      <c r="R191" s="120" t="s">
        <v>886</v>
      </c>
      <c r="S191" s="120" t="s">
        <v>890</v>
      </c>
      <c r="T191" s="124">
        <v>45473</v>
      </c>
      <c r="U191" s="122">
        <v>4.0202</v>
      </c>
      <c r="V191" s="122">
        <v>1318.8140000000001</v>
      </c>
      <c r="W191" s="122">
        <v>5301.8960399999996</v>
      </c>
      <c r="X191" s="123">
        <v>1.3179999999999999E-3</v>
      </c>
      <c r="Y191" s="123">
        <v>2.6699999999999998E-4</v>
      </c>
      <c r="Z191" s="123">
        <v>2.6999999999999999E-5</v>
      </c>
    </row>
    <row r="192" spans="1:26" ht="15" customHeight="1">
      <c r="A192" s="121">
        <v>316</v>
      </c>
      <c r="B192" s="121">
        <v>316</v>
      </c>
      <c r="C192" s="120" t="s">
        <v>2199</v>
      </c>
      <c r="D192" s="121"/>
      <c r="E192" s="120"/>
      <c r="F192" s="120" t="s">
        <v>2346</v>
      </c>
      <c r="G192" s="121">
        <v>42000906</v>
      </c>
      <c r="H192" s="120" t="s">
        <v>311</v>
      </c>
      <c r="I192" s="120" t="s">
        <v>1006</v>
      </c>
      <c r="J192" s="120"/>
      <c r="K192" s="120" t="s">
        <v>204</v>
      </c>
      <c r="L192" s="120"/>
      <c r="M192" s="120"/>
      <c r="N192" s="120" t="s">
        <v>295</v>
      </c>
      <c r="O192" s="120" t="s">
        <v>338</v>
      </c>
      <c r="P192" s="124">
        <v>43601</v>
      </c>
      <c r="Q192" s="120" t="s">
        <v>1218</v>
      </c>
      <c r="R192" s="120" t="s">
        <v>886</v>
      </c>
      <c r="S192" s="120" t="s">
        <v>890</v>
      </c>
      <c r="T192" s="124">
        <v>45473</v>
      </c>
      <c r="U192" s="122">
        <v>3.7589999999999999</v>
      </c>
      <c r="V192" s="122">
        <v>6409.2767999999996</v>
      </c>
      <c r="W192" s="122">
        <v>24092.47149</v>
      </c>
      <c r="X192" s="123">
        <v>2.1359999999999999E-3</v>
      </c>
      <c r="Y192" s="123">
        <v>1.2130000000000001E-3</v>
      </c>
      <c r="Z192" s="123">
        <v>1.2400000000000001E-4</v>
      </c>
    </row>
    <row r="193" spans="1:26" ht="15" customHeight="1">
      <c r="A193" s="121">
        <v>316</v>
      </c>
      <c r="B193" s="121">
        <v>316</v>
      </c>
      <c r="C193" s="120" t="s">
        <v>2347</v>
      </c>
      <c r="D193" s="121"/>
      <c r="E193" s="120"/>
      <c r="F193" s="120" t="s">
        <v>2348</v>
      </c>
      <c r="G193" s="121">
        <v>60333663</v>
      </c>
      <c r="H193" s="120" t="s">
        <v>311</v>
      </c>
      <c r="I193" s="120" t="s">
        <v>1001</v>
      </c>
      <c r="J193" s="120"/>
      <c r="K193" s="120" t="s">
        <v>204</v>
      </c>
      <c r="L193" s="120"/>
      <c r="M193" s="120"/>
      <c r="N193" s="120" t="s">
        <v>223</v>
      </c>
      <c r="O193" s="120" t="s">
        <v>338</v>
      </c>
      <c r="P193" s="124">
        <v>41426</v>
      </c>
      <c r="Q193" s="120" t="s">
        <v>1218</v>
      </c>
      <c r="R193" s="120" t="s">
        <v>886</v>
      </c>
      <c r="S193" s="120" t="s">
        <v>890</v>
      </c>
      <c r="T193" s="124">
        <v>45473</v>
      </c>
      <c r="U193" s="122">
        <v>3.7589999999999999</v>
      </c>
      <c r="V193" s="122">
        <v>413.68939</v>
      </c>
      <c r="W193" s="122">
        <v>1555.0584100000001</v>
      </c>
      <c r="X193" s="123">
        <v>2.5099999999999998E-4</v>
      </c>
      <c r="Y193" s="123">
        <v>7.7999999999999999E-5</v>
      </c>
      <c r="Z193" s="123">
        <v>7.9999999999999996E-6</v>
      </c>
    </row>
    <row r="194" spans="1:26" ht="15" customHeight="1">
      <c r="A194" s="121">
        <v>316</v>
      </c>
      <c r="B194" s="121">
        <v>316</v>
      </c>
      <c r="C194" s="120" t="s">
        <v>2349</v>
      </c>
      <c r="D194" s="121"/>
      <c r="E194" s="120"/>
      <c r="F194" s="120" t="s">
        <v>2350</v>
      </c>
      <c r="G194" s="121">
        <v>60302569</v>
      </c>
      <c r="H194" s="120" t="s">
        <v>311</v>
      </c>
      <c r="I194" s="120" t="s">
        <v>1001</v>
      </c>
      <c r="J194" s="120"/>
      <c r="K194" s="120" t="s">
        <v>204</v>
      </c>
      <c r="L194" s="120"/>
      <c r="M194" s="120"/>
      <c r="N194" s="120" t="s">
        <v>284</v>
      </c>
      <c r="O194" s="120" t="s">
        <v>338</v>
      </c>
      <c r="P194" s="124">
        <v>41030</v>
      </c>
      <c r="Q194" s="120" t="s">
        <v>1218</v>
      </c>
      <c r="R194" s="120" t="s">
        <v>886</v>
      </c>
      <c r="S194" s="120" t="s">
        <v>890</v>
      </c>
      <c r="T194" s="124">
        <v>45473</v>
      </c>
      <c r="U194" s="122">
        <v>3.7589999999999999</v>
      </c>
      <c r="V194" s="122">
        <v>12002.628919999999</v>
      </c>
      <c r="W194" s="122">
        <v>45117.882100000003</v>
      </c>
      <c r="X194" s="123">
        <v>9.4289999999999999E-3</v>
      </c>
      <c r="Y194" s="123">
        <v>2.2729999999999998E-3</v>
      </c>
      <c r="Z194" s="123">
        <v>2.33E-4</v>
      </c>
    </row>
    <row r="195" spans="1:26" ht="15" customHeight="1">
      <c r="A195" s="121">
        <v>316</v>
      </c>
      <c r="B195" s="121">
        <v>316</v>
      </c>
      <c r="C195" s="120" t="s">
        <v>2162</v>
      </c>
      <c r="D195" s="121"/>
      <c r="E195" s="120"/>
      <c r="F195" s="120" t="s">
        <v>2351</v>
      </c>
      <c r="G195" s="121">
        <v>60312816</v>
      </c>
      <c r="H195" s="120" t="s">
        <v>311</v>
      </c>
      <c r="I195" s="120" t="s">
        <v>1001</v>
      </c>
      <c r="J195" s="120"/>
      <c r="K195" s="120" t="s">
        <v>204</v>
      </c>
      <c r="L195" s="120"/>
      <c r="M195" s="120"/>
      <c r="N195" s="120" t="s">
        <v>288</v>
      </c>
      <c r="O195" s="120" t="s">
        <v>338</v>
      </c>
      <c r="P195" s="124">
        <v>41426</v>
      </c>
      <c r="Q195" s="120" t="s">
        <v>1218</v>
      </c>
      <c r="R195" s="120" t="s">
        <v>886</v>
      </c>
      <c r="S195" s="120" t="s">
        <v>890</v>
      </c>
      <c r="T195" s="124">
        <v>45473</v>
      </c>
      <c r="U195" s="122">
        <v>3.7589999999999999</v>
      </c>
      <c r="V195" s="122">
        <v>2968.8749499999999</v>
      </c>
      <c r="W195" s="122">
        <v>11160.00093</v>
      </c>
      <c r="X195" s="123">
        <v>1.1875E-2</v>
      </c>
      <c r="Y195" s="123">
        <v>5.62E-4</v>
      </c>
      <c r="Z195" s="123">
        <v>5.7000000000000003E-5</v>
      </c>
    </row>
    <row r="196" spans="1:26" ht="15" customHeight="1">
      <c r="A196" s="121">
        <v>316</v>
      </c>
      <c r="B196" s="121">
        <v>316</v>
      </c>
      <c r="C196" s="120" t="s">
        <v>2226</v>
      </c>
      <c r="D196" s="121"/>
      <c r="E196" s="120"/>
      <c r="F196" s="120" t="s">
        <v>2352</v>
      </c>
      <c r="G196" s="121">
        <v>41000855</v>
      </c>
      <c r="H196" s="120" t="s">
        <v>311</v>
      </c>
      <c r="I196" s="120" t="s">
        <v>1001</v>
      </c>
      <c r="J196" s="120"/>
      <c r="K196" s="120" t="s">
        <v>204</v>
      </c>
      <c r="L196" s="120"/>
      <c r="M196" s="120"/>
      <c r="N196" s="120" t="s">
        <v>292</v>
      </c>
      <c r="O196" s="120" t="s">
        <v>338</v>
      </c>
      <c r="P196" s="124">
        <v>43513</v>
      </c>
      <c r="Q196" s="120" t="s">
        <v>1219</v>
      </c>
      <c r="R196" s="120" t="s">
        <v>886</v>
      </c>
      <c r="S196" s="120" t="s">
        <v>890</v>
      </c>
      <c r="T196" s="124">
        <v>45473</v>
      </c>
      <c r="U196" s="122">
        <v>4.0202</v>
      </c>
      <c r="V196" s="122">
        <v>446.05900000000003</v>
      </c>
      <c r="W196" s="122">
        <v>1793.24639</v>
      </c>
      <c r="X196" s="123">
        <v>2.23E-4</v>
      </c>
      <c r="Y196" s="123">
        <v>9.0000000000000006E-5</v>
      </c>
      <c r="Z196" s="123">
        <v>9.0000000000000002E-6</v>
      </c>
    </row>
    <row r="197" spans="1:26" ht="15" customHeight="1">
      <c r="A197" s="121">
        <v>316</v>
      </c>
      <c r="B197" s="121">
        <v>316</v>
      </c>
      <c r="C197" s="120" t="s">
        <v>2353</v>
      </c>
      <c r="D197" s="121"/>
      <c r="E197" s="120"/>
      <c r="F197" s="120" t="s">
        <v>2354</v>
      </c>
      <c r="G197" s="121">
        <v>62013572</v>
      </c>
      <c r="H197" s="120" t="s">
        <v>311</v>
      </c>
      <c r="I197" s="120" t="s">
        <v>1001</v>
      </c>
      <c r="J197" s="120"/>
      <c r="K197" s="120" t="s">
        <v>204</v>
      </c>
      <c r="L197" s="120"/>
      <c r="M197" s="120"/>
      <c r="N197" s="120" t="s">
        <v>223</v>
      </c>
      <c r="O197" s="120" t="s">
        <v>338</v>
      </c>
      <c r="P197" s="124">
        <v>43553</v>
      </c>
      <c r="Q197" s="120" t="s">
        <v>1218</v>
      </c>
      <c r="R197" s="120" t="s">
        <v>886</v>
      </c>
      <c r="S197" s="120" t="s">
        <v>890</v>
      </c>
      <c r="T197" s="124">
        <v>45473</v>
      </c>
      <c r="U197" s="122">
        <v>3.7589999999999999</v>
      </c>
      <c r="V197" s="122">
        <v>25080.739989999998</v>
      </c>
      <c r="W197" s="122">
        <v>94278.501629999999</v>
      </c>
      <c r="X197" s="123">
        <v>8.1560000000000001E-3</v>
      </c>
      <c r="Y197" s="123">
        <v>4.7499999999999999E-3</v>
      </c>
      <c r="Z197" s="123">
        <v>4.8700000000000002E-4</v>
      </c>
    </row>
    <row r="198" spans="1:26" ht="15" customHeight="1">
      <c r="A198" s="121">
        <v>316</v>
      </c>
      <c r="B198" s="121">
        <v>316</v>
      </c>
      <c r="C198" s="120" t="s">
        <v>2355</v>
      </c>
      <c r="D198" s="121"/>
      <c r="E198" s="120"/>
      <c r="F198" s="120" t="s">
        <v>2356</v>
      </c>
      <c r="G198" s="121">
        <v>9840622</v>
      </c>
      <c r="H198" s="120" t="s">
        <v>311</v>
      </c>
      <c r="I198" s="120" t="s">
        <v>1001</v>
      </c>
      <c r="J198" s="120"/>
      <c r="K198" s="120" t="s">
        <v>204</v>
      </c>
      <c r="L198" s="120"/>
      <c r="M198" s="120"/>
      <c r="N198" s="120" t="s">
        <v>292</v>
      </c>
      <c r="O198" s="120" t="s">
        <v>338</v>
      </c>
      <c r="P198" s="124">
        <v>39264</v>
      </c>
      <c r="Q198" s="120" t="s">
        <v>1219</v>
      </c>
      <c r="R198" s="120" t="s">
        <v>886</v>
      </c>
      <c r="S198" s="120" t="s">
        <v>890</v>
      </c>
      <c r="T198" s="124">
        <v>45473</v>
      </c>
      <c r="U198" s="122">
        <v>4.0202</v>
      </c>
      <c r="V198" s="122">
        <v>141.77703</v>
      </c>
      <c r="W198" s="122">
        <v>569.97199999999998</v>
      </c>
      <c r="X198" s="123">
        <v>1.2E-5</v>
      </c>
      <c r="Y198" s="123">
        <v>2.8E-5</v>
      </c>
      <c r="Z198" s="123">
        <v>1.9999999999999999E-6</v>
      </c>
    </row>
    <row r="199" spans="1:26" ht="15" customHeight="1">
      <c r="A199" s="121">
        <v>316</v>
      </c>
      <c r="B199" s="121">
        <v>316</v>
      </c>
      <c r="C199" s="120" t="s">
        <v>2160</v>
      </c>
      <c r="D199" s="121"/>
      <c r="E199" s="120"/>
      <c r="F199" s="120" t="s">
        <v>2357</v>
      </c>
      <c r="G199" s="121">
        <v>62013941</v>
      </c>
      <c r="H199" s="120" t="s">
        <v>311</v>
      </c>
      <c r="I199" s="120" t="s">
        <v>1001</v>
      </c>
      <c r="J199" s="120"/>
      <c r="K199" s="120" t="s">
        <v>204</v>
      </c>
      <c r="L199" s="120"/>
      <c r="M199" s="120"/>
      <c r="N199" s="120" t="s">
        <v>250</v>
      </c>
      <c r="O199" s="120" t="s">
        <v>338</v>
      </c>
      <c r="P199" s="124">
        <v>43796</v>
      </c>
      <c r="Q199" s="120" t="s">
        <v>1231</v>
      </c>
      <c r="R199" s="120" t="s">
        <v>886</v>
      </c>
      <c r="S199" s="120" t="s">
        <v>890</v>
      </c>
      <c r="T199" s="124">
        <v>45473</v>
      </c>
      <c r="U199" s="122">
        <v>2.3400000000000001E-2</v>
      </c>
      <c r="V199" s="122">
        <v>1234843.2450600001</v>
      </c>
      <c r="W199" s="122">
        <v>28844.70336</v>
      </c>
      <c r="X199" s="123">
        <v>4.5865999999999997E-2</v>
      </c>
      <c r="Y199" s="123">
        <v>1.4530000000000001E-3</v>
      </c>
      <c r="Z199" s="123">
        <v>1.4899999999999999E-4</v>
      </c>
    </row>
    <row r="200" spans="1:26" ht="15" customHeight="1">
      <c r="A200" s="121">
        <v>316</v>
      </c>
      <c r="B200" s="121">
        <v>316</v>
      </c>
      <c r="C200" s="120" t="s">
        <v>2358</v>
      </c>
      <c r="D200" s="121"/>
      <c r="E200" s="120"/>
      <c r="F200" s="120" t="s">
        <v>2359</v>
      </c>
      <c r="G200" s="121">
        <v>60293396</v>
      </c>
      <c r="H200" s="120" t="s">
        <v>311</v>
      </c>
      <c r="I200" s="120" t="s">
        <v>1001</v>
      </c>
      <c r="J200" s="120"/>
      <c r="K200" s="120" t="s">
        <v>204</v>
      </c>
      <c r="L200" s="120"/>
      <c r="M200" s="120"/>
      <c r="N200" s="120" t="s">
        <v>223</v>
      </c>
      <c r="O200" s="120" t="s">
        <v>338</v>
      </c>
      <c r="P200" s="124">
        <v>40940</v>
      </c>
      <c r="Q200" s="120" t="s">
        <v>1218</v>
      </c>
      <c r="R200" s="120" t="s">
        <v>886</v>
      </c>
      <c r="S200" s="120" t="s">
        <v>890</v>
      </c>
      <c r="T200" s="124">
        <v>45473</v>
      </c>
      <c r="U200" s="122">
        <v>3.7589999999999999</v>
      </c>
      <c r="V200" s="122">
        <v>698.96159</v>
      </c>
      <c r="W200" s="122">
        <v>2627.3966</v>
      </c>
      <c r="X200" s="123">
        <v>2.3289999999999999E-3</v>
      </c>
      <c r="Y200" s="123">
        <v>1.3200000000000001E-4</v>
      </c>
      <c r="Z200" s="123">
        <v>1.2999999999999999E-5</v>
      </c>
    </row>
    <row r="201" spans="1:26" ht="15" customHeight="1">
      <c r="A201" s="121">
        <v>316</v>
      </c>
      <c r="B201" s="121">
        <v>316</v>
      </c>
      <c r="C201" s="120" t="s">
        <v>2305</v>
      </c>
      <c r="D201" s="121"/>
      <c r="E201" s="120"/>
      <c r="F201" s="120" t="s">
        <v>2360</v>
      </c>
      <c r="G201" s="121">
        <v>60397560</v>
      </c>
      <c r="H201" s="120" t="s">
        <v>311</v>
      </c>
      <c r="I201" s="120" t="s">
        <v>1001</v>
      </c>
      <c r="J201" s="120"/>
      <c r="K201" s="120" t="s">
        <v>204</v>
      </c>
      <c r="L201" s="120"/>
      <c r="M201" s="120"/>
      <c r="N201" s="120" t="s">
        <v>295</v>
      </c>
      <c r="O201" s="120" t="s">
        <v>338</v>
      </c>
      <c r="P201" s="124">
        <v>45037</v>
      </c>
      <c r="Q201" s="120" t="s">
        <v>1218</v>
      </c>
      <c r="R201" s="120" t="s">
        <v>886</v>
      </c>
      <c r="S201" s="120" t="s">
        <v>890</v>
      </c>
      <c r="T201" s="124">
        <v>45473</v>
      </c>
      <c r="U201" s="122">
        <v>3.7589999999999999</v>
      </c>
      <c r="V201" s="122">
        <v>3389.2661400000002</v>
      </c>
      <c r="W201" s="122">
        <v>12740.251410000001</v>
      </c>
      <c r="X201" s="123">
        <v>4.6189999999999998E-3</v>
      </c>
      <c r="Y201" s="123">
        <v>6.4099999999999997E-4</v>
      </c>
      <c r="Z201" s="123">
        <v>6.4999999999999994E-5</v>
      </c>
    </row>
    <row r="202" spans="1:26" ht="15" customHeight="1">
      <c r="A202" s="121">
        <v>316</v>
      </c>
      <c r="B202" s="121">
        <v>316</v>
      </c>
      <c r="C202" s="120" t="s">
        <v>2178</v>
      </c>
      <c r="D202" s="121"/>
      <c r="E202" s="120"/>
      <c r="F202" s="120" t="s">
        <v>2361</v>
      </c>
      <c r="G202" s="121">
        <v>62002516</v>
      </c>
      <c r="H202" s="120" t="s">
        <v>311</v>
      </c>
      <c r="I202" s="120" t="s">
        <v>1001</v>
      </c>
      <c r="J202" s="120"/>
      <c r="K202" s="120" t="s">
        <v>204</v>
      </c>
      <c r="L202" s="120"/>
      <c r="M202" s="120"/>
      <c r="N202" s="120" t="s">
        <v>292</v>
      </c>
      <c r="O202" s="120" t="s">
        <v>338</v>
      </c>
      <c r="P202" s="124">
        <v>42917</v>
      </c>
      <c r="Q202" s="120" t="s">
        <v>1219</v>
      </c>
      <c r="R202" s="120" t="s">
        <v>886</v>
      </c>
      <c r="S202" s="120" t="s">
        <v>890</v>
      </c>
      <c r="T202" s="124">
        <v>45473</v>
      </c>
      <c r="U202" s="122">
        <v>4.0202</v>
      </c>
      <c r="V202" s="122">
        <v>10034.99841</v>
      </c>
      <c r="W202" s="122">
        <v>40342.700620000003</v>
      </c>
      <c r="X202" s="123">
        <v>4.8799999999999998E-3</v>
      </c>
      <c r="Y202" s="123">
        <v>2.032E-3</v>
      </c>
      <c r="Z202" s="123">
        <v>2.0799999999999999E-4</v>
      </c>
    </row>
    <row r="203" spans="1:26" ht="15" customHeight="1">
      <c r="A203" s="121">
        <v>316</v>
      </c>
      <c r="B203" s="121">
        <v>316</v>
      </c>
      <c r="C203" s="120" t="s">
        <v>2362</v>
      </c>
      <c r="D203" s="121"/>
      <c r="E203" s="120"/>
      <c r="F203" s="120" t="s">
        <v>2363</v>
      </c>
      <c r="G203" s="121">
        <v>9840631</v>
      </c>
      <c r="H203" s="120" t="s">
        <v>311</v>
      </c>
      <c r="I203" s="120" t="s">
        <v>1001</v>
      </c>
      <c r="J203" s="120"/>
      <c r="K203" s="120" t="s">
        <v>204</v>
      </c>
      <c r="L203" s="120"/>
      <c r="M203" s="120"/>
      <c r="N203" s="120" t="s">
        <v>295</v>
      </c>
      <c r="O203" s="120" t="s">
        <v>338</v>
      </c>
      <c r="P203" s="124">
        <v>42186</v>
      </c>
      <c r="Q203" s="120" t="s">
        <v>1218</v>
      </c>
      <c r="R203" s="120" t="s">
        <v>886</v>
      </c>
      <c r="S203" s="120" t="s">
        <v>890</v>
      </c>
      <c r="T203" s="124">
        <v>45473</v>
      </c>
      <c r="U203" s="122">
        <v>3.7589999999999999</v>
      </c>
      <c r="V203" s="122">
        <v>66.75027</v>
      </c>
      <c r="W203" s="122">
        <v>250.91425000000001</v>
      </c>
      <c r="X203" s="123">
        <v>3.0000000000000001E-6</v>
      </c>
      <c r="Y203" s="123">
        <v>1.2E-5</v>
      </c>
      <c r="Z203" s="123">
        <v>9.9999999999999995E-7</v>
      </c>
    </row>
    <row r="204" spans="1:26" ht="15" customHeight="1">
      <c r="A204" s="121">
        <v>316</v>
      </c>
      <c r="B204" s="121">
        <v>316</v>
      </c>
      <c r="C204" s="120" t="s">
        <v>2155</v>
      </c>
      <c r="D204" s="121"/>
      <c r="E204" s="120"/>
      <c r="F204" s="120" t="s">
        <v>2364</v>
      </c>
      <c r="G204" s="121">
        <v>44000105</v>
      </c>
      <c r="H204" s="120" t="s">
        <v>311</v>
      </c>
      <c r="I204" s="120" t="s">
        <v>1001</v>
      </c>
      <c r="J204" s="120"/>
      <c r="K204" s="120" t="s">
        <v>204</v>
      </c>
      <c r="L204" s="120"/>
      <c r="M204" s="120"/>
      <c r="N204" s="120" t="s">
        <v>285</v>
      </c>
      <c r="O204" s="120" t="s">
        <v>338</v>
      </c>
      <c r="P204" s="124">
        <v>44946</v>
      </c>
      <c r="Q204" s="120" t="s">
        <v>1218</v>
      </c>
      <c r="R204" s="120" t="s">
        <v>886</v>
      </c>
      <c r="S204" s="120" t="s">
        <v>890</v>
      </c>
      <c r="T204" s="124">
        <v>45473</v>
      </c>
      <c r="U204" s="122">
        <v>3.7589999999999999</v>
      </c>
      <c r="V204" s="122">
        <v>7589.3734700000005</v>
      </c>
      <c r="W204" s="122">
        <v>28528.454870000001</v>
      </c>
      <c r="X204" s="123">
        <v>2.529E-3</v>
      </c>
      <c r="Y204" s="123">
        <v>1.4369999999999999E-3</v>
      </c>
      <c r="Z204" s="123">
        <v>1.47E-4</v>
      </c>
    </row>
    <row r="205" spans="1:26" ht="15" customHeight="1">
      <c r="A205" s="121">
        <v>316</v>
      </c>
      <c r="B205" s="121">
        <v>316</v>
      </c>
      <c r="C205" s="120" t="s">
        <v>2365</v>
      </c>
      <c r="D205" s="121"/>
      <c r="E205" s="120"/>
      <c r="F205" s="120" t="s">
        <v>2366</v>
      </c>
      <c r="G205" s="121">
        <v>62021401</v>
      </c>
      <c r="H205" s="120" t="s">
        <v>311</v>
      </c>
      <c r="I205" s="120" t="s">
        <v>1005</v>
      </c>
      <c r="J205" s="120"/>
      <c r="K205" s="120" t="s">
        <v>204</v>
      </c>
      <c r="L205" s="120"/>
      <c r="M205" s="120"/>
      <c r="N205" s="120" t="s">
        <v>223</v>
      </c>
      <c r="O205" s="120" t="s">
        <v>338</v>
      </c>
      <c r="P205" s="124">
        <v>45315</v>
      </c>
      <c r="Q205" s="120" t="s">
        <v>1218</v>
      </c>
      <c r="R205" s="120" t="s">
        <v>886</v>
      </c>
      <c r="S205" s="120" t="s">
        <v>890</v>
      </c>
      <c r="T205" s="124">
        <v>45473</v>
      </c>
      <c r="U205" s="122">
        <v>3.7589999999999999</v>
      </c>
      <c r="V205" s="122">
        <v>13023.04033</v>
      </c>
      <c r="W205" s="122">
        <v>48953.608590000003</v>
      </c>
      <c r="X205" s="123">
        <v>6.6681000000000004E-2</v>
      </c>
      <c r="Y205" s="123">
        <v>2.4659999999999999E-3</v>
      </c>
      <c r="Z205" s="123">
        <v>2.5300000000000002E-4</v>
      </c>
    </row>
    <row r="206" spans="1:26" ht="15" customHeight="1">
      <c r="A206" s="121">
        <v>316</v>
      </c>
      <c r="B206" s="121">
        <v>316</v>
      </c>
      <c r="C206" s="120" t="s">
        <v>2155</v>
      </c>
      <c r="D206" s="121"/>
      <c r="E206" s="120"/>
      <c r="F206" s="120" t="s">
        <v>2367</v>
      </c>
      <c r="G206" s="121">
        <v>43000903</v>
      </c>
      <c r="H206" s="120" t="s">
        <v>311</v>
      </c>
      <c r="I206" s="120" t="s">
        <v>1001</v>
      </c>
      <c r="J206" s="120"/>
      <c r="K206" s="120" t="s">
        <v>204</v>
      </c>
      <c r="L206" s="120"/>
      <c r="M206" s="120"/>
      <c r="N206" s="120" t="s">
        <v>280</v>
      </c>
      <c r="O206" s="120" t="s">
        <v>338</v>
      </c>
      <c r="P206" s="124">
        <v>44054</v>
      </c>
      <c r="Q206" s="120" t="s">
        <v>1218</v>
      </c>
      <c r="R206" s="120" t="s">
        <v>886</v>
      </c>
      <c r="S206" s="120" t="s">
        <v>890</v>
      </c>
      <c r="T206" s="124">
        <v>45473</v>
      </c>
      <c r="U206" s="122">
        <v>3.7589999999999999</v>
      </c>
      <c r="V206" s="122">
        <v>4935.884</v>
      </c>
      <c r="W206" s="122">
        <v>18553.987959999999</v>
      </c>
      <c r="X206" s="123">
        <v>2.467E-3</v>
      </c>
      <c r="Y206" s="123">
        <v>9.3400000000000004E-4</v>
      </c>
      <c r="Z206" s="123">
        <v>9.6000000000000002E-5</v>
      </c>
    </row>
    <row r="207" spans="1:26" ht="15" customHeight="1">
      <c r="A207" s="121">
        <v>316</v>
      </c>
      <c r="B207" s="121">
        <v>316</v>
      </c>
      <c r="C207" s="120" t="s">
        <v>2199</v>
      </c>
      <c r="D207" s="121"/>
      <c r="E207" s="120"/>
      <c r="F207" s="120" t="s">
        <v>2368</v>
      </c>
      <c r="G207" s="121">
        <v>42000908</v>
      </c>
      <c r="H207" s="120" t="s">
        <v>311</v>
      </c>
      <c r="I207" s="120" t="s">
        <v>849</v>
      </c>
      <c r="J207" s="120"/>
      <c r="K207" s="120" t="s">
        <v>204</v>
      </c>
      <c r="L207" s="120"/>
      <c r="M207" s="120"/>
      <c r="N207" s="120" t="s">
        <v>223</v>
      </c>
      <c r="O207" s="120" t="s">
        <v>338</v>
      </c>
      <c r="P207" s="124">
        <v>43601</v>
      </c>
      <c r="Q207" s="120" t="s">
        <v>1218</v>
      </c>
      <c r="R207" s="120" t="s">
        <v>886</v>
      </c>
      <c r="S207" s="120" t="s">
        <v>890</v>
      </c>
      <c r="T207" s="124">
        <v>45473</v>
      </c>
      <c r="U207" s="122">
        <v>3.7589999999999999</v>
      </c>
      <c r="V207" s="122">
        <v>3563.6922800000002</v>
      </c>
      <c r="W207" s="122">
        <v>13395.91928</v>
      </c>
      <c r="X207" s="123">
        <v>3.5630000000000002E-3</v>
      </c>
      <c r="Y207" s="123">
        <v>6.7500000000000004E-4</v>
      </c>
      <c r="Z207" s="123">
        <v>6.8999999999999997E-5</v>
      </c>
    </row>
    <row r="208" spans="1:26" ht="15" customHeight="1">
      <c r="A208" s="121">
        <v>316</v>
      </c>
      <c r="B208" s="121">
        <v>316</v>
      </c>
      <c r="C208" s="120" t="s">
        <v>2155</v>
      </c>
      <c r="D208" s="121"/>
      <c r="E208" s="120"/>
      <c r="F208" s="120" t="s">
        <v>2369</v>
      </c>
      <c r="G208" s="121">
        <v>43000904</v>
      </c>
      <c r="H208" s="120" t="s">
        <v>311</v>
      </c>
      <c r="I208" s="120" t="s">
        <v>1001</v>
      </c>
      <c r="J208" s="120"/>
      <c r="K208" s="120" t="s">
        <v>204</v>
      </c>
      <c r="L208" s="120"/>
      <c r="M208" s="120"/>
      <c r="N208" s="120" t="s">
        <v>285</v>
      </c>
      <c r="O208" s="120" t="s">
        <v>338</v>
      </c>
      <c r="P208" s="124">
        <v>44054</v>
      </c>
      <c r="Q208" s="120" t="s">
        <v>1218</v>
      </c>
      <c r="R208" s="120" t="s">
        <v>886</v>
      </c>
      <c r="S208" s="120" t="s">
        <v>890</v>
      </c>
      <c r="T208" s="124">
        <v>45473</v>
      </c>
      <c r="U208" s="122">
        <v>3.7589999999999999</v>
      </c>
      <c r="V208" s="122">
        <v>16630.766</v>
      </c>
      <c r="W208" s="122">
        <v>62515.04939</v>
      </c>
      <c r="X208" s="123">
        <v>8.3149999999999995E-3</v>
      </c>
      <c r="Y208" s="123">
        <v>3.15E-3</v>
      </c>
      <c r="Z208" s="123">
        <v>3.2299999999999999E-4</v>
      </c>
    </row>
    <row r="209" spans="1:26" ht="15" customHeight="1">
      <c r="A209" s="121">
        <v>316</v>
      </c>
      <c r="B209" s="121">
        <v>316</v>
      </c>
      <c r="C209" s="120" t="s">
        <v>2199</v>
      </c>
      <c r="D209" s="121"/>
      <c r="E209" s="120"/>
      <c r="F209" s="120" t="s">
        <v>2370</v>
      </c>
      <c r="G209" s="121">
        <v>42000903</v>
      </c>
      <c r="H209" s="120" t="s">
        <v>311</v>
      </c>
      <c r="I209" s="120" t="s">
        <v>1006</v>
      </c>
      <c r="J209" s="120"/>
      <c r="K209" s="120" t="s">
        <v>204</v>
      </c>
      <c r="L209" s="120"/>
      <c r="M209" s="120"/>
      <c r="N209" s="120" t="s">
        <v>295</v>
      </c>
      <c r="O209" s="120" t="s">
        <v>338</v>
      </c>
      <c r="P209" s="124">
        <v>43601</v>
      </c>
      <c r="Q209" s="120" t="s">
        <v>1218</v>
      </c>
      <c r="R209" s="120" t="s">
        <v>886</v>
      </c>
      <c r="S209" s="120" t="s">
        <v>890</v>
      </c>
      <c r="T209" s="124">
        <v>45473</v>
      </c>
      <c r="U209" s="122">
        <v>3.7589999999999999</v>
      </c>
      <c r="V209" s="122">
        <v>12949.9576</v>
      </c>
      <c r="W209" s="122">
        <v>48678.890619999998</v>
      </c>
      <c r="X209" s="123">
        <v>4.3160000000000004E-3</v>
      </c>
      <c r="Y209" s="123">
        <v>2.4520000000000002E-3</v>
      </c>
      <c r="Z209" s="123">
        <v>2.5099999999999998E-4</v>
      </c>
    </row>
    <row r="210" spans="1:26" ht="15" customHeight="1">
      <c r="A210" s="121">
        <v>316</v>
      </c>
      <c r="B210" s="121">
        <v>316</v>
      </c>
      <c r="C210" s="120" t="s">
        <v>2298</v>
      </c>
      <c r="D210" s="121"/>
      <c r="E210" s="120"/>
      <c r="F210" s="120" t="s">
        <v>2371</v>
      </c>
      <c r="G210" s="121">
        <v>41000838</v>
      </c>
      <c r="H210" s="120" t="s">
        <v>311</v>
      </c>
      <c r="I210" s="120" t="s">
        <v>1001</v>
      </c>
      <c r="J210" s="120"/>
      <c r="K210" s="120" t="s">
        <v>204</v>
      </c>
      <c r="L210" s="120"/>
      <c r="M210" s="120"/>
      <c r="N210" s="120" t="s">
        <v>295</v>
      </c>
      <c r="O210" s="120" t="s">
        <v>338</v>
      </c>
      <c r="P210" s="124">
        <v>43513</v>
      </c>
      <c r="Q210" s="120" t="s">
        <v>1219</v>
      </c>
      <c r="R210" s="120" t="s">
        <v>886</v>
      </c>
      <c r="S210" s="120" t="s">
        <v>890</v>
      </c>
      <c r="T210" s="124">
        <v>45473</v>
      </c>
      <c r="U210" s="122">
        <v>4.0202</v>
      </c>
      <c r="V210" s="122">
        <v>4010.8119999999999</v>
      </c>
      <c r="W210" s="122">
        <v>16124.2664</v>
      </c>
      <c r="X210" s="123">
        <v>2.0049999999999998E-3</v>
      </c>
      <c r="Y210" s="123">
        <v>8.12E-4</v>
      </c>
      <c r="Z210" s="123">
        <v>8.2999999999999998E-5</v>
      </c>
    </row>
    <row r="211" spans="1:26" ht="15" customHeight="1">
      <c r="A211" s="121">
        <v>316</v>
      </c>
      <c r="B211" s="121">
        <v>316</v>
      </c>
      <c r="C211" s="120" t="s">
        <v>2178</v>
      </c>
      <c r="D211" s="121"/>
      <c r="E211" s="120"/>
      <c r="F211" s="120" t="s">
        <v>2372</v>
      </c>
      <c r="G211" s="121">
        <v>62005617</v>
      </c>
      <c r="H211" s="120" t="s">
        <v>311</v>
      </c>
      <c r="I211" s="120" t="s">
        <v>1001</v>
      </c>
      <c r="J211" s="120"/>
      <c r="K211" s="120" t="s">
        <v>204</v>
      </c>
      <c r="L211" s="120"/>
      <c r="M211" s="120"/>
      <c r="N211" s="120" t="s">
        <v>292</v>
      </c>
      <c r="O211" s="120" t="s">
        <v>338</v>
      </c>
      <c r="P211" s="124">
        <v>44105</v>
      </c>
      <c r="Q211" s="120" t="s">
        <v>1219</v>
      </c>
      <c r="R211" s="120" t="s">
        <v>886</v>
      </c>
      <c r="S211" s="120" t="s">
        <v>890</v>
      </c>
      <c r="T211" s="124">
        <v>45473</v>
      </c>
      <c r="U211" s="122">
        <v>4.0202</v>
      </c>
      <c r="V211" s="122">
        <v>19739.680380000002</v>
      </c>
      <c r="W211" s="122">
        <v>79357.463069999998</v>
      </c>
      <c r="X211" s="123">
        <v>3.6103999999999997E-2</v>
      </c>
      <c r="Y211" s="123">
        <v>3.9979999999999998E-3</v>
      </c>
      <c r="Z211" s="123">
        <v>4.0999999999999999E-4</v>
      </c>
    </row>
    <row r="212" spans="1:26" ht="15" customHeight="1">
      <c r="A212" s="121">
        <v>316</v>
      </c>
      <c r="B212" s="121">
        <v>316</v>
      </c>
      <c r="C212" s="120" t="s">
        <v>2178</v>
      </c>
      <c r="D212" s="121"/>
      <c r="E212" s="120"/>
      <c r="F212" s="120" t="s">
        <v>2373</v>
      </c>
      <c r="G212" s="121">
        <v>62011337</v>
      </c>
      <c r="H212" s="120" t="s">
        <v>311</v>
      </c>
      <c r="I212" s="120" t="s">
        <v>1005</v>
      </c>
      <c r="J212" s="120"/>
      <c r="K212" s="120" t="s">
        <v>204</v>
      </c>
      <c r="L212" s="120"/>
      <c r="M212" s="120"/>
      <c r="N212" s="120" t="s">
        <v>292</v>
      </c>
      <c r="O212" s="120" t="s">
        <v>338</v>
      </c>
      <c r="P212" s="124">
        <v>44287</v>
      </c>
      <c r="Q212" s="120" t="s">
        <v>1219</v>
      </c>
      <c r="R212" s="120" t="s">
        <v>886</v>
      </c>
      <c r="S212" s="120" t="s">
        <v>890</v>
      </c>
      <c r="T212" s="124">
        <v>45473</v>
      </c>
      <c r="U212" s="122">
        <v>4.0202</v>
      </c>
      <c r="V212" s="122">
        <v>5851.1929799999998</v>
      </c>
      <c r="W212" s="122">
        <v>23522.96601</v>
      </c>
      <c r="X212" s="123">
        <v>7.3690000000000005E-2</v>
      </c>
      <c r="Y212" s="123">
        <v>1.1850000000000001E-3</v>
      </c>
      <c r="Z212" s="123">
        <v>1.21E-4</v>
      </c>
    </row>
    <row r="213" spans="1:26" ht="15" customHeight="1">
      <c r="A213" s="121">
        <v>316</v>
      </c>
      <c r="B213" s="121">
        <v>316</v>
      </c>
      <c r="C213" s="120" t="s">
        <v>2096</v>
      </c>
      <c r="D213" s="121"/>
      <c r="E213" s="120"/>
      <c r="F213" s="120" t="s">
        <v>2374</v>
      </c>
      <c r="G213" s="121">
        <v>9840535</v>
      </c>
      <c r="H213" s="120" t="s">
        <v>311</v>
      </c>
      <c r="I213" s="120" t="s">
        <v>1001</v>
      </c>
      <c r="J213" s="120"/>
      <c r="K213" s="120" t="s">
        <v>204</v>
      </c>
      <c r="L213" s="120"/>
      <c r="M213" s="120"/>
      <c r="N213" s="120" t="s">
        <v>292</v>
      </c>
      <c r="O213" s="120" t="s">
        <v>338</v>
      </c>
      <c r="P213" s="124">
        <v>40148</v>
      </c>
      <c r="Q213" s="120" t="s">
        <v>1219</v>
      </c>
      <c r="R213" s="120" t="s">
        <v>886</v>
      </c>
      <c r="S213" s="120" t="s">
        <v>890</v>
      </c>
      <c r="T213" s="124">
        <v>45473</v>
      </c>
      <c r="U213" s="122">
        <v>4.0202</v>
      </c>
      <c r="V213" s="122">
        <v>6984.9517400000004</v>
      </c>
      <c r="W213" s="122">
        <v>28080.902969999999</v>
      </c>
      <c r="X213" s="123">
        <v>3.8804999999999999E-2</v>
      </c>
      <c r="Y213" s="123">
        <v>1.4139999999999999E-3</v>
      </c>
      <c r="Z213" s="123">
        <v>1.45E-4</v>
      </c>
    </row>
    <row r="214" spans="1:26" ht="15" customHeight="1">
      <c r="A214" s="121">
        <v>316</v>
      </c>
      <c r="B214" s="121">
        <v>316</v>
      </c>
      <c r="C214" s="120" t="s">
        <v>2347</v>
      </c>
      <c r="D214" s="121"/>
      <c r="E214" s="120"/>
      <c r="F214" s="120" t="s">
        <v>2375</v>
      </c>
      <c r="G214" s="121">
        <v>60385416</v>
      </c>
      <c r="H214" s="120" t="s">
        <v>311</v>
      </c>
      <c r="I214" s="120" t="s">
        <v>1001</v>
      </c>
      <c r="J214" s="120"/>
      <c r="K214" s="120" t="s">
        <v>204</v>
      </c>
      <c r="L214" s="120"/>
      <c r="M214" s="120"/>
      <c r="N214" s="120" t="s">
        <v>292</v>
      </c>
      <c r="O214" s="120" t="s">
        <v>338</v>
      </c>
      <c r="P214" s="124">
        <v>42064</v>
      </c>
      <c r="Q214" s="120" t="s">
        <v>1219</v>
      </c>
      <c r="R214" s="120" t="s">
        <v>886</v>
      </c>
      <c r="S214" s="120" t="s">
        <v>890</v>
      </c>
      <c r="T214" s="124">
        <v>45473</v>
      </c>
      <c r="U214" s="122">
        <v>4.0202</v>
      </c>
      <c r="V214" s="122">
        <v>4290.7053599999999</v>
      </c>
      <c r="W214" s="122">
        <v>17249.49368</v>
      </c>
      <c r="X214" s="123">
        <v>1.4300000000000001E-3</v>
      </c>
      <c r="Y214" s="123">
        <v>8.6899999999999998E-4</v>
      </c>
      <c r="Z214" s="123">
        <v>8.8999999999999995E-5</v>
      </c>
    </row>
    <row r="215" spans="1:26" ht="15" customHeight="1">
      <c r="A215" s="121">
        <v>316</v>
      </c>
      <c r="B215" s="121">
        <v>316</v>
      </c>
      <c r="C215" s="120" t="s">
        <v>2292</v>
      </c>
      <c r="D215" s="121"/>
      <c r="E215" s="120"/>
      <c r="F215" s="120" t="s">
        <v>2376</v>
      </c>
      <c r="G215" s="121">
        <v>40000515</v>
      </c>
      <c r="H215" s="120" t="s">
        <v>311</v>
      </c>
      <c r="I215" s="120" t="s">
        <v>1001</v>
      </c>
      <c r="J215" s="120"/>
      <c r="K215" s="120" t="s">
        <v>204</v>
      </c>
      <c r="L215" s="120"/>
      <c r="M215" s="120"/>
      <c r="N215" s="120" t="s">
        <v>292</v>
      </c>
      <c r="O215" s="120" t="s">
        <v>338</v>
      </c>
      <c r="P215" s="124">
        <v>43513</v>
      </c>
      <c r="Q215" s="120" t="s">
        <v>1219</v>
      </c>
      <c r="R215" s="120" t="s">
        <v>886</v>
      </c>
      <c r="S215" s="120" t="s">
        <v>890</v>
      </c>
      <c r="T215" s="124">
        <v>45473</v>
      </c>
      <c r="U215" s="122">
        <v>4.0202</v>
      </c>
      <c r="V215" s="122">
        <v>4747.7759999999998</v>
      </c>
      <c r="W215" s="122">
        <v>19087.00908</v>
      </c>
      <c r="X215" s="123">
        <v>4.7470000000000004E-3</v>
      </c>
      <c r="Y215" s="123">
        <v>9.6100000000000005E-4</v>
      </c>
      <c r="Z215" s="123">
        <v>9.7999999999999997E-5</v>
      </c>
    </row>
    <row r="216" spans="1:26" ht="15" customHeight="1">
      <c r="A216" s="121">
        <v>316</v>
      </c>
      <c r="B216" s="121">
        <v>316</v>
      </c>
      <c r="C216" s="120" t="s">
        <v>2178</v>
      </c>
      <c r="D216" s="121"/>
      <c r="E216" s="120"/>
      <c r="F216" s="120" t="s">
        <v>2377</v>
      </c>
      <c r="G216" s="121">
        <v>62013610</v>
      </c>
      <c r="H216" s="120" t="s">
        <v>311</v>
      </c>
      <c r="I216" s="120" t="s">
        <v>1001</v>
      </c>
      <c r="J216" s="120"/>
      <c r="K216" s="120" t="s">
        <v>204</v>
      </c>
      <c r="L216" s="120"/>
      <c r="M216" s="120"/>
      <c r="N216" s="120" t="s">
        <v>295</v>
      </c>
      <c r="O216" s="120" t="s">
        <v>338</v>
      </c>
      <c r="P216" s="124">
        <v>43621</v>
      </c>
      <c r="Q216" s="120" t="s">
        <v>1219</v>
      </c>
      <c r="R216" s="120" t="s">
        <v>886</v>
      </c>
      <c r="S216" s="120" t="s">
        <v>890</v>
      </c>
      <c r="T216" s="124">
        <v>45473</v>
      </c>
      <c r="U216" s="122">
        <v>4.0202</v>
      </c>
      <c r="V216" s="122">
        <v>43735.675329999998</v>
      </c>
      <c r="W216" s="122">
        <v>175826.16196999999</v>
      </c>
      <c r="X216" s="123">
        <v>3.6812999999999999E-2</v>
      </c>
      <c r="Y216" s="123">
        <v>8.8590000000000006E-3</v>
      </c>
      <c r="Z216" s="123">
        <v>9.0899999999999998E-4</v>
      </c>
    </row>
    <row r="217" spans="1:26" ht="15" customHeight="1">
      <c r="A217" s="121">
        <v>316</v>
      </c>
      <c r="B217" s="121">
        <v>316</v>
      </c>
      <c r="C217" s="120" t="s">
        <v>2155</v>
      </c>
      <c r="D217" s="121"/>
      <c r="E217" s="120"/>
      <c r="F217" s="120" t="s">
        <v>2378</v>
      </c>
      <c r="G217" s="121">
        <v>44000103</v>
      </c>
      <c r="H217" s="120" t="s">
        <v>311</v>
      </c>
      <c r="I217" s="120" t="s">
        <v>1001</v>
      </c>
      <c r="J217" s="120"/>
      <c r="K217" s="120" t="s">
        <v>204</v>
      </c>
      <c r="L217" s="120"/>
      <c r="M217" s="120"/>
      <c r="N217" s="120" t="s">
        <v>244</v>
      </c>
      <c r="O217" s="120" t="s">
        <v>338</v>
      </c>
      <c r="P217" s="124">
        <v>44946</v>
      </c>
      <c r="Q217" s="120" t="s">
        <v>1218</v>
      </c>
      <c r="R217" s="120" t="s">
        <v>886</v>
      </c>
      <c r="S217" s="120" t="s">
        <v>890</v>
      </c>
      <c r="T217" s="124">
        <v>45473</v>
      </c>
      <c r="U217" s="122">
        <v>3.7589999999999999</v>
      </c>
      <c r="V217" s="122">
        <v>5230.3045300000003</v>
      </c>
      <c r="W217" s="122">
        <v>19660.71473</v>
      </c>
      <c r="X217" s="123">
        <v>1.743E-3</v>
      </c>
      <c r="Y217" s="123">
        <v>9.8999999999999999E-4</v>
      </c>
      <c r="Z217" s="123">
        <v>1.01E-4</v>
      </c>
    </row>
    <row r="218" spans="1:26" ht="15" customHeight="1">
      <c r="A218" s="121">
        <v>316</v>
      </c>
      <c r="B218" s="121">
        <v>316</v>
      </c>
      <c r="C218" s="120" t="s">
        <v>2162</v>
      </c>
      <c r="D218" s="121"/>
      <c r="E218" s="120"/>
      <c r="F218" s="120" t="s">
        <v>2379</v>
      </c>
      <c r="G218" s="121">
        <v>60413218</v>
      </c>
      <c r="H218" s="120" t="s">
        <v>311</v>
      </c>
      <c r="I218" s="120" t="s">
        <v>1001</v>
      </c>
      <c r="J218" s="120"/>
      <c r="K218" s="120" t="s">
        <v>204</v>
      </c>
      <c r="L218" s="120"/>
      <c r="M218" s="120"/>
      <c r="N218" s="120" t="s">
        <v>223</v>
      </c>
      <c r="O218" s="120" t="s">
        <v>338</v>
      </c>
      <c r="P218" s="124">
        <v>42583</v>
      </c>
      <c r="Q218" s="120" t="s">
        <v>1218</v>
      </c>
      <c r="R218" s="120" t="s">
        <v>886</v>
      </c>
      <c r="S218" s="120" t="s">
        <v>890</v>
      </c>
      <c r="T218" s="124">
        <v>45473</v>
      </c>
      <c r="U218" s="122">
        <v>3.7589999999999999</v>
      </c>
      <c r="V218" s="122">
        <v>4130.5966099999996</v>
      </c>
      <c r="W218" s="122">
        <v>15526.91267</v>
      </c>
      <c r="X218" s="123">
        <v>8.2611000000000004E-2</v>
      </c>
      <c r="Y218" s="123">
        <v>7.8200000000000003E-4</v>
      </c>
      <c r="Z218" s="123">
        <v>8.0000000000000007E-5</v>
      </c>
    </row>
    <row r="219" spans="1:26" ht="15" customHeight="1">
      <c r="A219" s="121">
        <v>316</v>
      </c>
      <c r="B219" s="121">
        <v>316</v>
      </c>
      <c r="C219" s="120" t="s">
        <v>2328</v>
      </c>
      <c r="D219" s="121"/>
      <c r="E219" s="120"/>
      <c r="F219" s="120" t="s">
        <v>2380</v>
      </c>
      <c r="G219" s="121">
        <v>60398856</v>
      </c>
      <c r="H219" s="120" t="s">
        <v>311</v>
      </c>
      <c r="I219" s="120" t="s">
        <v>1001</v>
      </c>
      <c r="J219" s="120"/>
      <c r="K219" s="120" t="s">
        <v>204</v>
      </c>
      <c r="L219" s="120"/>
      <c r="M219" s="120"/>
      <c r="N219" s="120" t="s">
        <v>295</v>
      </c>
      <c r="O219" s="120" t="s">
        <v>338</v>
      </c>
      <c r="P219" s="124">
        <v>42339</v>
      </c>
      <c r="Q219" s="120" t="s">
        <v>1218</v>
      </c>
      <c r="R219" s="120" t="s">
        <v>886</v>
      </c>
      <c r="S219" s="120" t="s">
        <v>890</v>
      </c>
      <c r="T219" s="124">
        <v>45473</v>
      </c>
      <c r="U219" s="122">
        <v>3.7589999999999999</v>
      </c>
      <c r="V219" s="122">
        <v>14788.688690000001</v>
      </c>
      <c r="W219" s="122">
        <v>55590.680789999999</v>
      </c>
      <c r="X219" s="123">
        <v>6.4689999999999999E-3</v>
      </c>
      <c r="Y219" s="123">
        <v>2.8010000000000001E-3</v>
      </c>
      <c r="Z219" s="123">
        <v>2.8699999999999998E-4</v>
      </c>
    </row>
    <row r="220" spans="1:26" ht="15" customHeight="1">
      <c r="A220" s="121">
        <v>316</v>
      </c>
      <c r="B220" s="121">
        <v>316</v>
      </c>
      <c r="C220" s="120" t="s">
        <v>2381</v>
      </c>
      <c r="D220" s="121"/>
      <c r="E220" s="120"/>
      <c r="F220" s="120" t="s">
        <v>2382</v>
      </c>
      <c r="G220" s="121">
        <v>60311032</v>
      </c>
      <c r="H220" s="120" t="s">
        <v>311</v>
      </c>
      <c r="I220" s="120" t="s">
        <v>1001</v>
      </c>
      <c r="J220" s="120"/>
      <c r="K220" s="120" t="s">
        <v>204</v>
      </c>
      <c r="L220" s="120"/>
      <c r="M220" s="120"/>
      <c r="N220" s="120" t="s">
        <v>289</v>
      </c>
      <c r="O220" s="120" t="s">
        <v>338</v>
      </c>
      <c r="P220" s="124">
        <v>41153</v>
      </c>
      <c r="Q220" s="120" t="s">
        <v>1218</v>
      </c>
      <c r="R220" s="120" t="s">
        <v>886</v>
      </c>
      <c r="S220" s="120" t="s">
        <v>890</v>
      </c>
      <c r="T220" s="124">
        <v>45473</v>
      </c>
      <c r="U220" s="122">
        <v>3.7589999999999999</v>
      </c>
      <c r="V220" s="122">
        <v>1684.3089399999999</v>
      </c>
      <c r="W220" s="122">
        <v>6331.3173100000004</v>
      </c>
      <c r="X220" s="123">
        <v>3.2810000000000001E-3</v>
      </c>
      <c r="Y220" s="123">
        <v>3.19E-4</v>
      </c>
      <c r="Z220" s="123">
        <v>3.1999999999999999E-5</v>
      </c>
    </row>
    <row r="221" spans="1:26" ht="15" customHeight="1">
      <c r="A221" s="121">
        <v>316</v>
      </c>
      <c r="B221" s="121">
        <v>316</v>
      </c>
      <c r="C221" s="120" t="s">
        <v>2178</v>
      </c>
      <c r="D221" s="121"/>
      <c r="E221" s="120"/>
      <c r="F221" s="120" t="s">
        <v>2383</v>
      </c>
      <c r="G221" s="121">
        <v>62016840</v>
      </c>
      <c r="H221" s="120" t="s">
        <v>311</v>
      </c>
      <c r="I221" s="120" t="s">
        <v>1005</v>
      </c>
      <c r="J221" s="120"/>
      <c r="K221" s="120" t="s">
        <v>204</v>
      </c>
      <c r="L221" s="120"/>
      <c r="M221" s="120"/>
      <c r="N221" s="120" t="s">
        <v>281</v>
      </c>
      <c r="O221" s="120" t="s">
        <v>338</v>
      </c>
      <c r="P221" s="124">
        <v>44719</v>
      </c>
      <c r="Q221" s="120" t="s">
        <v>1230</v>
      </c>
      <c r="R221" s="120" t="s">
        <v>886</v>
      </c>
      <c r="S221" s="120" t="s">
        <v>890</v>
      </c>
      <c r="T221" s="124">
        <v>45473</v>
      </c>
      <c r="U221" s="122">
        <v>2.7412999999999998</v>
      </c>
      <c r="V221" s="122">
        <v>25987.5</v>
      </c>
      <c r="W221" s="122">
        <v>71239.533750000002</v>
      </c>
      <c r="X221" s="123">
        <v>2.5987E-2</v>
      </c>
      <c r="Y221" s="123">
        <v>3.5890000000000002E-3</v>
      </c>
      <c r="Z221" s="123">
        <v>3.68E-4</v>
      </c>
    </row>
    <row r="222" spans="1:26" ht="15" customHeight="1">
      <c r="A222" s="121">
        <v>316</v>
      </c>
      <c r="B222" s="121">
        <v>316</v>
      </c>
      <c r="C222" s="120" t="s">
        <v>2384</v>
      </c>
      <c r="D222" s="121"/>
      <c r="E222" s="120"/>
      <c r="F222" s="120" t="s">
        <v>2385</v>
      </c>
      <c r="G222" s="121">
        <v>62015862</v>
      </c>
      <c r="H222" s="120" t="s">
        <v>311</v>
      </c>
      <c r="I222" s="120" t="s">
        <v>1001</v>
      </c>
      <c r="J222" s="120"/>
      <c r="K222" s="120" t="s">
        <v>204</v>
      </c>
      <c r="L222" s="120"/>
      <c r="M222" s="120"/>
      <c r="N222" s="120" t="s">
        <v>223</v>
      </c>
      <c r="O222" s="120" t="s">
        <v>338</v>
      </c>
      <c r="P222" s="124">
        <v>43845</v>
      </c>
      <c r="Q222" s="120" t="s">
        <v>1218</v>
      </c>
      <c r="R222" s="120" t="s">
        <v>886</v>
      </c>
      <c r="S222" s="120" t="s">
        <v>890</v>
      </c>
      <c r="T222" s="124">
        <v>45473</v>
      </c>
      <c r="U222" s="122">
        <v>3.7589999999999999</v>
      </c>
      <c r="V222" s="122">
        <v>47198.31712</v>
      </c>
      <c r="W222" s="122">
        <v>177418.47407</v>
      </c>
      <c r="X222" s="123">
        <v>4.9459999999999999E-3</v>
      </c>
      <c r="Y222" s="123">
        <v>8.9390000000000008E-3</v>
      </c>
      <c r="Z222" s="123">
        <v>9.1799999999999998E-4</v>
      </c>
    </row>
    <row r="223" spans="1:26" ht="15" customHeight="1">
      <c r="A223" s="121">
        <v>316</v>
      </c>
      <c r="B223" s="121">
        <v>316</v>
      </c>
      <c r="C223" s="120" t="s">
        <v>2362</v>
      </c>
      <c r="D223" s="121"/>
      <c r="E223" s="120"/>
      <c r="F223" s="120" t="s">
        <v>2386</v>
      </c>
      <c r="G223" s="121">
        <v>40000474</v>
      </c>
      <c r="H223" s="120" t="s">
        <v>311</v>
      </c>
      <c r="I223" s="120" t="s">
        <v>849</v>
      </c>
      <c r="J223" s="120"/>
      <c r="K223" s="120" t="s">
        <v>204</v>
      </c>
      <c r="L223" s="120"/>
      <c r="M223" s="120"/>
      <c r="N223" s="120" t="s">
        <v>292</v>
      </c>
      <c r="O223" s="120" t="s">
        <v>338</v>
      </c>
      <c r="P223" s="124">
        <v>43513</v>
      </c>
      <c r="Q223" s="120" t="s">
        <v>1219</v>
      </c>
      <c r="R223" s="120" t="s">
        <v>886</v>
      </c>
      <c r="S223" s="120" t="s">
        <v>890</v>
      </c>
      <c r="T223" s="124">
        <v>45473</v>
      </c>
      <c r="U223" s="122">
        <v>4.0202</v>
      </c>
      <c r="V223" s="122">
        <v>-4522.6890000000003</v>
      </c>
      <c r="W223" s="122">
        <v>-18182.114320000001</v>
      </c>
      <c r="X223" s="123">
        <v>0</v>
      </c>
      <c r="Y223" s="123">
        <v>-9.1600000000000004E-4</v>
      </c>
      <c r="Z223" s="123">
        <v>-9.3999999999999994E-5</v>
      </c>
    </row>
    <row r="224" spans="1:26" ht="15" customHeight="1">
      <c r="A224" s="121">
        <v>316</v>
      </c>
      <c r="B224" s="121">
        <v>316</v>
      </c>
      <c r="C224" s="120" t="s">
        <v>2183</v>
      </c>
      <c r="D224" s="121"/>
      <c r="E224" s="120"/>
      <c r="F224" s="120" t="s">
        <v>2387</v>
      </c>
      <c r="G224" s="121">
        <v>62016837</v>
      </c>
      <c r="H224" s="120" t="s">
        <v>311</v>
      </c>
      <c r="I224" s="120" t="s">
        <v>1005</v>
      </c>
      <c r="J224" s="120"/>
      <c r="K224" s="120" t="s">
        <v>204</v>
      </c>
      <c r="L224" s="120"/>
      <c r="M224" s="120"/>
      <c r="N224" s="120" t="s">
        <v>281</v>
      </c>
      <c r="O224" s="120" t="s">
        <v>338</v>
      </c>
      <c r="P224" s="124">
        <v>44012</v>
      </c>
      <c r="Q224" s="120" t="s">
        <v>1230</v>
      </c>
      <c r="R224" s="120" t="s">
        <v>886</v>
      </c>
      <c r="S224" s="120" t="s">
        <v>890</v>
      </c>
      <c r="T224" s="124">
        <v>45473</v>
      </c>
      <c r="U224" s="122">
        <v>2.7412999999999998</v>
      </c>
      <c r="V224" s="122">
        <v>3838.95838</v>
      </c>
      <c r="W224" s="122">
        <v>10523.73661</v>
      </c>
      <c r="X224" s="123">
        <v>3.8379999999999998E-3</v>
      </c>
      <c r="Y224" s="123">
        <v>5.2999999999999998E-4</v>
      </c>
      <c r="Z224" s="123">
        <v>5.3999999999999998E-5</v>
      </c>
    </row>
    <row r="225" spans="1:26" ht="15" customHeight="1">
      <c r="A225" s="121">
        <v>316</v>
      </c>
      <c r="B225" s="121">
        <v>316</v>
      </c>
      <c r="C225" s="120" t="s">
        <v>2235</v>
      </c>
      <c r="D225" s="121"/>
      <c r="E225" s="120"/>
      <c r="F225" s="120" t="s">
        <v>2388</v>
      </c>
      <c r="G225" s="121">
        <v>60415759</v>
      </c>
      <c r="H225" s="120" t="s">
        <v>311</v>
      </c>
      <c r="I225" s="120" t="s">
        <v>1001</v>
      </c>
      <c r="J225" s="120"/>
      <c r="K225" s="120" t="s">
        <v>204</v>
      </c>
      <c r="L225" s="120"/>
      <c r="M225" s="120"/>
      <c r="N225" s="120" t="s">
        <v>295</v>
      </c>
      <c r="O225" s="120" t="s">
        <v>338</v>
      </c>
      <c r="P225" s="124">
        <v>42583</v>
      </c>
      <c r="Q225" s="120" t="s">
        <v>1218</v>
      </c>
      <c r="R225" s="120" t="s">
        <v>886</v>
      </c>
      <c r="S225" s="120" t="s">
        <v>890</v>
      </c>
      <c r="T225" s="124">
        <v>45473</v>
      </c>
      <c r="U225" s="122">
        <v>3.7589999999999999</v>
      </c>
      <c r="V225" s="122">
        <v>34532.058920000003</v>
      </c>
      <c r="W225" s="122">
        <v>129806.00947999999</v>
      </c>
      <c r="X225" s="123">
        <v>5.3119999999999999E-3</v>
      </c>
      <c r="Y225" s="123">
        <v>6.5399999999999998E-3</v>
      </c>
      <c r="Z225" s="123">
        <v>6.7100000000000005E-4</v>
      </c>
    </row>
    <row r="226" spans="1:26" ht="15" customHeight="1">
      <c r="A226" s="121">
        <v>316</v>
      </c>
      <c r="B226" s="121">
        <v>316</v>
      </c>
      <c r="C226" s="120" t="s">
        <v>2067</v>
      </c>
      <c r="D226" s="121"/>
      <c r="E226" s="120"/>
      <c r="F226" s="120" t="s">
        <v>2389</v>
      </c>
      <c r="G226" s="121">
        <v>62021019</v>
      </c>
      <c r="H226" s="120" t="s">
        <v>311</v>
      </c>
      <c r="I226" s="120" t="s">
        <v>1006</v>
      </c>
      <c r="J226" s="120"/>
      <c r="K226" s="120" t="s">
        <v>204</v>
      </c>
      <c r="L226" s="120"/>
      <c r="M226" s="120"/>
      <c r="N226" s="120" t="s">
        <v>295</v>
      </c>
      <c r="O226" s="120" t="s">
        <v>338</v>
      </c>
      <c r="P226" s="124">
        <v>44824</v>
      </c>
      <c r="Q226" s="120" t="s">
        <v>1218</v>
      </c>
      <c r="R226" s="120" t="s">
        <v>886</v>
      </c>
      <c r="S226" s="120" t="s">
        <v>890</v>
      </c>
      <c r="T226" s="124">
        <v>45473</v>
      </c>
      <c r="U226" s="122">
        <v>3.7589999999999999</v>
      </c>
      <c r="V226" s="122">
        <v>3696.6112600000001</v>
      </c>
      <c r="W226" s="122">
        <v>13895.56171</v>
      </c>
      <c r="X226" s="123">
        <v>9.2409999999999992E-3</v>
      </c>
      <c r="Y226" s="123">
        <v>6.9999999999999999E-4</v>
      </c>
      <c r="Z226" s="123">
        <v>7.1000000000000005E-5</v>
      </c>
    </row>
    <row r="227" spans="1:26" ht="15" customHeight="1">
      <c r="A227" s="121">
        <v>316</v>
      </c>
      <c r="B227" s="121">
        <v>316</v>
      </c>
      <c r="C227" s="120" t="s">
        <v>2390</v>
      </c>
      <c r="D227" s="121"/>
      <c r="E227" s="120"/>
      <c r="F227" s="120" t="s">
        <v>2391</v>
      </c>
      <c r="G227" s="121">
        <v>60409703</v>
      </c>
      <c r="H227" s="120" t="s">
        <v>311</v>
      </c>
      <c r="I227" s="120" t="s">
        <v>1006</v>
      </c>
      <c r="J227" s="120"/>
      <c r="K227" s="120" t="s">
        <v>204</v>
      </c>
      <c r="L227" s="120"/>
      <c r="M227" s="120"/>
      <c r="N227" s="120" t="s">
        <v>223</v>
      </c>
      <c r="O227" s="120" t="s">
        <v>338</v>
      </c>
      <c r="P227" s="124">
        <v>42522</v>
      </c>
      <c r="Q227" s="120" t="s">
        <v>1218</v>
      </c>
      <c r="R227" s="120" t="s">
        <v>886</v>
      </c>
      <c r="S227" s="120" t="s">
        <v>890</v>
      </c>
      <c r="T227" s="124">
        <v>45473</v>
      </c>
      <c r="U227" s="122">
        <v>3.7589999999999999</v>
      </c>
      <c r="V227" s="122">
        <v>21003.295999999998</v>
      </c>
      <c r="W227" s="122">
        <v>78951.389660000001</v>
      </c>
      <c r="X227" s="123">
        <v>2.1203E-2</v>
      </c>
      <c r="Y227" s="123">
        <v>3.9779999999999998E-3</v>
      </c>
      <c r="Z227" s="123">
        <v>4.08E-4</v>
      </c>
    </row>
    <row r="228" spans="1:26" ht="15" customHeight="1">
      <c r="A228" s="121">
        <v>316</v>
      </c>
      <c r="B228" s="121">
        <v>316</v>
      </c>
      <c r="C228" s="120" t="s">
        <v>2392</v>
      </c>
      <c r="D228" s="121"/>
      <c r="E228" s="120"/>
      <c r="F228" s="120" t="s">
        <v>2393</v>
      </c>
      <c r="G228" s="121">
        <v>60378569</v>
      </c>
      <c r="H228" s="120" t="s">
        <v>311</v>
      </c>
      <c r="I228" s="120" t="s">
        <v>1001</v>
      </c>
      <c r="J228" s="120"/>
      <c r="K228" s="120" t="s">
        <v>204</v>
      </c>
      <c r="L228" s="120"/>
      <c r="M228" s="120"/>
      <c r="N228" s="120" t="s">
        <v>223</v>
      </c>
      <c r="O228" s="120" t="s">
        <v>338</v>
      </c>
      <c r="P228" s="124">
        <v>41991</v>
      </c>
      <c r="Q228" s="120" t="s">
        <v>1218</v>
      </c>
      <c r="R228" s="120" t="s">
        <v>886</v>
      </c>
      <c r="S228" s="120" t="s">
        <v>890</v>
      </c>
      <c r="T228" s="124">
        <v>45473</v>
      </c>
      <c r="U228" s="122">
        <v>3.7589999999999999</v>
      </c>
      <c r="V228" s="122">
        <v>40541.705289999998</v>
      </c>
      <c r="W228" s="122">
        <v>152396.27017999999</v>
      </c>
      <c r="X228" s="123">
        <v>8.1080000000000006E-3</v>
      </c>
      <c r="Y228" s="123">
        <v>7.6790000000000001E-3</v>
      </c>
      <c r="Z228" s="123">
        <v>7.8799999999999996E-4</v>
      </c>
    </row>
    <row r="229" spans="1:26" ht="15" customHeight="1">
      <c r="A229" s="121">
        <v>316</v>
      </c>
      <c r="B229" s="121">
        <v>316</v>
      </c>
      <c r="C229" s="120" t="s">
        <v>2226</v>
      </c>
      <c r="D229" s="121"/>
      <c r="E229" s="120"/>
      <c r="F229" s="120" t="s">
        <v>2394</v>
      </c>
      <c r="G229" s="121">
        <v>41000857</v>
      </c>
      <c r="H229" s="120" t="s">
        <v>311</v>
      </c>
      <c r="I229" s="120" t="s">
        <v>1001</v>
      </c>
      <c r="J229" s="120"/>
      <c r="K229" s="120" t="s">
        <v>204</v>
      </c>
      <c r="L229" s="120"/>
      <c r="M229" s="120"/>
      <c r="N229" s="120" t="s">
        <v>292</v>
      </c>
      <c r="O229" s="120" t="s">
        <v>338</v>
      </c>
      <c r="P229" s="124">
        <v>43513</v>
      </c>
      <c r="Q229" s="120" t="s">
        <v>1219</v>
      </c>
      <c r="R229" s="120" t="s">
        <v>886</v>
      </c>
      <c r="S229" s="120" t="s">
        <v>890</v>
      </c>
      <c r="T229" s="124">
        <v>45473</v>
      </c>
      <c r="U229" s="122">
        <v>4.0202</v>
      </c>
      <c r="V229" s="122">
        <v>3139.57</v>
      </c>
      <c r="W229" s="122">
        <v>12621.69931</v>
      </c>
      <c r="X229" s="123">
        <v>1.5690000000000001E-3</v>
      </c>
      <c r="Y229" s="123">
        <v>6.3500000000000004E-4</v>
      </c>
      <c r="Z229" s="123">
        <v>6.4999999999999994E-5</v>
      </c>
    </row>
    <row r="230" spans="1:26" ht="15" customHeight="1">
      <c r="A230" s="121">
        <v>316</v>
      </c>
      <c r="B230" s="121">
        <v>316</v>
      </c>
      <c r="C230" s="120" t="s">
        <v>2178</v>
      </c>
      <c r="D230" s="121"/>
      <c r="E230" s="120"/>
      <c r="F230" s="120" t="s">
        <v>2395</v>
      </c>
      <c r="G230" s="121">
        <v>62011335</v>
      </c>
      <c r="H230" s="120" t="s">
        <v>311</v>
      </c>
      <c r="I230" s="120" t="s">
        <v>1005</v>
      </c>
      <c r="J230" s="120"/>
      <c r="K230" s="120" t="s">
        <v>204</v>
      </c>
      <c r="L230" s="120"/>
      <c r="M230" s="120"/>
      <c r="N230" s="120" t="s">
        <v>292</v>
      </c>
      <c r="O230" s="120" t="s">
        <v>338</v>
      </c>
      <c r="P230" s="124">
        <v>44299</v>
      </c>
      <c r="Q230" s="120" t="s">
        <v>1219</v>
      </c>
      <c r="R230" s="120" t="s">
        <v>886</v>
      </c>
      <c r="S230" s="120" t="s">
        <v>890</v>
      </c>
      <c r="T230" s="124">
        <v>45473</v>
      </c>
      <c r="U230" s="122">
        <v>4.0202</v>
      </c>
      <c r="V230" s="122">
        <v>5785.3719000000001</v>
      </c>
      <c r="W230" s="122">
        <v>23258.35211</v>
      </c>
      <c r="X230" s="123">
        <v>4.1324E-2</v>
      </c>
      <c r="Y230" s="123">
        <v>1.1709999999999999E-3</v>
      </c>
      <c r="Z230" s="123">
        <v>1.2E-4</v>
      </c>
    </row>
    <row r="231" spans="1:26" ht="15" customHeight="1">
      <c r="A231" s="121">
        <v>316</v>
      </c>
      <c r="B231" s="121">
        <v>316</v>
      </c>
      <c r="C231" s="120" t="s">
        <v>2178</v>
      </c>
      <c r="D231" s="121"/>
      <c r="E231" s="120"/>
      <c r="F231" s="120" t="s">
        <v>2396</v>
      </c>
      <c r="G231" s="121">
        <v>62005608</v>
      </c>
      <c r="H231" s="120" t="s">
        <v>311</v>
      </c>
      <c r="I231" s="120" t="s">
        <v>1001</v>
      </c>
      <c r="J231" s="120"/>
      <c r="K231" s="120" t="s">
        <v>204</v>
      </c>
      <c r="L231" s="120"/>
      <c r="M231" s="120"/>
      <c r="N231" s="120" t="s">
        <v>292</v>
      </c>
      <c r="O231" s="120" t="s">
        <v>338</v>
      </c>
      <c r="P231" s="124">
        <v>43101</v>
      </c>
      <c r="Q231" s="120" t="s">
        <v>1219</v>
      </c>
      <c r="R231" s="120" t="s">
        <v>886</v>
      </c>
      <c r="S231" s="120" t="s">
        <v>890</v>
      </c>
      <c r="T231" s="124">
        <v>45473</v>
      </c>
      <c r="U231" s="122">
        <v>4.0202</v>
      </c>
      <c r="V231" s="122">
        <v>13925.35211</v>
      </c>
      <c r="W231" s="122">
        <v>55982.700550000001</v>
      </c>
      <c r="X231" s="123">
        <v>2.3207999999999999E-2</v>
      </c>
      <c r="Y231" s="123">
        <v>2.82E-3</v>
      </c>
      <c r="Z231" s="123">
        <v>2.8899999999999998E-4</v>
      </c>
    </row>
    <row r="232" spans="1:26" ht="15" customHeight="1">
      <c r="A232" s="121">
        <v>316</v>
      </c>
      <c r="B232" s="121">
        <v>316</v>
      </c>
      <c r="C232" s="120" t="s">
        <v>2178</v>
      </c>
      <c r="D232" s="121"/>
      <c r="E232" s="120"/>
      <c r="F232" s="120" t="s">
        <v>2397</v>
      </c>
      <c r="G232" s="121">
        <v>62012257</v>
      </c>
      <c r="H232" s="120" t="s">
        <v>311</v>
      </c>
      <c r="I232" s="120" t="s">
        <v>1001</v>
      </c>
      <c r="J232" s="120"/>
      <c r="K232" s="120" t="s">
        <v>204</v>
      </c>
      <c r="L232" s="120"/>
      <c r="M232" s="120"/>
      <c r="N232" s="120" t="s">
        <v>295</v>
      </c>
      <c r="O232" s="120" t="s">
        <v>338</v>
      </c>
      <c r="P232" s="124">
        <v>43525</v>
      </c>
      <c r="Q232" s="120" t="s">
        <v>1218</v>
      </c>
      <c r="R232" s="120" t="s">
        <v>886</v>
      </c>
      <c r="S232" s="120" t="s">
        <v>890</v>
      </c>
      <c r="T232" s="124">
        <v>45473</v>
      </c>
      <c r="U232" s="122">
        <v>3.7589999999999999</v>
      </c>
      <c r="V232" s="122">
        <v>45313.466249999998</v>
      </c>
      <c r="W232" s="122">
        <v>170333.31964999999</v>
      </c>
      <c r="X232" s="123">
        <v>1.8489999999999999E-3</v>
      </c>
      <c r="Y232" s="123">
        <v>8.5819999999999994E-3</v>
      </c>
      <c r="Z232" s="123">
        <v>8.8099999999999995E-4</v>
      </c>
    </row>
    <row r="233" spans="1:26" ht="15" customHeight="1">
      <c r="A233" s="121">
        <v>316</v>
      </c>
      <c r="B233" s="121">
        <v>316</v>
      </c>
      <c r="C233" s="120" t="s">
        <v>2398</v>
      </c>
      <c r="D233" s="121"/>
      <c r="E233" s="120"/>
      <c r="F233" s="120" t="s">
        <v>2399</v>
      </c>
      <c r="G233" s="121">
        <v>62020482</v>
      </c>
      <c r="H233" s="120" t="s">
        <v>311</v>
      </c>
      <c r="I233" s="120" t="s">
        <v>1001</v>
      </c>
      <c r="J233" s="120"/>
      <c r="K233" s="120" t="s">
        <v>204</v>
      </c>
      <c r="L233" s="120"/>
      <c r="M233" s="120"/>
      <c r="N233" s="120" t="s">
        <v>295</v>
      </c>
      <c r="O233" s="120" t="s">
        <v>338</v>
      </c>
      <c r="P233" s="124">
        <v>44666</v>
      </c>
      <c r="Q233" s="120" t="s">
        <v>1219</v>
      </c>
      <c r="R233" s="120" t="s">
        <v>886</v>
      </c>
      <c r="S233" s="120" t="s">
        <v>890</v>
      </c>
      <c r="T233" s="124">
        <v>45473</v>
      </c>
      <c r="U233" s="122">
        <v>4.0202</v>
      </c>
      <c r="V233" s="122">
        <v>18925.923579999999</v>
      </c>
      <c r="W233" s="122">
        <v>76085.997969999997</v>
      </c>
      <c r="X233" s="123">
        <v>1.191E-3</v>
      </c>
      <c r="Y233" s="123">
        <v>3.833E-3</v>
      </c>
      <c r="Z233" s="123">
        <v>3.9300000000000001E-4</v>
      </c>
    </row>
    <row r="234" spans="1:26" ht="15" customHeight="1">
      <c r="A234" s="121">
        <v>316</v>
      </c>
      <c r="B234" s="121">
        <v>316</v>
      </c>
      <c r="C234" s="120" t="s">
        <v>2362</v>
      </c>
      <c r="D234" s="121"/>
      <c r="E234" s="120"/>
      <c r="F234" s="120" t="s">
        <v>2400</v>
      </c>
      <c r="G234" s="121">
        <v>40000473</v>
      </c>
      <c r="H234" s="120" t="s">
        <v>311</v>
      </c>
      <c r="I234" s="120" t="s">
        <v>1001</v>
      </c>
      <c r="J234" s="120"/>
      <c r="K234" s="120" t="s">
        <v>204</v>
      </c>
      <c r="L234" s="120"/>
      <c r="M234" s="120"/>
      <c r="N234" s="120" t="s">
        <v>292</v>
      </c>
      <c r="O234" s="120" t="s">
        <v>338</v>
      </c>
      <c r="P234" s="124">
        <v>43513</v>
      </c>
      <c r="Q234" s="120" t="s">
        <v>1219</v>
      </c>
      <c r="R234" s="120" t="s">
        <v>886</v>
      </c>
      <c r="S234" s="120" t="s">
        <v>890</v>
      </c>
      <c r="T234" s="124">
        <v>45473</v>
      </c>
      <c r="U234" s="122">
        <v>4.0202</v>
      </c>
      <c r="V234" s="122">
        <v>-6984.9849999999997</v>
      </c>
      <c r="W234" s="122">
        <v>-28081.036700000001</v>
      </c>
      <c r="X234" s="123">
        <v>0</v>
      </c>
      <c r="Y234" s="123">
        <v>-1.4139999999999999E-3</v>
      </c>
      <c r="Z234" s="123">
        <v>-1.45E-4</v>
      </c>
    </row>
    <row r="235" spans="1:26" ht="15" customHeight="1">
      <c r="A235" s="121">
        <v>316</v>
      </c>
      <c r="B235" s="121">
        <v>316</v>
      </c>
      <c r="C235" s="120" t="s">
        <v>2191</v>
      </c>
      <c r="D235" s="121"/>
      <c r="E235" s="120"/>
      <c r="F235" s="120" t="s">
        <v>2401</v>
      </c>
      <c r="G235" s="121">
        <v>62020987</v>
      </c>
      <c r="H235" s="120" t="s">
        <v>311</v>
      </c>
      <c r="I235" s="120" t="s">
        <v>1005</v>
      </c>
      <c r="J235" s="120"/>
      <c r="K235" s="120" t="s">
        <v>204</v>
      </c>
      <c r="L235" s="120"/>
      <c r="M235" s="120"/>
      <c r="N235" s="120" t="s">
        <v>295</v>
      </c>
      <c r="O235" s="120" t="s">
        <v>338</v>
      </c>
      <c r="P235" s="124">
        <v>44762</v>
      </c>
      <c r="Q235" s="120" t="s">
        <v>1218</v>
      </c>
      <c r="R235" s="120" t="s">
        <v>886</v>
      </c>
      <c r="S235" s="120" t="s">
        <v>890</v>
      </c>
      <c r="T235" s="124">
        <v>45473</v>
      </c>
      <c r="U235" s="122">
        <v>3.7589999999999999</v>
      </c>
      <c r="V235" s="122">
        <v>18610.459210000001</v>
      </c>
      <c r="W235" s="122">
        <v>69956.716180000003</v>
      </c>
      <c r="X235" s="123">
        <v>6.2100000000000002E-4</v>
      </c>
      <c r="Y235" s="123">
        <v>3.5249999999999999E-3</v>
      </c>
      <c r="Z235" s="123">
        <v>3.6200000000000002E-4</v>
      </c>
    </row>
    <row r="236" spans="1:26" ht="15" customHeight="1">
      <c r="A236" s="121">
        <v>316</v>
      </c>
      <c r="B236" s="121">
        <v>316</v>
      </c>
      <c r="C236" s="120" t="s">
        <v>2199</v>
      </c>
      <c r="D236" s="121"/>
      <c r="E236" s="120"/>
      <c r="F236" s="120" t="s">
        <v>2402</v>
      </c>
      <c r="G236" s="121">
        <v>42000918</v>
      </c>
      <c r="H236" s="120" t="s">
        <v>311</v>
      </c>
      <c r="I236" s="120" t="s">
        <v>1006</v>
      </c>
      <c r="J236" s="120"/>
      <c r="K236" s="120" t="s">
        <v>204</v>
      </c>
      <c r="L236" s="120"/>
      <c r="M236" s="120"/>
      <c r="N236" s="120" t="s">
        <v>295</v>
      </c>
      <c r="O236" s="120" t="s">
        <v>338</v>
      </c>
      <c r="P236" s="124">
        <v>43601</v>
      </c>
      <c r="Q236" s="120" t="s">
        <v>1218</v>
      </c>
      <c r="R236" s="120" t="s">
        <v>886</v>
      </c>
      <c r="S236" s="120" t="s">
        <v>890</v>
      </c>
      <c r="T236" s="124">
        <v>45473</v>
      </c>
      <c r="U236" s="122">
        <v>3.7589999999999999</v>
      </c>
      <c r="V236" s="122">
        <v>458.74799999999999</v>
      </c>
      <c r="W236" s="122">
        <v>1724.43373</v>
      </c>
      <c r="X236" s="123">
        <v>1.5200000000000001E-4</v>
      </c>
      <c r="Y236" s="123">
        <v>8.6000000000000003E-5</v>
      </c>
      <c r="Z236" s="123">
        <v>7.9999999999999996E-6</v>
      </c>
    </row>
    <row r="237" spans="1:26" ht="15" customHeight="1">
      <c r="A237" s="121">
        <v>316</v>
      </c>
      <c r="B237" s="121">
        <v>316</v>
      </c>
      <c r="C237" s="120" t="s">
        <v>2301</v>
      </c>
      <c r="D237" s="121"/>
      <c r="E237" s="120"/>
      <c r="F237" s="120" t="s">
        <v>2403</v>
      </c>
      <c r="G237" s="121">
        <v>60402286</v>
      </c>
      <c r="H237" s="120" t="s">
        <v>311</v>
      </c>
      <c r="I237" s="120" t="s">
        <v>1001</v>
      </c>
      <c r="J237" s="120"/>
      <c r="K237" s="120" t="s">
        <v>204</v>
      </c>
      <c r="L237" s="120"/>
      <c r="M237" s="120"/>
      <c r="N237" s="120" t="s">
        <v>232</v>
      </c>
      <c r="O237" s="120" t="s">
        <v>338</v>
      </c>
      <c r="P237" s="124">
        <v>42430</v>
      </c>
      <c r="Q237" s="120" t="s">
        <v>1229</v>
      </c>
      <c r="R237" s="120" t="s">
        <v>886</v>
      </c>
      <c r="S237" s="120" t="s">
        <v>890</v>
      </c>
      <c r="T237" s="124">
        <v>45473</v>
      </c>
      <c r="U237" s="122">
        <v>4.7504999999999997</v>
      </c>
      <c r="V237" s="122">
        <v>7646.65272</v>
      </c>
      <c r="W237" s="122">
        <v>36325.423750000002</v>
      </c>
      <c r="X237" s="123">
        <v>3.8233000000000003E-2</v>
      </c>
      <c r="Y237" s="123">
        <v>1.83E-3</v>
      </c>
      <c r="Z237" s="123">
        <v>1.8699999999999999E-4</v>
      </c>
    </row>
    <row r="238" spans="1:26" ht="15" customHeight="1">
      <c r="A238" s="121">
        <v>316</v>
      </c>
      <c r="B238" s="121">
        <v>316</v>
      </c>
      <c r="C238" s="120" t="s">
        <v>2183</v>
      </c>
      <c r="D238" s="121"/>
      <c r="E238" s="120"/>
      <c r="F238" s="120" t="s">
        <v>2404</v>
      </c>
      <c r="G238" s="121">
        <v>62016803</v>
      </c>
      <c r="H238" s="120" t="s">
        <v>311</v>
      </c>
      <c r="I238" s="120" t="s">
        <v>1005</v>
      </c>
      <c r="J238" s="120"/>
      <c r="K238" s="120" t="s">
        <v>204</v>
      </c>
      <c r="L238" s="120"/>
      <c r="M238" s="120"/>
      <c r="N238" s="120" t="s">
        <v>281</v>
      </c>
      <c r="O238" s="120" t="s">
        <v>338</v>
      </c>
      <c r="P238" s="124">
        <v>43983</v>
      </c>
      <c r="Q238" s="120" t="s">
        <v>1230</v>
      </c>
      <c r="R238" s="120" t="s">
        <v>886</v>
      </c>
      <c r="S238" s="120" t="s">
        <v>890</v>
      </c>
      <c r="T238" s="124">
        <v>45473</v>
      </c>
      <c r="U238" s="122">
        <v>2.7412999999999998</v>
      </c>
      <c r="V238" s="122">
        <v>42416.543839999998</v>
      </c>
      <c r="W238" s="122">
        <v>116276.47163</v>
      </c>
      <c r="X238" s="123">
        <v>4.2416000000000002E-2</v>
      </c>
      <c r="Y238" s="123">
        <v>5.8589999999999996E-3</v>
      </c>
      <c r="Z238" s="123">
        <v>6.0099999999999997E-4</v>
      </c>
    </row>
    <row r="239" spans="1:26" ht="15" customHeight="1">
      <c r="A239" s="121">
        <v>316</v>
      </c>
      <c r="B239" s="121">
        <v>316</v>
      </c>
      <c r="C239" s="120" t="s">
        <v>2199</v>
      </c>
      <c r="D239" s="121"/>
      <c r="E239" s="120"/>
      <c r="F239" s="120" t="s">
        <v>2405</v>
      </c>
      <c r="G239" s="121">
        <v>42000911</v>
      </c>
      <c r="H239" s="120" t="s">
        <v>311</v>
      </c>
      <c r="I239" s="120" t="s">
        <v>1006</v>
      </c>
      <c r="J239" s="120"/>
      <c r="K239" s="120" t="s">
        <v>204</v>
      </c>
      <c r="L239" s="120"/>
      <c r="M239" s="120"/>
      <c r="N239" s="120" t="s">
        <v>295</v>
      </c>
      <c r="O239" s="120" t="s">
        <v>338</v>
      </c>
      <c r="P239" s="124">
        <v>43601</v>
      </c>
      <c r="Q239" s="120" t="s">
        <v>1218</v>
      </c>
      <c r="R239" s="120" t="s">
        <v>886</v>
      </c>
      <c r="S239" s="120" t="s">
        <v>890</v>
      </c>
      <c r="T239" s="124">
        <v>45473</v>
      </c>
      <c r="U239" s="122">
        <v>3.7589999999999999</v>
      </c>
      <c r="V239" s="122">
        <v>2596.7312000000002</v>
      </c>
      <c r="W239" s="122">
        <v>9761.1125800000009</v>
      </c>
      <c r="X239" s="123">
        <v>8.6499999999999999E-4</v>
      </c>
      <c r="Y239" s="123">
        <v>4.9100000000000001E-4</v>
      </c>
      <c r="Z239" s="123">
        <v>5.0000000000000002E-5</v>
      </c>
    </row>
    <row r="240" spans="1:26" ht="15" customHeight="1">
      <c r="A240" s="121">
        <v>316</v>
      </c>
      <c r="B240" s="121">
        <v>316</v>
      </c>
      <c r="C240" s="120" t="s">
        <v>2226</v>
      </c>
      <c r="D240" s="121"/>
      <c r="E240" s="120"/>
      <c r="F240" s="120" t="s">
        <v>2406</v>
      </c>
      <c r="G240" s="121">
        <v>41000848</v>
      </c>
      <c r="H240" s="120" t="s">
        <v>311</v>
      </c>
      <c r="I240" s="120" t="s">
        <v>1001</v>
      </c>
      <c r="J240" s="120"/>
      <c r="K240" s="120" t="s">
        <v>204</v>
      </c>
      <c r="L240" s="120"/>
      <c r="M240" s="120"/>
      <c r="N240" s="120" t="s">
        <v>292</v>
      </c>
      <c r="O240" s="120" t="s">
        <v>338</v>
      </c>
      <c r="P240" s="124">
        <v>43513</v>
      </c>
      <c r="Q240" s="120" t="s">
        <v>1219</v>
      </c>
      <c r="R240" s="120" t="s">
        <v>886</v>
      </c>
      <c r="S240" s="120" t="s">
        <v>890</v>
      </c>
      <c r="T240" s="124">
        <v>45473</v>
      </c>
      <c r="U240" s="122">
        <v>4.0202</v>
      </c>
      <c r="V240" s="122">
        <v>2638.84</v>
      </c>
      <c r="W240" s="122">
        <v>10608.664570000001</v>
      </c>
      <c r="X240" s="123">
        <v>1.3190000000000001E-3</v>
      </c>
      <c r="Y240" s="123">
        <v>5.3399999999999997E-4</v>
      </c>
      <c r="Z240" s="123">
        <v>5.3999999999999998E-5</v>
      </c>
    </row>
    <row r="241" spans="1:26" ht="15" customHeight="1">
      <c r="A241" s="121">
        <v>316</v>
      </c>
      <c r="B241" s="121">
        <v>316</v>
      </c>
      <c r="C241" s="120" t="s">
        <v>2407</v>
      </c>
      <c r="D241" s="121"/>
      <c r="E241" s="120"/>
      <c r="F241" s="120" t="s">
        <v>2408</v>
      </c>
      <c r="G241" s="121">
        <v>60289782</v>
      </c>
      <c r="H241" s="120" t="s">
        <v>311</v>
      </c>
      <c r="I241" s="120" t="s">
        <v>1001</v>
      </c>
      <c r="J241" s="120"/>
      <c r="K241" s="120" t="s">
        <v>204</v>
      </c>
      <c r="L241" s="120"/>
      <c r="M241" s="120"/>
      <c r="N241" s="120" t="s">
        <v>223</v>
      </c>
      <c r="O241" s="120" t="s">
        <v>338</v>
      </c>
      <c r="P241" s="124">
        <v>40878</v>
      </c>
      <c r="Q241" s="120" t="s">
        <v>1218</v>
      </c>
      <c r="R241" s="120" t="s">
        <v>886</v>
      </c>
      <c r="S241" s="120" t="s">
        <v>890</v>
      </c>
      <c r="T241" s="124">
        <v>45473</v>
      </c>
      <c r="U241" s="122">
        <v>3.7589999999999999</v>
      </c>
      <c r="V241" s="122">
        <v>1771.5843400000001</v>
      </c>
      <c r="W241" s="122">
        <v>6659.3855400000002</v>
      </c>
      <c r="X241" s="123">
        <v>4.7199999999999998E-4</v>
      </c>
      <c r="Y241" s="123">
        <v>3.3500000000000001E-4</v>
      </c>
      <c r="Z241" s="123">
        <v>3.4E-5</v>
      </c>
    </row>
    <row r="242" spans="1:26" ht="15" customHeight="1">
      <c r="A242" s="121">
        <v>316</v>
      </c>
      <c r="B242" s="121">
        <v>316</v>
      </c>
      <c r="C242" s="120" t="s">
        <v>2409</v>
      </c>
      <c r="D242" s="121"/>
      <c r="E242" s="120"/>
      <c r="F242" s="120" t="s">
        <v>2410</v>
      </c>
      <c r="G242" s="121">
        <v>62021514</v>
      </c>
      <c r="H242" s="120" t="s">
        <v>311</v>
      </c>
      <c r="I242" s="120" t="s">
        <v>1004</v>
      </c>
      <c r="J242" s="120"/>
      <c r="K242" s="120" t="s">
        <v>204</v>
      </c>
      <c r="L242" s="120"/>
      <c r="M242" s="120"/>
      <c r="N242" s="120" t="s">
        <v>223</v>
      </c>
      <c r="O242" s="120" t="s">
        <v>338</v>
      </c>
      <c r="P242" s="124">
        <v>45261</v>
      </c>
      <c r="Q242" s="120" t="s">
        <v>1218</v>
      </c>
      <c r="R242" s="120" t="s">
        <v>886</v>
      </c>
      <c r="S242" s="120" t="s">
        <v>890</v>
      </c>
      <c r="T242" s="124">
        <v>45473</v>
      </c>
      <c r="U242" s="122">
        <v>3.7589999999999999</v>
      </c>
      <c r="V242" s="122">
        <v>28684.816350000001</v>
      </c>
      <c r="W242" s="122">
        <v>107826.22467</v>
      </c>
      <c r="X242" s="123">
        <v>4.8999999999999998E-5</v>
      </c>
      <c r="Y242" s="123">
        <v>5.4330000000000003E-3</v>
      </c>
      <c r="Z242" s="123">
        <v>5.5699999999999999E-4</v>
      </c>
    </row>
    <row r="243" spans="1:26" ht="15" customHeight="1">
      <c r="A243" s="121">
        <v>316</v>
      </c>
      <c r="B243" s="121">
        <v>316</v>
      </c>
      <c r="C243" s="120" t="s">
        <v>2169</v>
      </c>
      <c r="D243" s="121"/>
      <c r="E243" s="120"/>
      <c r="F243" s="120" t="s">
        <v>2411</v>
      </c>
      <c r="G243" s="121">
        <v>41000804</v>
      </c>
      <c r="H243" s="120" t="s">
        <v>311</v>
      </c>
      <c r="I243" s="120" t="s">
        <v>1001</v>
      </c>
      <c r="J243" s="120"/>
      <c r="K243" s="120" t="s">
        <v>204</v>
      </c>
      <c r="L243" s="120"/>
      <c r="M243" s="120"/>
      <c r="N243" s="120" t="s">
        <v>292</v>
      </c>
      <c r="O243" s="120" t="s">
        <v>338</v>
      </c>
      <c r="P243" s="124">
        <v>43513</v>
      </c>
      <c r="Q243" s="120" t="s">
        <v>1219</v>
      </c>
      <c r="R243" s="120" t="s">
        <v>886</v>
      </c>
      <c r="S243" s="120" t="s">
        <v>890</v>
      </c>
      <c r="T243" s="124">
        <v>45473</v>
      </c>
      <c r="U243" s="122">
        <v>4.0202</v>
      </c>
      <c r="V243" s="122">
        <v>928.07500000000005</v>
      </c>
      <c r="W243" s="122">
        <v>3731.0471200000002</v>
      </c>
      <c r="X243" s="123">
        <v>9.2800000000000001E-4</v>
      </c>
      <c r="Y243" s="123">
        <v>1.8799999999999999E-4</v>
      </c>
      <c r="Z243" s="123">
        <v>1.9000000000000001E-5</v>
      </c>
    </row>
    <row r="244" spans="1:26" ht="15" customHeight="1">
      <c r="A244" s="121">
        <v>316</v>
      </c>
      <c r="B244" s="121">
        <v>316</v>
      </c>
      <c r="C244" s="120" t="s">
        <v>2155</v>
      </c>
      <c r="D244" s="121"/>
      <c r="E244" s="120"/>
      <c r="F244" s="120" t="s">
        <v>2412</v>
      </c>
      <c r="G244" s="121">
        <v>43000914</v>
      </c>
      <c r="H244" s="120" t="s">
        <v>311</v>
      </c>
      <c r="I244" s="120" t="s">
        <v>1001</v>
      </c>
      <c r="J244" s="120"/>
      <c r="K244" s="120" t="s">
        <v>204</v>
      </c>
      <c r="L244" s="120"/>
      <c r="M244" s="120"/>
      <c r="N244" s="120" t="s">
        <v>223</v>
      </c>
      <c r="O244" s="120" t="s">
        <v>338</v>
      </c>
      <c r="P244" s="124">
        <v>44054</v>
      </c>
      <c r="Q244" s="120" t="s">
        <v>1218</v>
      </c>
      <c r="R244" s="120" t="s">
        <v>886</v>
      </c>
      <c r="S244" s="120" t="s">
        <v>890</v>
      </c>
      <c r="T244" s="124">
        <v>45473</v>
      </c>
      <c r="U244" s="122">
        <v>3.7589999999999999</v>
      </c>
      <c r="V244" s="122">
        <v>17822.554</v>
      </c>
      <c r="W244" s="122">
        <v>66994.980490000002</v>
      </c>
      <c r="X244" s="123">
        <v>8.9110000000000005E-3</v>
      </c>
      <c r="Y244" s="123">
        <v>3.375E-3</v>
      </c>
      <c r="Z244" s="123">
        <v>3.4600000000000001E-4</v>
      </c>
    </row>
    <row r="245" spans="1:26" ht="15" customHeight="1">
      <c r="A245" s="121">
        <v>316</v>
      </c>
      <c r="B245" s="121">
        <v>316</v>
      </c>
      <c r="C245" s="120" t="s">
        <v>2178</v>
      </c>
      <c r="D245" s="121"/>
      <c r="E245" s="120"/>
      <c r="F245" s="120" t="s">
        <v>2413</v>
      </c>
      <c r="G245" s="121">
        <v>62010989</v>
      </c>
      <c r="H245" s="120" t="s">
        <v>311</v>
      </c>
      <c r="I245" s="120" t="s">
        <v>1001</v>
      </c>
      <c r="J245" s="120"/>
      <c r="K245" s="120" t="s">
        <v>204</v>
      </c>
      <c r="L245" s="120"/>
      <c r="M245" s="120"/>
      <c r="N245" s="120" t="s">
        <v>292</v>
      </c>
      <c r="O245" s="120" t="s">
        <v>338</v>
      </c>
      <c r="P245" s="124">
        <v>44553</v>
      </c>
      <c r="Q245" s="120" t="s">
        <v>1219</v>
      </c>
      <c r="R245" s="120" t="s">
        <v>886</v>
      </c>
      <c r="S245" s="120" t="s">
        <v>890</v>
      </c>
      <c r="T245" s="124">
        <v>45473</v>
      </c>
      <c r="U245" s="122">
        <v>4.0202</v>
      </c>
      <c r="V245" s="122">
        <v>4358.5565999999999</v>
      </c>
      <c r="W245" s="122">
        <v>17522.269240000001</v>
      </c>
      <c r="X245" s="123">
        <v>2.3760000000000001E-3</v>
      </c>
      <c r="Y245" s="123">
        <v>8.8199999999999997E-4</v>
      </c>
      <c r="Z245" s="123">
        <v>9.0000000000000006E-5</v>
      </c>
    </row>
    <row r="246" spans="1:26" ht="15" customHeight="1">
      <c r="A246" s="121">
        <v>316</v>
      </c>
      <c r="B246" s="121">
        <v>316</v>
      </c>
      <c r="C246" s="120" t="s">
        <v>2414</v>
      </c>
      <c r="D246" s="121"/>
      <c r="E246" s="120"/>
      <c r="F246" s="120" t="s">
        <v>2415</v>
      </c>
      <c r="G246" s="121">
        <v>62019280</v>
      </c>
      <c r="H246" s="120" t="s">
        <v>311</v>
      </c>
      <c r="I246" s="120" t="s">
        <v>1005</v>
      </c>
      <c r="J246" s="120"/>
      <c r="K246" s="120" t="s">
        <v>204</v>
      </c>
      <c r="L246" s="120"/>
      <c r="M246" s="120"/>
      <c r="N246" s="120" t="s">
        <v>303</v>
      </c>
      <c r="O246" s="120" t="s">
        <v>338</v>
      </c>
      <c r="P246" s="124">
        <v>44440</v>
      </c>
      <c r="Q246" s="120" t="s">
        <v>1218</v>
      </c>
      <c r="R246" s="120" t="s">
        <v>886</v>
      </c>
      <c r="S246" s="120" t="s">
        <v>890</v>
      </c>
      <c r="T246" s="124">
        <v>45473</v>
      </c>
      <c r="U246" s="122">
        <v>3.7589999999999999</v>
      </c>
      <c r="V246" s="122">
        <v>7125.366</v>
      </c>
      <c r="W246" s="122">
        <v>26784.250789999998</v>
      </c>
      <c r="X246" s="123">
        <v>8.6799999999999996E-4</v>
      </c>
      <c r="Y246" s="123">
        <v>1.3489999999999999E-3</v>
      </c>
      <c r="Z246" s="123">
        <v>1.3799999999999999E-4</v>
      </c>
    </row>
    <row r="247" spans="1:26" ht="15" customHeight="1">
      <c r="A247" s="121">
        <v>316</v>
      </c>
      <c r="B247" s="121">
        <v>316</v>
      </c>
      <c r="C247" s="120" t="s">
        <v>2104</v>
      </c>
      <c r="D247" s="121"/>
      <c r="E247" s="120"/>
      <c r="F247" s="120" t="s">
        <v>2416</v>
      </c>
      <c r="G247" s="121">
        <v>60385259</v>
      </c>
      <c r="H247" s="120" t="s">
        <v>311</v>
      </c>
      <c r="I247" s="120" t="s">
        <v>1001</v>
      </c>
      <c r="J247" s="120"/>
      <c r="K247" s="120" t="s">
        <v>204</v>
      </c>
      <c r="L247" s="120"/>
      <c r="M247" s="120"/>
      <c r="N247" s="120" t="s">
        <v>292</v>
      </c>
      <c r="O247" s="120" t="s">
        <v>338</v>
      </c>
      <c r="P247" s="124">
        <v>42095</v>
      </c>
      <c r="Q247" s="120" t="s">
        <v>1219</v>
      </c>
      <c r="R247" s="120" t="s">
        <v>886</v>
      </c>
      <c r="S247" s="120" t="s">
        <v>890</v>
      </c>
      <c r="T247" s="124">
        <v>45473</v>
      </c>
      <c r="U247" s="122">
        <v>4.0202</v>
      </c>
      <c r="V247" s="122">
        <v>3777.9994799999999</v>
      </c>
      <c r="W247" s="122">
        <v>15188.3135</v>
      </c>
      <c r="X247" s="123">
        <v>2.9550000000000002E-3</v>
      </c>
      <c r="Y247" s="123">
        <v>7.6499999999999995E-4</v>
      </c>
      <c r="Z247" s="123">
        <v>7.7999999999999999E-5</v>
      </c>
    </row>
    <row r="248" spans="1:26" ht="15" customHeight="1">
      <c r="A248" s="121">
        <v>316</v>
      </c>
      <c r="B248" s="121">
        <v>316</v>
      </c>
      <c r="C248" s="120" t="s">
        <v>2390</v>
      </c>
      <c r="D248" s="121"/>
      <c r="E248" s="120"/>
      <c r="F248" s="120" t="s">
        <v>2417</v>
      </c>
      <c r="G248" s="121">
        <v>60409687</v>
      </c>
      <c r="H248" s="120" t="s">
        <v>311</v>
      </c>
      <c r="I248" s="120" t="s">
        <v>1006</v>
      </c>
      <c r="J248" s="120"/>
      <c r="K248" s="120" t="s">
        <v>204</v>
      </c>
      <c r="L248" s="120"/>
      <c r="M248" s="120"/>
      <c r="N248" s="120" t="s">
        <v>223</v>
      </c>
      <c r="O248" s="120" t="s">
        <v>338</v>
      </c>
      <c r="P248" s="124">
        <v>42522</v>
      </c>
      <c r="Q248" s="120" t="s">
        <v>1218</v>
      </c>
      <c r="R248" s="120" t="s">
        <v>886</v>
      </c>
      <c r="S248" s="120" t="s">
        <v>890</v>
      </c>
      <c r="T248" s="124">
        <v>45473</v>
      </c>
      <c r="U248" s="122">
        <v>3.7589999999999999</v>
      </c>
      <c r="V248" s="122">
        <v>24160.055400000001</v>
      </c>
      <c r="W248" s="122">
        <v>90817.648249999998</v>
      </c>
      <c r="X248" s="123">
        <v>5.4908999999999999E-2</v>
      </c>
      <c r="Y248" s="123">
        <v>4.5760000000000002E-3</v>
      </c>
      <c r="Z248" s="123">
        <v>4.6900000000000002E-4</v>
      </c>
    </row>
    <row r="249" spans="1:26" ht="15" customHeight="1">
      <c r="A249" s="121">
        <v>316</v>
      </c>
      <c r="B249" s="121">
        <v>316</v>
      </c>
      <c r="C249" s="120" t="s">
        <v>2188</v>
      </c>
      <c r="D249" s="121"/>
      <c r="E249" s="120"/>
      <c r="F249" s="120" t="s">
        <v>2418</v>
      </c>
      <c r="G249" s="121">
        <v>62020847</v>
      </c>
      <c r="H249" s="120" t="s">
        <v>311</v>
      </c>
      <c r="I249" s="120" t="s">
        <v>1005</v>
      </c>
      <c r="J249" s="120"/>
      <c r="K249" s="120" t="s">
        <v>204</v>
      </c>
      <c r="L249" s="120"/>
      <c r="M249" s="120"/>
      <c r="N249" s="120" t="s">
        <v>223</v>
      </c>
      <c r="O249" s="120" t="s">
        <v>338</v>
      </c>
      <c r="P249" s="124">
        <v>44805</v>
      </c>
      <c r="Q249" s="120" t="s">
        <v>1218</v>
      </c>
      <c r="R249" s="120" t="s">
        <v>886</v>
      </c>
      <c r="S249" s="120" t="s">
        <v>890</v>
      </c>
      <c r="T249" s="124">
        <v>45473</v>
      </c>
      <c r="U249" s="122">
        <v>3.7589999999999999</v>
      </c>
      <c r="V249" s="122">
        <v>29059.104770000002</v>
      </c>
      <c r="W249" s="122">
        <v>109233.17484000001</v>
      </c>
      <c r="X249" s="123">
        <v>3.8745000000000002E-2</v>
      </c>
      <c r="Y249" s="123">
        <v>5.5040000000000002E-3</v>
      </c>
      <c r="Z249" s="123">
        <v>5.6499999999999996E-4</v>
      </c>
    </row>
    <row r="250" spans="1:26" ht="15" customHeight="1">
      <c r="A250" s="121">
        <v>316</v>
      </c>
      <c r="B250" s="121">
        <v>316</v>
      </c>
      <c r="C250" s="120" t="s">
        <v>2419</v>
      </c>
      <c r="D250" s="121"/>
      <c r="E250" s="120"/>
      <c r="F250" s="120" t="s">
        <v>2420</v>
      </c>
      <c r="G250" s="121">
        <v>60298742</v>
      </c>
      <c r="H250" s="120" t="s">
        <v>311</v>
      </c>
      <c r="I250" s="120" t="s">
        <v>1005</v>
      </c>
      <c r="J250" s="120"/>
      <c r="K250" s="120" t="s">
        <v>204</v>
      </c>
      <c r="L250" s="120"/>
      <c r="M250" s="120"/>
      <c r="N250" s="120" t="s">
        <v>223</v>
      </c>
      <c r="O250" s="120" t="s">
        <v>338</v>
      </c>
      <c r="P250" s="124">
        <v>41122</v>
      </c>
      <c r="Q250" s="120" t="s">
        <v>1218</v>
      </c>
      <c r="R250" s="120" t="s">
        <v>886</v>
      </c>
      <c r="S250" s="120" t="s">
        <v>890</v>
      </c>
      <c r="T250" s="124">
        <v>45473</v>
      </c>
      <c r="U250" s="122">
        <v>3.7589999999999999</v>
      </c>
      <c r="V250" s="122">
        <v>2594.58707</v>
      </c>
      <c r="W250" s="122">
        <v>9753.0527899999997</v>
      </c>
      <c r="X250" s="123">
        <v>1.92E-4</v>
      </c>
      <c r="Y250" s="123">
        <v>4.9100000000000001E-4</v>
      </c>
      <c r="Z250" s="123">
        <v>5.0000000000000002E-5</v>
      </c>
    </row>
    <row r="251" spans="1:26" ht="15" customHeight="1">
      <c r="A251" s="121">
        <v>316</v>
      </c>
      <c r="B251" s="121">
        <v>316</v>
      </c>
      <c r="C251" s="120" t="s">
        <v>2322</v>
      </c>
      <c r="D251" s="121"/>
      <c r="E251" s="120"/>
      <c r="F251" s="120" t="s">
        <v>2421</v>
      </c>
      <c r="G251" s="121">
        <v>62018010</v>
      </c>
      <c r="H251" s="120" t="s">
        <v>311</v>
      </c>
      <c r="I251" s="120" t="s">
        <v>1005</v>
      </c>
      <c r="J251" s="120"/>
      <c r="K251" s="120" t="s">
        <v>204</v>
      </c>
      <c r="L251" s="120"/>
      <c r="M251" s="120"/>
      <c r="N251" s="120" t="s">
        <v>223</v>
      </c>
      <c r="O251" s="120" t="s">
        <v>338</v>
      </c>
      <c r="P251" s="124">
        <v>44719</v>
      </c>
      <c r="Q251" s="120" t="s">
        <v>1218</v>
      </c>
      <c r="R251" s="120" t="s">
        <v>886</v>
      </c>
      <c r="S251" s="120" t="s">
        <v>890</v>
      </c>
      <c r="T251" s="124">
        <v>45473</v>
      </c>
      <c r="U251" s="122">
        <v>3.7589999999999999</v>
      </c>
      <c r="V251" s="122">
        <v>24047.305359999998</v>
      </c>
      <c r="W251" s="122">
        <v>90393.82084</v>
      </c>
      <c r="X251" s="123">
        <v>2.3196999999999999E-2</v>
      </c>
      <c r="Y251" s="123">
        <v>4.5539999999999999E-3</v>
      </c>
      <c r="Z251" s="123">
        <v>4.6700000000000002E-4</v>
      </c>
    </row>
    <row r="252" spans="1:26" ht="15" customHeight="1">
      <c r="A252" s="121">
        <v>316</v>
      </c>
      <c r="B252" s="121">
        <v>316</v>
      </c>
      <c r="C252" s="120" t="s">
        <v>2087</v>
      </c>
      <c r="D252" s="121"/>
      <c r="E252" s="120"/>
      <c r="F252" s="120" t="s">
        <v>2422</v>
      </c>
      <c r="G252" s="121">
        <v>9840773</v>
      </c>
      <c r="H252" s="120" t="s">
        <v>311</v>
      </c>
      <c r="I252" s="120" t="s">
        <v>1001</v>
      </c>
      <c r="J252" s="120"/>
      <c r="K252" s="120" t="s">
        <v>204</v>
      </c>
      <c r="L252" s="120"/>
      <c r="M252" s="120"/>
      <c r="N252" s="120" t="s">
        <v>203</v>
      </c>
      <c r="O252" s="120" t="s">
        <v>338</v>
      </c>
      <c r="P252" s="124">
        <v>39726</v>
      </c>
      <c r="Q252" s="120" t="s">
        <v>1218</v>
      </c>
      <c r="R252" s="120" t="s">
        <v>886</v>
      </c>
      <c r="S252" s="120" t="s">
        <v>890</v>
      </c>
      <c r="T252" s="124">
        <v>45473</v>
      </c>
      <c r="U252" s="122">
        <v>3.7589999999999999</v>
      </c>
      <c r="V252" s="122">
        <v>697.10383000000002</v>
      </c>
      <c r="W252" s="122">
        <v>2620.4133099999999</v>
      </c>
      <c r="X252" s="123">
        <v>6.3369999999999998E-3</v>
      </c>
      <c r="Y252" s="123">
        <v>1.3200000000000001E-4</v>
      </c>
      <c r="Z252" s="123">
        <v>1.2999999999999999E-5</v>
      </c>
    </row>
    <row r="253" spans="1:26" ht="15" customHeight="1">
      <c r="A253" s="121">
        <v>316</v>
      </c>
      <c r="B253" s="121">
        <v>316</v>
      </c>
      <c r="C253" s="120" t="s">
        <v>2183</v>
      </c>
      <c r="D253" s="121"/>
      <c r="E253" s="120"/>
      <c r="F253" s="120" t="s">
        <v>2423</v>
      </c>
      <c r="G253" s="121">
        <v>62012078</v>
      </c>
      <c r="H253" s="120" t="s">
        <v>311</v>
      </c>
      <c r="I253" s="120" t="s">
        <v>1005</v>
      </c>
      <c r="J253" s="120"/>
      <c r="K253" s="120" t="s">
        <v>204</v>
      </c>
      <c r="L253" s="120"/>
      <c r="M253" s="120"/>
      <c r="N253" s="120" t="s">
        <v>281</v>
      </c>
      <c r="O253" s="120" t="s">
        <v>338</v>
      </c>
      <c r="P253" s="124">
        <v>43948</v>
      </c>
      <c r="Q253" s="120" t="s">
        <v>1230</v>
      </c>
      <c r="R253" s="120" t="s">
        <v>886</v>
      </c>
      <c r="S253" s="120" t="s">
        <v>890</v>
      </c>
      <c r="T253" s="124">
        <v>45473</v>
      </c>
      <c r="U253" s="122">
        <v>2.7412999999999998</v>
      </c>
      <c r="V253" s="122">
        <v>16627.11866</v>
      </c>
      <c r="W253" s="122">
        <v>45579.920380000003</v>
      </c>
      <c r="X253" s="123">
        <v>1.6626999999999999E-2</v>
      </c>
      <c r="Y253" s="123">
        <v>2.2959999999999999E-3</v>
      </c>
      <c r="Z253" s="123">
        <v>2.3499999999999999E-4</v>
      </c>
    </row>
    <row r="254" spans="1:26" ht="15" customHeight="1">
      <c r="A254" s="121">
        <v>316</v>
      </c>
      <c r="B254" s="121">
        <v>316</v>
      </c>
      <c r="C254" s="120" t="s">
        <v>2199</v>
      </c>
      <c r="D254" s="121"/>
      <c r="E254" s="120"/>
      <c r="F254" s="120" t="s">
        <v>2424</v>
      </c>
      <c r="G254" s="121">
        <v>42000919</v>
      </c>
      <c r="H254" s="120" t="s">
        <v>311</v>
      </c>
      <c r="I254" s="120" t="s">
        <v>1006</v>
      </c>
      <c r="J254" s="120"/>
      <c r="K254" s="120" t="s">
        <v>204</v>
      </c>
      <c r="L254" s="120"/>
      <c r="M254" s="120"/>
      <c r="N254" s="120" t="s">
        <v>295</v>
      </c>
      <c r="O254" s="120" t="s">
        <v>338</v>
      </c>
      <c r="P254" s="124">
        <v>43601</v>
      </c>
      <c r="Q254" s="120" t="s">
        <v>1218</v>
      </c>
      <c r="R254" s="120" t="s">
        <v>886</v>
      </c>
      <c r="S254" s="120" t="s">
        <v>890</v>
      </c>
      <c r="T254" s="124">
        <v>45473</v>
      </c>
      <c r="U254" s="122">
        <v>3.7589999999999999</v>
      </c>
      <c r="V254" s="122">
        <v>515.94640000000004</v>
      </c>
      <c r="W254" s="122">
        <v>1939.4425200000001</v>
      </c>
      <c r="X254" s="123">
        <v>1.7100000000000001E-4</v>
      </c>
      <c r="Y254" s="123">
        <v>9.7E-5</v>
      </c>
      <c r="Z254" s="123">
        <v>1.0000000000000001E-5</v>
      </c>
    </row>
    <row r="255" spans="1:26" ht="15" customHeight="1">
      <c r="A255" s="121">
        <v>316</v>
      </c>
      <c r="B255" s="121">
        <v>316</v>
      </c>
      <c r="C255" s="120" t="s">
        <v>2194</v>
      </c>
      <c r="D255" s="121"/>
      <c r="E255" s="120"/>
      <c r="F255" s="120" t="s">
        <v>2425</v>
      </c>
      <c r="G255" s="121">
        <v>62020656</v>
      </c>
      <c r="H255" s="120" t="s">
        <v>311</v>
      </c>
      <c r="I255" s="120" t="s">
        <v>1002</v>
      </c>
      <c r="J255" s="120"/>
      <c r="K255" s="120" t="s">
        <v>204</v>
      </c>
      <c r="L255" s="120"/>
      <c r="M255" s="120"/>
      <c r="N255" s="120" t="s">
        <v>292</v>
      </c>
      <c r="O255" s="120" t="s">
        <v>338</v>
      </c>
      <c r="P255" s="124">
        <v>44759</v>
      </c>
      <c r="Q255" s="120" t="s">
        <v>1219</v>
      </c>
      <c r="R255" s="120" t="s">
        <v>886</v>
      </c>
      <c r="S255" s="120" t="s">
        <v>890</v>
      </c>
      <c r="T255" s="124">
        <v>45473</v>
      </c>
      <c r="U255" s="122">
        <v>4.0202</v>
      </c>
      <c r="V255" s="122">
        <v>59971.086770000002</v>
      </c>
      <c r="W255" s="122">
        <v>241095.76303</v>
      </c>
      <c r="X255" s="123">
        <v>0.28155400000000003</v>
      </c>
      <c r="Y255" s="123">
        <v>1.2148000000000001E-2</v>
      </c>
      <c r="Z255" s="123">
        <v>1.2470000000000001E-3</v>
      </c>
    </row>
    <row r="256" spans="1:26" ht="15" customHeight="1">
      <c r="A256" s="121">
        <v>316</v>
      </c>
      <c r="B256" s="121">
        <v>316</v>
      </c>
      <c r="C256" s="120" t="s">
        <v>2178</v>
      </c>
      <c r="D256" s="121"/>
      <c r="E256" s="120"/>
      <c r="F256" s="120" t="s">
        <v>2426</v>
      </c>
      <c r="G256" s="121">
        <v>62005723</v>
      </c>
      <c r="H256" s="120" t="s">
        <v>311</v>
      </c>
      <c r="I256" s="120" t="s">
        <v>1001</v>
      </c>
      <c r="J256" s="120"/>
      <c r="K256" s="120" t="s">
        <v>204</v>
      </c>
      <c r="L256" s="120"/>
      <c r="M256" s="120"/>
      <c r="N256" s="120" t="s">
        <v>223</v>
      </c>
      <c r="O256" s="120" t="s">
        <v>338</v>
      </c>
      <c r="P256" s="124">
        <v>43009</v>
      </c>
      <c r="Q256" s="120" t="s">
        <v>1218</v>
      </c>
      <c r="R256" s="120" t="s">
        <v>886</v>
      </c>
      <c r="S256" s="120" t="s">
        <v>890</v>
      </c>
      <c r="T256" s="124">
        <v>45473</v>
      </c>
      <c r="U256" s="122">
        <v>3.7589999999999999</v>
      </c>
      <c r="V256" s="122">
        <v>7567.8334000000004</v>
      </c>
      <c r="W256" s="122">
        <v>28447.48576</v>
      </c>
      <c r="X256" s="123">
        <v>5.0200000000000002E-3</v>
      </c>
      <c r="Y256" s="123">
        <v>1.433E-3</v>
      </c>
      <c r="Z256" s="123">
        <v>1.47E-4</v>
      </c>
    </row>
    <row r="257" spans="1:26" ht="15" customHeight="1">
      <c r="A257" s="121">
        <v>316</v>
      </c>
      <c r="B257" s="121">
        <v>316</v>
      </c>
      <c r="C257" s="120" t="s">
        <v>2178</v>
      </c>
      <c r="D257" s="121"/>
      <c r="E257" s="120"/>
      <c r="F257" s="120" t="s">
        <v>2427</v>
      </c>
      <c r="G257" s="121">
        <v>62016804</v>
      </c>
      <c r="H257" s="120" t="s">
        <v>311</v>
      </c>
      <c r="I257" s="120" t="s">
        <v>1005</v>
      </c>
      <c r="J257" s="120"/>
      <c r="K257" s="120" t="s">
        <v>204</v>
      </c>
      <c r="L257" s="120"/>
      <c r="M257" s="120"/>
      <c r="N257" s="120" t="s">
        <v>281</v>
      </c>
      <c r="O257" s="120" t="s">
        <v>338</v>
      </c>
      <c r="P257" s="124">
        <v>44319</v>
      </c>
      <c r="Q257" s="120" t="s">
        <v>1230</v>
      </c>
      <c r="R257" s="120" t="s">
        <v>886</v>
      </c>
      <c r="S257" s="120" t="s">
        <v>890</v>
      </c>
      <c r="T257" s="124">
        <v>45473</v>
      </c>
      <c r="U257" s="122">
        <v>2.7412999999999998</v>
      </c>
      <c r="V257" s="122">
        <v>21566.684020000001</v>
      </c>
      <c r="W257" s="122">
        <v>59120.750899999999</v>
      </c>
      <c r="X257" s="123">
        <v>1.7971999999999998E-2</v>
      </c>
      <c r="Y257" s="123">
        <v>2.9789999999999999E-3</v>
      </c>
      <c r="Z257" s="123">
        <v>3.0499999999999999E-4</v>
      </c>
    </row>
    <row r="258" spans="1:26" ht="15" customHeight="1">
      <c r="A258" s="121">
        <v>316</v>
      </c>
      <c r="B258" s="121">
        <v>316</v>
      </c>
      <c r="C258" s="120" t="s">
        <v>2428</v>
      </c>
      <c r="D258" s="121"/>
      <c r="E258" s="120"/>
      <c r="F258" s="120" t="s">
        <v>2429</v>
      </c>
      <c r="G258" s="121">
        <v>60391299</v>
      </c>
      <c r="H258" s="120" t="s">
        <v>311</v>
      </c>
      <c r="I258" s="120" t="s">
        <v>1001</v>
      </c>
      <c r="J258" s="120"/>
      <c r="K258" s="120" t="s">
        <v>204</v>
      </c>
      <c r="L258" s="120"/>
      <c r="M258" s="120"/>
      <c r="N258" s="120" t="s">
        <v>223</v>
      </c>
      <c r="O258" s="120" t="s">
        <v>338</v>
      </c>
      <c r="P258" s="124">
        <v>42186</v>
      </c>
      <c r="Q258" s="120" t="s">
        <v>1218</v>
      </c>
      <c r="R258" s="120" t="s">
        <v>886</v>
      </c>
      <c r="S258" s="120" t="s">
        <v>890</v>
      </c>
      <c r="T258" s="124">
        <v>45473</v>
      </c>
      <c r="U258" s="122">
        <v>3.7589999999999999</v>
      </c>
      <c r="V258" s="122">
        <v>3246.9797800000001</v>
      </c>
      <c r="W258" s="122">
        <v>12205.39698</v>
      </c>
      <c r="X258" s="123">
        <v>7.8100000000000001E-3</v>
      </c>
      <c r="Y258" s="123">
        <v>6.1499999999999999E-4</v>
      </c>
      <c r="Z258" s="123">
        <v>6.3E-5</v>
      </c>
    </row>
    <row r="259" spans="1:26" ht="15" customHeight="1">
      <c r="A259" s="121">
        <v>316</v>
      </c>
      <c r="B259" s="121">
        <v>316</v>
      </c>
      <c r="C259" s="120" t="s">
        <v>2430</v>
      </c>
      <c r="D259" s="121"/>
      <c r="E259" s="120"/>
      <c r="F259" s="120" t="s">
        <v>2431</v>
      </c>
      <c r="G259" s="121">
        <v>60371895</v>
      </c>
      <c r="H259" s="120" t="s">
        <v>311</v>
      </c>
      <c r="I259" s="120" t="s">
        <v>1001</v>
      </c>
      <c r="J259" s="120"/>
      <c r="K259" s="120" t="s">
        <v>204</v>
      </c>
      <c r="L259" s="120"/>
      <c r="M259" s="120"/>
      <c r="N259" s="120" t="s">
        <v>295</v>
      </c>
      <c r="O259" s="120" t="s">
        <v>338</v>
      </c>
      <c r="P259" s="124">
        <v>41913</v>
      </c>
      <c r="Q259" s="120" t="s">
        <v>1218</v>
      </c>
      <c r="R259" s="120" t="s">
        <v>886</v>
      </c>
      <c r="S259" s="120" t="s">
        <v>890</v>
      </c>
      <c r="T259" s="124">
        <v>45473</v>
      </c>
      <c r="U259" s="122">
        <v>3.7589999999999999</v>
      </c>
      <c r="V259" s="122">
        <v>24014.224139999998</v>
      </c>
      <c r="W259" s="122">
        <v>90269.468529999998</v>
      </c>
      <c r="X259" s="123">
        <v>5.2430000000000003E-3</v>
      </c>
      <c r="Y259" s="123">
        <v>4.548E-3</v>
      </c>
      <c r="Z259" s="123">
        <v>4.6700000000000002E-4</v>
      </c>
    </row>
    <row r="260" spans="1:26" ht="15" customHeight="1">
      <c r="A260" s="121">
        <v>316</v>
      </c>
      <c r="B260" s="121">
        <v>316</v>
      </c>
      <c r="C260" s="120" t="s">
        <v>2432</v>
      </c>
      <c r="D260" s="121"/>
      <c r="E260" s="120"/>
      <c r="F260" s="120" t="s">
        <v>2433</v>
      </c>
      <c r="G260" s="121">
        <v>9840871</v>
      </c>
      <c r="H260" s="120" t="s">
        <v>311</v>
      </c>
      <c r="I260" s="120" t="s">
        <v>1006</v>
      </c>
      <c r="J260" s="120"/>
      <c r="K260" s="120" t="s">
        <v>204</v>
      </c>
      <c r="L260" s="120"/>
      <c r="M260" s="120"/>
      <c r="N260" s="120" t="s">
        <v>203</v>
      </c>
      <c r="O260" s="120" t="s">
        <v>338</v>
      </c>
      <c r="P260" s="124">
        <v>39052</v>
      </c>
      <c r="Q260" s="120" t="s">
        <v>1218</v>
      </c>
      <c r="R260" s="120" t="s">
        <v>886</v>
      </c>
      <c r="S260" s="120" t="s">
        <v>890</v>
      </c>
      <c r="T260" s="124">
        <v>45473</v>
      </c>
      <c r="U260" s="122">
        <v>3.7589999999999999</v>
      </c>
      <c r="V260" s="122">
        <v>615.47226999999998</v>
      </c>
      <c r="W260" s="122">
        <v>2313.5602600000002</v>
      </c>
      <c r="X260" s="123">
        <v>3.418E-3</v>
      </c>
      <c r="Y260" s="123">
        <v>1.16E-4</v>
      </c>
      <c r="Z260" s="123">
        <v>1.1E-5</v>
      </c>
    </row>
    <row r="261" spans="1:26" ht="15" customHeight="1">
      <c r="A261" s="121">
        <v>316</v>
      </c>
      <c r="B261" s="121">
        <v>316</v>
      </c>
      <c r="C261" s="120" t="s">
        <v>2414</v>
      </c>
      <c r="D261" s="121"/>
      <c r="E261" s="120"/>
      <c r="F261" s="120" t="s">
        <v>2434</v>
      </c>
      <c r="G261" s="121">
        <v>62019542</v>
      </c>
      <c r="H261" s="120" t="s">
        <v>311</v>
      </c>
      <c r="I261" s="120" t="s">
        <v>1005</v>
      </c>
      <c r="J261" s="120"/>
      <c r="K261" s="120" t="s">
        <v>204</v>
      </c>
      <c r="L261" s="120"/>
      <c r="M261" s="120"/>
      <c r="N261" s="120" t="s">
        <v>292</v>
      </c>
      <c r="O261" s="120" t="s">
        <v>338</v>
      </c>
      <c r="P261" s="124">
        <v>44440</v>
      </c>
      <c r="Q261" s="120" t="s">
        <v>1219</v>
      </c>
      <c r="R261" s="120" t="s">
        <v>886</v>
      </c>
      <c r="S261" s="120" t="s">
        <v>890</v>
      </c>
      <c r="T261" s="124">
        <v>45473</v>
      </c>
      <c r="U261" s="122">
        <v>4.0202</v>
      </c>
      <c r="V261" s="122">
        <v>65378.301399999997</v>
      </c>
      <c r="W261" s="122">
        <v>262833.84730999998</v>
      </c>
      <c r="X261" s="123">
        <v>4.8198999999999999E-2</v>
      </c>
      <c r="Y261" s="123">
        <v>1.3243E-2</v>
      </c>
      <c r="Z261" s="123">
        <v>1.3600000000000001E-3</v>
      </c>
    </row>
    <row r="262" spans="1:26" ht="15" customHeight="1">
      <c r="A262" s="121">
        <v>316</v>
      </c>
      <c r="B262" s="121">
        <v>316</v>
      </c>
      <c r="C262" s="120" t="s">
        <v>2435</v>
      </c>
      <c r="D262" s="121"/>
      <c r="E262" s="120"/>
      <c r="F262" s="120" t="s">
        <v>2436</v>
      </c>
      <c r="G262" s="121">
        <v>60402626</v>
      </c>
      <c r="H262" s="120" t="s">
        <v>311</v>
      </c>
      <c r="I262" s="120" t="s">
        <v>1005</v>
      </c>
      <c r="J262" s="120"/>
      <c r="K262" s="120" t="s">
        <v>204</v>
      </c>
      <c r="L262" s="120"/>
      <c r="M262" s="120"/>
      <c r="N262" s="120" t="s">
        <v>292</v>
      </c>
      <c r="O262" s="120" t="s">
        <v>338</v>
      </c>
      <c r="P262" s="124">
        <v>42401</v>
      </c>
      <c r="Q262" s="120" t="s">
        <v>1219</v>
      </c>
      <c r="R262" s="120" t="s">
        <v>886</v>
      </c>
      <c r="S262" s="120" t="s">
        <v>890</v>
      </c>
      <c r="T262" s="124">
        <v>45473</v>
      </c>
      <c r="U262" s="122">
        <v>4.0202</v>
      </c>
      <c r="V262" s="122">
        <v>41899.184240000002</v>
      </c>
      <c r="W262" s="122">
        <v>168443.10049000001</v>
      </c>
      <c r="X262" s="123">
        <v>5.2769000000000003E-2</v>
      </c>
      <c r="Y262" s="123">
        <v>8.4869999999999998E-3</v>
      </c>
      <c r="Z262" s="123">
        <v>8.7100000000000003E-4</v>
      </c>
    </row>
    <row r="263" spans="1:26" ht="15" customHeight="1">
      <c r="A263" s="121">
        <v>316</v>
      </c>
      <c r="B263" s="121">
        <v>316</v>
      </c>
      <c r="C263" s="120" t="s">
        <v>2437</v>
      </c>
      <c r="D263" s="121"/>
      <c r="E263" s="120"/>
      <c r="F263" s="120" t="s">
        <v>2438</v>
      </c>
      <c r="G263" s="121">
        <v>62020620</v>
      </c>
      <c r="H263" s="120" t="s">
        <v>311</v>
      </c>
      <c r="I263" s="120" t="s">
        <v>1002</v>
      </c>
      <c r="J263" s="120"/>
      <c r="K263" s="120" t="s">
        <v>204</v>
      </c>
      <c r="L263" s="120"/>
      <c r="M263" s="120"/>
      <c r="N263" s="120" t="s">
        <v>207</v>
      </c>
      <c r="O263" s="120" t="s">
        <v>338</v>
      </c>
      <c r="P263" s="124">
        <v>45054</v>
      </c>
      <c r="Q263" s="120" t="s">
        <v>1209</v>
      </c>
      <c r="R263" s="120" t="s">
        <v>886</v>
      </c>
      <c r="S263" s="120" t="s">
        <v>890</v>
      </c>
      <c r="T263" s="124">
        <v>45473</v>
      </c>
      <c r="U263" s="122">
        <v>2.4931000000000001</v>
      </c>
      <c r="V263" s="122">
        <v>29267.62326</v>
      </c>
      <c r="W263" s="122">
        <v>72967.111550000001</v>
      </c>
      <c r="X263" s="123">
        <v>0.65039100000000005</v>
      </c>
      <c r="Y263" s="123">
        <v>3.676E-3</v>
      </c>
      <c r="Z263" s="123">
        <v>3.77E-4</v>
      </c>
    </row>
    <row r="264" spans="1:26" ht="15" customHeight="1">
      <c r="A264" s="121">
        <v>316</v>
      </c>
      <c r="B264" s="121">
        <v>316</v>
      </c>
      <c r="C264" s="120" t="s">
        <v>2353</v>
      </c>
      <c r="D264" s="121"/>
      <c r="E264" s="120"/>
      <c r="F264" s="120" t="s">
        <v>2439</v>
      </c>
      <c r="G264" s="121">
        <v>60395118</v>
      </c>
      <c r="H264" s="120" t="s">
        <v>311</v>
      </c>
      <c r="I264" s="120" t="s">
        <v>1001</v>
      </c>
      <c r="J264" s="120"/>
      <c r="K264" s="120" t="s">
        <v>204</v>
      </c>
      <c r="L264" s="120"/>
      <c r="M264" s="120"/>
      <c r="N264" s="120" t="s">
        <v>223</v>
      </c>
      <c r="O264" s="120" t="s">
        <v>338</v>
      </c>
      <c r="P264" s="124">
        <v>42248</v>
      </c>
      <c r="Q264" s="120" t="s">
        <v>1218</v>
      </c>
      <c r="R264" s="120" t="s">
        <v>886</v>
      </c>
      <c r="S264" s="120" t="s">
        <v>890</v>
      </c>
      <c r="T264" s="124">
        <v>45473</v>
      </c>
      <c r="U264" s="122">
        <v>3.7589999999999999</v>
      </c>
      <c r="V264" s="122">
        <v>11340.98848</v>
      </c>
      <c r="W264" s="122">
        <v>42630.775710000002</v>
      </c>
      <c r="X264" s="123">
        <v>6.1460000000000004E-3</v>
      </c>
      <c r="Y264" s="123">
        <v>2.1480000000000002E-3</v>
      </c>
      <c r="Z264" s="123">
        <v>2.2000000000000001E-4</v>
      </c>
    </row>
    <row r="265" spans="1:26" ht="15" customHeight="1">
      <c r="A265" s="121">
        <v>316</v>
      </c>
      <c r="B265" s="121">
        <v>316</v>
      </c>
      <c r="C265" s="120" t="s">
        <v>2322</v>
      </c>
      <c r="D265" s="121"/>
      <c r="E265" s="120"/>
      <c r="F265" s="120" t="s">
        <v>2440</v>
      </c>
      <c r="G265" s="121">
        <v>62020466</v>
      </c>
      <c r="H265" s="120" t="s">
        <v>311</v>
      </c>
      <c r="I265" s="120" t="s">
        <v>1001</v>
      </c>
      <c r="J265" s="120"/>
      <c r="K265" s="120" t="s">
        <v>204</v>
      </c>
      <c r="L265" s="120"/>
      <c r="M265" s="120"/>
      <c r="N265" s="120" t="s">
        <v>223</v>
      </c>
      <c r="O265" s="120" t="s">
        <v>338</v>
      </c>
      <c r="P265" s="124">
        <v>44647</v>
      </c>
      <c r="Q265" s="120" t="s">
        <v>1218</v>
      </c>
      <c r="R265" s="120" t="s">
        <v>886</v>
      </c>
      <c r="S265" s="120" t="s">
        <v>890</v>
      </c>
      <c r="T265" s="124">
        <v>45473</v>
      </c>
      <c r="U265" s="122">
        <v>3.7589999999999999</v>
      </c>
      <c r="V265" s="122">
        <v>24488.945039999999</v>
      </c>
      <c r="W265" s="122">
        <v>92053.94442</v>
      </c>
      <c r="X265" s="123">
        <v>2.235E-3</v>
      </c>
      <c r="Y265" s="123">
        <v>4.6379999999999998E-3</v>
      </c>
      <c r="Z265" s="123">
        <v>4.7600000000000002E-4</v>
      </c>
    </row>
    <row r="266" spans="1:26" ht="15" customHeight="1">
      <c r="A266" s="121">
        <v>316</v>
      </c>
      <c r="B266" s="121">
        <v>316</v>
      </c>
      <c r="C266" s="120" t="s">
        <v>2322</v>
      </c>
      <c r="D266" s="121"/>
      <c r="E266" s="120"/>
      <c r="F266" s="120" t="s">
        <v>2441</v>
      </c>
      <c r="G266" s="121">
        <v>62018000</v>
      </c>
      <c r="H266" s="120" t="s">
        <v>311</v>
      </c>
      <c r="I266" s="120" t="s">
        <v>1005</v>
      </c>
      <c r="J266" s="120"/>
      <c r="K266" s="120" t="s">
        <v>204</v>
      </c>
      <c r="L266" s="120"/>
      <c r="M266" s="120"/>
      <c r="N266" s="120" t="s">
        <v>223</v>
      </c>
      <c r="O266" s="120" t="s">
        <v>338</v>
      </c>
      <c r="P266" s="124">
        <v>44652</v>
      </c>
      <c r="Q266" s="120" t="s">
        <v>1218</v>
      </c>
      <c r="R266" s="120" t="s">
        <v>886</v>
      </c>
      <c r="S266" s="120" t="s">
        <v>890</v>
      </c>
      <c r="T266" s="124">
        <v>45473</v>
      </c>
      <c r="U266" s="122">
        <v>3.7589999999999999</v>
      </c>
      <c r="V266" s="122">
        <v>19980.222689999999</v>
      </c>
      <c r="W266" s="122">
        <v>75105.657070000001</v>
      </c>
      <c r="X266" s="123">
        <v>9.3539999999999995E-3</v>
      </c>
      <c r="Y266" s="123">
        <v>3.784E-3</v>
      </c>
      <c r="Z266" s="123">
        <v>3.88E-4</v>
      </c>
    </row>
    <row r="267" spans="1:26" ht="15" customHeight="1">
      <c r="A267" s="121">
        <v>316</v>
      </c>
      <c r="B267" s="121">
        <v>316</v>
      </c>
      <c r="C267" s="120" t="s">
        <v>2442</v>
      </c>
      <c r="D267" s="121"/>
      <c r="E267" s="120"/>
      <c r="F267" s="120" t="s">
        <v>2443</v>
      </c>
      <c r="G267" s="121">
        <v>62017801</v>
      </c>
      <c r="H267" s="120" t="s">
        <v>311</v>
      </c>
      <c r="I267" s="120" t="s">
        <v>1002</v>
      </c>
      <c r="J267" s="120"/>
      <c r="K267" s="120" t="s">
        <v>204</v>
      </c>
      <c r="L267" s="120"/>
      <c r="M267" s="120"/>
      <c r="N267" s="120" t="s">
        <v>295</v>
      </c>
      <c r="O267" s="120" t="s">
        <v>338</v>
      </c>
      <c r="P267" s="124">
        <v>44197</v>
      </c>
      <c r="Q267" s="120" t="s">
        <v>1218</v>
      </c>
      <c r="R267" s="120" t="s">
        <v>886</v>
      </c>
      <c r="S267" s="120" t="s">
        <v>890</v>
      </c>
      <c r="T267" s="124">
        <v>45473</v>
      </c>
      <c r="U267" s="122">
        <v>3.7589999999999999</v>
      </c>
      <c r="V267" s="122">
        <v>31881.319510000001</v>
      </c>
      <c r="W267" s="122">
        <v>119841.88003</v>
      </c>
      <c r="X267" s="123">
        <v>2.5209999999999998E-3</v>
      </c>
      <c r="Y267" s="123">
        <v>6.038E-3</v>
      </c>
      <c r="Z267" s="123">
        <v>6.2E-4</v>
      </c>
    </row>
    <row r="268" spans="1:26" ht="15" customHeight="1">
      <c r="A268" s="121">
        <v>316</v>
      </c>
      <c r="B268" s="121">
        <v>316</v>
      </c>
      <c r="C268" s="120" t="s">
        <v>2191</v>
      </c>
      <c r="D268" s="121"/>
      <c r="E268" s="120"/>
      <c r="F268" s="120" t="s">
        <v>2444</v>
      </c>
      <c r="G268" s="121">
        <v>62020854</v>
      </c>
      <c r="H268" s="120" t="s">
        <v>311</v>
      </c>
      <c r="I268" s="120" t="s">
        <v>1004</v>
      </c>
      <c r="J268" s="120"/>
      <c r="K268" s="120" t="s">
        <v>204</v>
      </c>
      <c r="L268" s="120"/>
      <c r="M268" s="120"/>
      <c r="N268" s="120" t="s">
        <v>292</v>
      </c>
      <c r="O268" s="120" t="s">
        <v>338</v>
      </c>
      <c r="P268" s="124">
        <v>44778</v>
      </c>
      <c r="Q268" s="120" t="s">
        <v>1219</v>
      </c>
      <c r="R268" s="120" t="s">
        <v>886</v>
      </c>
      <c r="S268" s="120" t="s">
        <v>890</v>
      </c>
      <c r="T268" s="124">
        <v>45473</v>
      </c>
      <c r="U268" s="122">
        <v>4.0202</v>
      </c>
      <c r="V268" s="122">
        <v>22468.306420000001</v>
      </c>
      <c r="W268" s="122">
        <v>90327.085470000005</v>
      </c>
      <c r="X268" s="123">
        <v>1.0212000000000001E-2</v>
      </c>
      <c r="Y268" s="123">
        <v>4.5510000000000004E-3</v>
      </c>
      <c r="Z268" s="123">
        <v>4.6700000000000002E-4</v>
      </c>
    </row>
    <row r="269" spans="1:26" ht="15" customHeight="1">
      <c r="A269" s="121">
        <v>316</v>
      </c>
      <c r="B269" s="121">
        <v>316</v>
      </c>
      <c r="C269" s="120" t="s">
        <v>2229</v>
      </c>
      <c r="D269" s="121"/>
      <c r="E269" s="120"/>
      <c r="F269" s="120" t="s">
        <v>2445</v>
      </c>
      <c r="G269" s="121">
        <v>60303385</v>
      </c>
      <c r="H269" s="120" t="s">
        <v>311</v>
      </c>
      <c r="I269" s="120" t="s">
        <v>1001</v>
      </c>
      <c r="J269" s="120"/>
      <c r="K269" s="120" t="s">
        <v>204</v>
      </c>
      <c r="L269" s="120"/>
      <c r="M269" s="120"/>
      <c r="N269" s="120" t="s">
        <v>295</v>
      </c>
      <c r="O269" s="120" t="s">
        <v>338</v>
      </c>
      <c r="P269" s="124">
        <v>41030</v>
      </c>
      <c r="Q269" s="120" t="s">
        <v>1218</v>
      </c>
      <c r="R269" s="120" t="s">
        <v>886</v>
      </c>
      <c r="S269" s="120" t="s">
        <v>890</v>
      </c>
      <c r="T269" s="124">
        <v>45473</v>
      </c>
      <c r="U269" s="122">
        <v>3.7589999999999999</v>
      </c>
      <c r="V269" s="122">
        <v>1645.99353</v>
      </c>
      <c r="W269" s="122">
        <v>6187.2896899999996</v>
      </c>
      <c r="X269" s="123">
        <v>3.01E-4</v>
      </c>
      <c r="Y269" s="123">
        <v>3.1100000000000002E-4</v>
      </c>
      <c r="Z269" s="123">
        <v>3.1999999999999999E-5</v>
      </c>
    </row>
    <row r="270" spans="1:26" ht="15" customHeight="1">
      <c r="A270" s="121">
        <v>316</v>
      </c>
      <c r="B270" s="121">
        <v>316</v>
      </c>
      <c r="C270" s="120" t="s">
        <v>2169</v>
      </c>
      <c r="D270" s="121"/>
      <c r="E270" s="120"/>
      <c r="F270" s="120" t="s">
        <v>2446</v>
      </c>
      <c r="G270" s="121">
        <v>40000754</v>
      </c>
      <c r="H270" s="120" t="s">
        <v>311</v>
      </c>
      <c r="I270" s="120" t="s">
        <v>1001</v>
      </c>
      <c r="J270" s="120"/>
      <c r="K270" s="120" t="s">
        <v>204</v>
      </c>
      <c r="L270" s="120"/>
      <c r="M270" s="120"/>
      <c r="N270" s="120" t="s">
        <v>295</v>
      </c>
      <c r="O270" s="120" t="s">
        <v>338</v>
      </c>
      <c r="P270" s="124">
        <v>43513</v>
      </c>
      <c r="Q270" s="120" t="s">
        <v>1219</v>
      </c>
      <c r="R270" s="120" t="s">
        <v>886</v>
      </c>
      <c r="S270" s="120" t="s">
        <v>890</v>
      </c>
      <c r="T270" s="124">
        <v>45473</v>
      </c>
      <c r="U270" s="122">
        <v>4.0202</v>
      </c>
      <c r="V270" s="122">
        <v>48.180999999999997</v>
      </c>
      <c r="W270" s="122">
        <v>193.69726</v>
      </c>
      <c r="X270" s="123">
        <v>9.6000000000000002E-5</v>
      </c>
      <c r="Y270" s="123">
        <v>9.0000000000000002E-6</v>
      </c>
      <c r="Z270" s="123">
        <v>9.9999999999999995E-7</v>
      </c>
    </row>
    <row r="271" spans="1:26" ht="15" customHeight="1">
      <c r="A271" s="121">
        <v>316</v>
      </c>
      <c r="B271" s="121">
        <v>316</v>
      </c>
      <c r="C271" s="120" t="s">
        <v>2165</v>
      </c>
      <c r="D271" s="121"/>
      <c r="E271" s="120"/>
      <c r="F271" s="120" t="s">
        <v>2447</v>
      </c>
      <c r="G271" s="121">
        <v>62013926</v>
      </c>
      <c r="H271" s="120" t="s">
        <v>311</v>
      </c>
      <c r="I271" s="120" t="s">
        <v>1001</v>
      </c>
      <c r="J271" s="120"/>
      <c r="K271" s="120" t="s">
        <v>204</v>
      </c>
      <c r="L271" s="120"/>
      <c r="M271" s="120"/>
      <c r="N271" s="120" t="s">
        <v>223</v>
      </c>
      <c r="O271" s="120" t="s">
        <v>338</v>
      </c>
      <c r="P271" s="124">
        <v>43748</v>
      </c>
      <c r="Q271" s="120" t="s">
        <v>1218</v>
      </c>
      <c r="R271" s="120" t="s">
        <v>886</v>
      </c>
      <c r="S271" s="120" t="s">
        <v>890</v>
      </c>
      <c r="T271" s="124">
        <v>45473</v>
      </c>
      <c r="U271" s="122">
        <v>3.7589999999999999</v>
      </c>
      <c r="V271" s="122">
        <v>19963.204040000001</v>
      </c>
      <c r="W271" s="122">
        <v>75041.683999999994</v>
      </c>
      <c r="X271" s="123">
        <v>3.2599999999999999E-3</v>
      </c>
      <c r="Y271" s="123">
        <v>3.7810000000000001E-3</v>
      </c>
      <c r="Z271" s="123">
        <v>3.88E-4</v>
      </c>
    </row>
    <row r="272" spans="1:26" ht="15" customHeight="1">
      <c r="A272" s="121">
        <v>316</v>
      </c>
      <c r="B272" s="121">
        <v>316</v>
      </c>
      <c r="C272" s="120" t="s">
        <v>2448</v>
      </c>
      <c r="D272" s="121"/>
      <c r="E272" s="120"/>
      <c r="F272" s="120" t="s">
        <v>2449</v>
      </c>
      <c r="G272" s="121">
        <v>60294154</v>
      </c>
      <c r="H272" s="120" t="s">
        <v>311</v>
      </c>
      <c r="I272" s="120" t="s">
        <v>1001</v>
      </c>
      <c r="J272" s="120"/>
      <c r="K272" s="120" t="s">
        <v>204</v>
      </c>
      <c r="L272" s="120"/>
      <c r="M272" s="120"/>
      <c r="N272" s="120" t="s">
        <v>292</v>
      </c>
      <c r="O272" s="120" t="s">
        <v>338</v>
      </c>
      <c r="P272" s="124">
        <v>40940</v>
      </c>
      <c r="Q272" s="120" t="s">
        <v>1219</v>
      </c>
      <c r="R272" s="120" t="s">
        <v>886</v>
      </c>
      <c r="S272" s="120" t="s">
        <v>890</v>
      </c>
      <c r="T272" s="124">
        <v>45473</v>
      </c>
      <c r="U272" s="122">
        <v>4.0202</v>
      </c>
      <c r="V272" s="122">
        <v>2773.1961099999999</v>
      </c>
      <c r="W272" s="122">
        <v>11148.803019999999</v>
      </c>
      <c r="X272" s="123">
        <v>4.1399999999999998E-4</v>
      </c>
      <c r="Y272" s="123">
        <v>5.6099999999999998E-4</v>
      </c>
      <c r="Z272" s="123">
        <v>5.7000000000000003E-5</v>
      </c>
    </row>
    <row r="273" spans="1:26" ht="15" customHeight="1">
      <c r="A273" s="121">
        <v>316</v>
      </c>
      <c r="B273" s="121">
        <v>316</v>
      </c>
      <c r="C273" s="120" t="s">
        <v>2450</v>
      </c>
      <c r="D273" s="121"/>
      <c r="E273" s="120"/>
      <c r="F273" s="120" t="s">
        <v>2451</v>
      </c>
      <c r="G273" s="121">
        <v>60391324</v>
      </c>
      <c r="H273" s="120" t="s">
        <v>311</v>
      </c>
      <c r="I273" s="120" t="s">
        <v>1001</v>
      </c>
      <c r="J273" s="120"/>
      <c r="K273" s="120" t="s">
        <v>204</v>
      </c>
      <c r="L273" s="120"/>
      <c r="M273" s="120"/>
      <c r="N273" s="120" t="s">
        <v>232</v>
      </c>
      <c r="O273" s="120" t="s">
        <v>338</v>
      </c>
      <c r="P273" s="124">
        <v>44105</v>
      </c>
      <c r="Q273" s="120" t="s">
        <v>1229</v>
      </c>
      <c r="R273" s="120" t="s">
        <v>886</v>
      </c>
      <c r="S273" s="120" t="s">
        <v>890</v>
      </c>
      <c r="T273" s="124">
        <v>45473</v>
      </c>
      <c r="U273" s="122">
        <v>4.7504999999999997</v>
      </c>
      <c r="V273" s="122">
        <v>9722.5822499999995</v>
      </c>
      <c r="W273" s="122">
        <v>46187.126960000001</v>
      </c>
      <c r="X273" s="123">
        <v>2.9915000000000001E-2</v>
      </c>
      <c r="Y273" s="123">
        <v>2.3270000000000001E-3</v>
      </c>
      <c r="Z273" s="123">
        <v>2.3900000000000001E-4</v>
      </c>
    </row>
    <row r="274" spans="1:26" ht="15" customHeight="1">
      <c r="A274" s="121">
        <v>316</v>
      </c>
      <c r="B274" s="121">
        <v>316</v>
      </c>
      <c r="C274" s="120" t="s">
        <v>2452</v>
      </c>
      <c r="D274" s="121"/>
      <c r="E274" s="120"/>
      <c r="F274" s="120" t="s">
        <v>2453</v>
      </c>
      <c r="G274" s="121">
        <v>60392545</v>
      </c>
      <c r="H274" s="120" t="s">
        <v>311</v>
      </c>
      <c r="I274" s="120" t="s">
        <v>1001</v>
      </c>
      <c r="J274" s="120"/>
      <c r="K274" s="120" t="s">
        <v>204</v>
      </c>
      <c r="L274" s="120"/>
      <c r="M274" s="120"/>
      <c r="N274" s="120" t="s">
        <v>267</v>
      </c>
      <c r="O274" s="120" t="s">
        <v>338</v>
      </c>
      <c r="P274" s="124">
        <v>42186</v>
      </c>
      <c r="Q274" s="120" t="s">
        <v>1218</v>
      </c>
      <c r="R274" s="120" t="s">
        <v>886</v>
      </c>
      <c r="S274" s="120" t="s">
        <v>890</v>
      </c>
      <c r="T274" s="124">
        <v>45473</v>
      </c>
      <c r="U274" s="122">
        <v>3.7589999999999999</v>
      </c>
      <c r="V274" s="122">
        <v>9610.2604499999998</v>
      </c>
      <c r="W274" s="122">
        <v>36124.96903</v>
      </c>
      <c r="X274" s="123">
        <v>1.0389000000000001E-2</v>
      </c>
      <c r="Y274" s="123">
        <v>1.82E-3</v>
      </c>
      <c r="Z274" s="123">
        <v>1.8599999999999999E-4</v>
      </c>
    </row>
    <row r="275" spans="1:26" ht="15" customHeight="1">
      <c r="A275" s="121">
        <v>316</v>
      </c>
      <c r="B275" s="121">
        <v>316</v>
      </c>
      <c r="C275" s="120" t="s">
        <v>2454</v>
      </c>
      <c r="D275" s="121"/>
      <c r="E275" s="120"/>
      <c r="F275" s="120" t="s">
        <v>2455</v>
      </c>
      <c r="G275" s="121">
        <v>62021068</v>
      </c>
      <c r="H275" s="120" t="s">
        <v>311</v>
      </c>
      <c r="I275" s="120" t="s">
        <v>1004</v>
      </c>
      <c r="J275" s="120"/>
      <c r="K275" s="120" t="s">
        <v>204</v>
      </c>
      <c r="L275" s="120"/>
      <c r="M275" s="120"/>
      <c r="N275" s="120" t="s">
        <v>295</v>
      </c>
      <c r="O275" s="120" t="s">
        <v>338</v>
      </c>
      <c r="P275" s="124">
        <v>44923</v>
      </c>
      <c r="Q275" s="120" t="s">
        <v>1218</v>
      </c>
      <c r="R275" s="120" t="s">
        <v>886</v>
      </c>
      <c r="S275" s="120" t="s">
        <v>890</v>
      </c>
      <c r="T275" s="124">
        <v>45473</v>
      </c>
      <c r="U275" s="122">
        <v>3.7589999999999999</v>
      </c>
      <c r="V275" s="122">
        <v>17417.58495</v>
      </c>
      <c r="W275" s="122">
        <v>65472.701840000002</v>
      </c>
      <c r="X275" s="123">
        <v>4.3540000000000002E-3</v>
      </c>
      <c r="Y275" s="123">
        <v>3.2989999999999998E-3</v>
      </c>
      <c r="Z275" s="123">
        <v>3.3799999999999998E-4</v>
      </c>
    </row>
    <row r="276" spans="1:26" ht="15" customHeight="1">
      <c r="A276" s="121">
        <v>316</v>
      </c>
      <c r="B276" s="121">
        <v>316</v>
      </c>
      <c r="C276" s="120" t="s">
        <v>2456</v>
      </c>
      <c r="D276" s="121"/>
      <c r="E276" s="120"/>
      <c r="F276" s="120" t="s">
        <v>2457</v>
      </c>
      <c r="G276" s="121">
        <v>62021803</v>
      </c>
      <c r="H276" s="120" t="s">
        <v>311</v>
      </c>
      <c r="I276" s="120" t="s">
        <v>1005</v>
      </c>
      <c r="J276" s="120"/>
      <c r="K276" s="120" t="s">
        <v>204</v>
      </c>
      <c r="L276" s="120"/>
      <c r="M276" s="120"/>
      <c r="N276" s="120" t="s">
        <v>292</v>
      </c>
      <c r="O276" s="120" t="s">
        <v>338</v>
      </c>
      <c r="P276" s="124">
        <v>45449</v>
      </c>
      <c r="Q276" s="120" t="s">
        <v>1219</v>
      </c>
      <c r="R276" s="120" t="s">
        <v>886</v>
      </c>
      <c r="S276" s="120" t="s">
        <v>890</v>
      </c>
      <c r="T276" s="124">
        <v>45473</v>
      </c>
      <c r="U276" s="122">
        <v>4.0202</v>
      </c>
      <c r="V276" s="122">
        <v>10186.156999999999</v>
      </c>
      <c r="W276" s="122">
        <v>40950.388370000001</v>
      </c>
      <c r="X276" s="123">
        <v>2.5465000000000002E-2</v>
      </c>
      <c r="Y276" s="123">
        <v>2.0630000000000002E-3</v>
      </c>
      <c r="Z276" s="123">
        <v>2.1100000000000001E-4</v>
      </c>
    </row>
    <row r="277" spans="1:26" ht="15" customHeight="1">
      <c r="A277" s="121">
        <v>316</v>
      </c>
      <c r="B277" s="121">
        <v>316</v>
      </c>
      <c r="C277" s="120" t="s">
        <v>2162</v>
      </c>
      <c r="D277" s="121"/>
      <c r="E277" s="120"/>
      <c r="F277" s="120" t="s">
        <v>2458</v>
      </c>
      <c r="G277" s="121">
        <v>9840644</v>
      </c>
      <c r="H277" s="120" t="s">
        <v>311</v>
      </c>
      <c r="I277" s="120" t="s">
        <v>1001</v>
      </c>
      <c r="J277" s="120"/>
      <c r="K277" s="120" t="s">
        <v>204</v>
      </c>
      <c r="L277" s="120"/>
      <c r="M277" s="120"/>
      <c r="N277" s="120" t="s">
        <v>295</v>
      </c>
      <c r="O277" s="120" t="s">
        <v>338</v>
      </c>
      <c r="P277" s="124">
        <v>38775</v>
      </c>
      <c r="Q277" s="120" t="s">
        <v>1218</v>
      </c>
      <c r="R277" s="120" t="s">
        <v>886</v>
      </c>
      <c r="S277" s="120" t="s">
        <v>890</v>
      </c>
      <c r="T277" s="124">
        <v>45473</v>
      </c>
      <c r="U277" s="122">
        <v>3.7589999999999999</v>
      </c>
      <c r="V277" s="122">
        <v>29.34788</v>
      </c>
      <c r="W277" s="122">
        <v>110.31868</v>
      </c>
      <c r="X277" s="123">
        <v>4.8000000000000001E-5</v>
      </c>
      <c r="Y277" s="123">
        <v>5.0000000000000004E-6</v>
      </c>
      <c r="Z277" s="123">
        <v>0</v>
      </c>
    </row>
    <row r="278" spans="1:26" ht="15" customHeight="1">
      <c r="A278" s="121">
        <v>316</v>
      </c>
      <c r="B278" s="121">
        <v>316</v>
      </c>
      <c r="C278" s="120" t="s">
        <v>2459</v>
      </c>
      <c r="D278" s="121"/>
      <c r="E278" s="120"/>
      <c r="F278" s="120" t="s">
        <v>2460</v>
      </c>
      <c r="G278" s="121">
        <v>62018174</v>
      </c>
      <c r="H278" s="120" t="s">
        <v>311</v>
      </c>
      <c r="I278" s="120" t="s">
        <v>1001</v>
      </c>
      <c r="J278" s="120"/>
      <c r="K278" s="120" t="s">
        <v>204</v>
      </c>
      <c r="L278" s="120"/>
      <c r="M278" s="120"/>
      <c r="N278" s="120" t="s">
        <v>292</v>
      </c>
      <c r="O278" s="120" t="s">
        <v>338</v>
      </c>
      <c r="P278" s="124">
        <v>44287</v>
      </c>
      <c r="Q278" s="120" t="s">
        <v>1219</v>
      </c>
      <c r="R278" s="120" t="s">
        <v>886</v>
      </c>
      <c r="S278" s="120" t="s">
        <v>890</v>
      </c>
      <c r="T278" s="124">
        <v>45473</v>
      </c>
      <c r="U278" s="122">
        <v>4.0202</v>
      </c>
      <c r="V278" s="122">
        <v>7317.6496800000004</v>
      </c>
      <c r="W278" s="122">
        <v>29418.415239999998</v>
      </c>
      <c r="X278" s="123">
        <v>5.7939999999999997E-3</v>
      </c>
      <c r="Y278" s="123">
        <v>1.482E-3</v>
      </c>
      <c r="Z278" s="123">
        <v>1.5200000000000001E-4</v>
      </c>
    </row>
    <row r="279" spans="1:26" ht="15" customHeight="1">
      <c r="A279" s="121">
        <v>316</v>
      </c>
      <c r="B279" s="121">
        <v>316</v>
      </c>
      <c r="C279" s="120" t="s">
        <v>2392</v>
      </c>
      <c r="D279" s="121"/>
      <c r="E279" s="120"/>
      <c r="F279" s="120" t="s">
        <v>2461</v>
      </c>
      <c r="G279" s="121">
        <v>9840544</v>
      </c>
      <c r="H279" s="120" t="s">
        <v>311</v>
      </c>
      <c r="I279" s="120" t="s">
        <v>1001</v>
      </c>
      <c r="J279" s="120"/>
      <c r="K279" s="120" t="s">
        <v>204</v>
      </c>
      <c r="L279" s="120"/>
      <c r="M279" s="120"/>
      <c r="N279" s="120" t="s">
        <v>292</v>
      </c>
      <c r="O279" s="120" t="s">
        <v>338</v>
      </c>
      <c r="P279" s="124">
        <v>42347</v>
      </c>
      <c r="Q279" s="120" t="s">
        <v>1219</v>
      </c>
      <c r="R279" s="120" t="s">
        <v>886</v>
      </c>
      <c r="S279" s="120" t="s">
        <v>890</v>
      </c>
      <c r="T279" s="124">
        <v>45473</v>
      </c>
      <c r="U279" s="122">
        <v>4.0202</v>
      </c>
      <c r="V279" s="122">
        <v>285.14078000000001</v>
      </c>
      <c r="W279" s="122">
        <v>1146.32295</v>
      </c>
      <c r="X279" s="123">
        <v>2.5999999999999998E-5</v>
      </c>
      <c r="Y279" s="123">
        <v>5.7000000000000003E-5</v>
      </c>
      <c r="Z279" s="123">
        <v>5.0000000000000004E-6</v>
      </c>
    </row>
    <row r="280" spans="1:26" ht="15" customHeight="1">
      <c r="A280" s="121">
        <v>316</v>
      </c>
      <c r="B280" s="121">
        <v>316</v>
      </c>
      <c r="C280" s="120" t="s">
        <v>2384</v>
      </c>
      <c r="D280" s="121"/>
      <c r="E280" s="120"/>
      <c r="F280" s="120" t="s">
        <v>2462</v>
      </c>
      <c r="G280" s="121">
        <v>62018288</v>
      </c>
      <c r="H280" s="120" t="s">
        <v>311</v>
      </c>
      <c r="I280" s="120" t="s">
        <v>1001</v>
      </c>
      <c r="J280" s="120"/>
      <c r="K280" s="120" t="s">
        <v>204</v>
      </c>
      <c r="L280" s="120"/>
      <c r="M280" s="120"/>
      <c r="N280" s="120" t="s">
        <v>295</v>
      </c>
      <c r="O280" s="120" t="s">
        <v>338</v>
      </c>
      <c r="P280" s="124">
        <v>44317</v>
      </c>
      <c r="Q280" s="120" t="s">
        <v>1218</v>
      </c>
      <c r="R280" s="120" t="s">
        <v>886</v>
      </c>
      <c r="S280" s="120" t="s">
        <v>890</v>
      </c>
      <c r="T280" s="124">
        <v>45473</v>
      </c>
      <c r="U280" s="122">
        <v>3.7589999999999999</v>
      </c>
      <c r="V280" s="122">
        <v>28866.078109999999</v>
      </c>
      <c r="W280" s="122">
        <v>108507.58761</v>
      </c>
      <c r="X280" s="123">
        <v>1.6739999999999999E-3</v>
      </c>
      <c r="Y280" s="123">
        <v>5.4669999999999996E-3</v>
      </c>
      <c r="Z280" s="123">
        <v>5.6099999999999998E-4</v>
      </c>
    </row>
    <row r="281" spans="1:26" ht="15" customHeight="1">
      <c r="A281" s="121">
        <v>316</v>
      </c>
      <c r="B281" s="121">
        <v>316</v>
      </c>
      <c r="C281" s="120" t="s">
        <v>2392</v>
      </c>
      <c r="D281" s="121"/>
      <c r="E281" s="120"/>
      <c r="F281" s="120" t="s">
        <v>2463</v>
      </c>
      <c r="G281" s="121">
        <v>62006176</v>
      </c>
      <c r="H281" s="120" t="s">
        <v>311</v>
      </c>
      <c r="I281" s="120" t="s">
        <v>1001</v>
      </c>
      <c r="J281" s="120"/>
      <c r="K281" s="120" t="s">
        <v>204</v>
      </c>
      <c r="L281" s="120"/>
      <c r="M281" s="120"/>
      <c r="N281" s="120" t="s">
        <v>295</v>
      </c>
      <c r="O281" s="120" t="s">
        <v>338</v>
      </c>
      <c r="P281" s="124">
        <v>43132</v>
      </c>
      <c r="Q281" s="120" t="s">
        <v>1218</v>
      </c>
      <c r="R281" s="120" t="s">
        <v>886</v>
      </c>
      <c r="S281" s="120" t="s">
        <v>890</v>
      </c>
      <c r="T281" s="124">
        <v>45473</v>
      </c>
      <c r="U281" s="122">
        <v>3.7589999999999999</v>
      </c>
      <c r="V281" s="122">
        <v>72098.65453</v>
      </c>
      <c r="W281" s="122">
        <v>271018.84237000003</v>
      </c>
      <c r="X281" s="123">
        <v>1.0299000000000001E-2</v>
      </c>
      <c r="Y281" s="123">
        <v>1.3656E-2</v>
      </c>
      <c r="Z281" s="123">
        <v>1.402E-3</v>
      </c>
    </row>
    <row r="282" spans="1:26" ht="15" customHeight="1">
      <c r="A282" s="121">
        <v>316</v>
      </c>
      <c r="B282" s="121">
        <v>316</v>
      </c>
      <c r="C282" s="120" t="s">
        <v>2464</v>
      </c>
      <c r="D282" s="121"/>
      <c r="E282" s="120"/>
      <c r="F282" s="120" t="s">
        <v>2465</v>
      </c>
      <c r="G282" s="121">
        <v>60341914</v>
      </c>
      <c r="H282" s="120" t="s">
        <v>311</v>
      </c>
      <c r="I282" s="120" t="s">
        <v>1001</v>
      </c>
      <c r="J282" s="120"/>
      <c r="K282" s="120" t="s">
        <v>204</v>
      </c>
      <c r="L282" s="120"/>
      <c r="M282" s="120"/>
      <c r="N282" s="120" t="s">
        <v>295</v>
      </c>
      <c r="O282" s="120" t="s">
        <v>338</v>
      </c>
      <c r="P282" s="124">
        <v>41548</v>
      </c>
      <c r="Q282" s="120" t="s">
        <v>1218</v>
      </c>
      <c r="R282" s="120" t="s">
        <v>886</v>
      </c>
      <c r="S282" s="120" t="s">
        <v>890</v>
      </c>
      <c r="T282" s="124">
        <v>45473</v>
      </c>
      <c r="U282" s="122">
        <v>3.7589999999999999</v>
      </c>
      <c r="V282" s="122">
        <v>4961.5066999999999</v>
      </c>
      <c r="W282" s="122">
        <v>18650.3037</v>
      </c>
      <c r="X282" s="123">
        <v>5.0569999999999999E-3</v>
      </c>
      <c r="Y282" s="123">
        <v>9.3899999999999995E-4</v>
      </c>
      <c r="Z282" s="123">
        <v>9.6000000000000002E-5</v>
      </c>
    </row>
    <row r="283" spans="1:26" ht="15" customHeight="1">
      <c r="A283" s="121">
        <v>316</v>
      </c>
      <c r="B283" s="121">
        <v>316</v>
      </c>
      <c r="C283" s="120" t="s">
        <v>2169</v>
      </c>
      <c r="D283" s="121"/>
      <c r="E283" s="120"/>
      <c r="F283" s="120" t="s">
        <v>2466</v>
      </c>
      <c r="G283" s="121">
        <v>62006614</v>
      </c>
      <c r="H283" s="120" t="s">
        <v>311</v>
      </c>
      <c r="I283" s="120" t="s">
        <v>1005</v>
      </c>
      <c r="J283" s="120"/>
      <c r="K283" s="120" t="s">
        <v>204</v>
      </c>
      <c r="L283" s="120"/>
      <c r="M283" s="120"/>
      <c r="N283" s="120" t="s">
        <v>292</v>
      </c>
      <c r="O283" s="120" t="s">
        <v>338</v>
      </c>
      <c r="P283" s="124">
        <v>43206</v>
      </c>
      <c r="Q283" s="120" t="s">
        <v>1219</v>
      </c>
      <c r="R283" s="120" t="s">
        <v>886</v>
      </c>
      <c r="S283" s="120" t="s">
        <v>890</v>
      </c>
      <c r="T283" s="124">
        <v>45473</v>
      </c>
      <c r="U283" s="122">
        <v>4.0202</v>
      </c>
      <c r="V283" s="122">
        <v>8391.4415900000004</v>
      </c>
      <c r="W283" s="122">
        <v>33735.27347</v>
      </c>
      <c r="X283" s="123">
        <v>3.4042000000000003E-2</v>
      </c>
      <c r="Y283" s="123">
        <v>1.699E-3</v>
      </c>
      <c r="Z283" s="123">
        <v>1.74E-4</v>
      </c>
    </row>
    <row r="284" spans="1:26" ht="15" customHeight="1">
      <c r="A284" s="121">
        <v>316</v>
      </c>
      <c r="B284" s="121">
        <v>316</v>
      </c>
      <c r="C284" s="120" t="s">
        <v>2467</v>
      </c>
      <c r="D284" s="121"/>
      <c r="E284" s="120"/>
      <c r="F284" s="120" t="s">
        <v>2468</v>
      </c>
      <c r="G284" s="121">
        <v>41000861</v>
      </c>
      <c r="H284" s="120" t="s">
        <v>311</v>
      </c>
      <c r="I284" s="120" t="s">
        <v>1001</v>
      </c>
      <c r="J284" s="120"/>
      <c r="K284" s="120" t="s">
        <v>204</v>
      </c>
      <c r="L284" s="120"/>
      <c r="M284" s="120"/>
      <c r="N284" s="120" t="s">
        <v>292</v>
      </c>
      <c r="O284" s="120" t="s">
        <v>338</v>
      </c>
      <c r="P284" s="124">
        <v>43513</v>
      </c>
      <c r="Q284" s="120" t="s">
        <v>1219</v>
      </c>
      <c r="R284" s="120" t="s">
        <v>886</v>
      </c>
      <c r="S284" s="120" t="s">
        <v>890</v>
      </c>
      <c r="T284" s="124">
        <v>45473</v>
      </c>
      <c r="U284" s="122">
        <v>4.0202</v>
      </c>
      <c r="V284" s="122">
        <v>1167.7239999999999</v>
      </c>
      <c r="W284" s="122">
        <v>4694.4840199999999</v>
      </c>
      <c r="X284" s="123">
        <v>5.8299999999999997E-4</v>
      </c>
      <c r="Y284" s="123">
        <v>2.3599999999999999E-4</v>
      </c>
      <c r="Z284" s="123">
        <v>2.4000000000000001E-5</v>
      </c>
    </row>
    <row r="285" spans="1:26" ht="15" customHeight="1">
      <c r="A285" s="121">
        <v>316</v>
      </c>
      <c r="B285" s="121">
        <v>316</v>
      </c>
      <c r="C285" s="120" t="s">
        <v>2199</v>
      </c>
      <c r="D285" s="121"/>
      <c r="E285" s="120"/>
      <c r="F285" s="120" t="s">
        <v>2469</v>
      </c>
      <c r="G285" s="121">
        <v>42000909</v>
      </c>
      <c r="H285" s="120" t="s">
        <v>311</v>
      </c>
      <c r="I285" s="120" t="s">
        <v>1006</v>
      </c>
      <c r="J285" s="120"/>
      <c r="K285" s="120" t="s">
        <v>204</v>
      </c>
      <c r="L285" s="120"/>
      <c r="M285" s="120"/>
      <c r="N285" s="120" t="s">
        <v>295</v>
      </c>
      <c r="O285" s="120" t="s">
        <v>338</v>
      </c>
      <c r="P285" s="124">
        <v>43601</v>
      </c>
      <c r="Q285" s="120" t="s">
        <v>1218</v>
      </c>
      <c r="R285" s="120" t="s">
        <v>886</v>
      </c>
      <c r="S285" s="120" t="s">
        <v>890</v>
      </c>
      <c r="T285" s="124">
        <v>45473</v>
      </c>
      <c r="U285" s="122">
        <v>3.7589999999999999</v>
      </c>
      <c r="V285" s="122">
        <v>2604.7791999999999</v>
      </c>
      <c r="W285" s="122">
        <v>9791.3650099999995</v>
      </c>
      <c r="X285" s="123">
        <v>8.6799999999999996E-4</v>
      </c>
      <c r="Y285" s="123">
        <v>4.9299999999999995E-4</v>
      </c>
      <c r="Z285" s="123">
        <v>5.0000000000000002E-5</v>
      </c>
    </row>
    <row r="286" spans="1:26" ht="15" customHeight="1">
      <c r="A286" s="121">
        <v>316</v>
      </c>
      <c r="B286" s="121">
        <v>316</v>
      </c>
      <c r="C286" s="120" t="s">
        <v>2160</v>
      </c>
      <c r="D286" s="121"/>
      <c r="E286" s="120"/>
      <c r="F286" s="120" t="s">
        <v>2470</v>
      </c>
      <c r="G286" s="121">
        <v>62001330</v>
      </c>
      <c r="H286" s="120" t="s">
        <v>311</v>
      </c>
      <c r="I286" s="120" t="s">
        <v>1001</v>
      </c>
      <c r="J286" s="120"/>
      <c r="K286" s="120" t="s">
        <v>204</v>
      </c>
      <c r="L286" s="120"/>
      <c r="M286" s="120"/>
      <c r="N286" s="120" t="s">
        <v>250</v>
      </c>
      <c r="O286" s="120" t="s">
        <v>338</v>
      </c>
      <c r="P286" s="124">
        <v>42826</v>
      </c>
      <c r="Q286" s="120" t="s">
        <v>1231</v>
      </c>
      <c r="R286" s="120" t="s">
        <v>886</v>
      </c>
      <c r="S286" s="120" t="s">
        <v>890</v>
      </c>
      <c r="T286" s="124">
        <v>45473</v>
      </c>
      <c r="U286" s="122">
        <v>2.3400000000000001E-2</v>
      </c>
      <c r="V286" s="122">
        <v>659602.06371999998</v>
      </c>
      <c r="W286" s="122">
        <v>15407.644609999999</v>
      </c>
      <c r="X286" s="123">
        <v>3.5319999999999997E-2</v>
      </c>
      <c r="Y286" s="123">
        <v>7.76E-4</v>
      </c>
      <c r="Z286" s="123">
        <v>7.8999999999999996E-5</v>
      </c>
    </row>
    <row r="287" spans="1:26" ht="15" customHeight="1">
      <c r="A287" s="121">
        <v>316</v>
      </c>
      <c r="B287" s="121">
        <v>316</v>
      </c>
      <c r="C287" s="120" t="s">
        <v>2178</v>
      </c>
      <c r="D287" s="121"/>
      <c r="E287" s="120"/>
      <c r="F287" s="120" t="s">
        <v>2471</v>
      </c>
      <c r="G287" s="121">
        <v>62002918</v>
      </c>
      <c r="H287" s="120" t="s">
        <v>311</v>
      </c>
      <c r="I287" s="120" t="s">
        <v>1001</v>
      </c>
      <c r="J287" s="120"/>
      <c r="K287" s="120" t="s">
        <v>204</v>
      </c>
      <c r="L287" s="120"/>
      <c r="M287" s="120"/>
      <c r="N287" s="120" t="s">
        <v>303</v>
      </c>
      <c r="O287" s="120" t="s">
        <v>338</v>
      </c>
      <c r="P287" s="124">
        <v>42826</v>
      </c>
      <c r="Q287" s="120" t="s">
        <v>1218</v>
      </c>
      <c r="R287" s="120" t="s">
        <v>886</v>
      </c>
      <c r="S287" s="120" t="s">
        <v>890</v>
      </c>
      <c r="T287" s="124">
        <v>45473</v>
      </c>
      <c r="U287" s="122">
        <v>3.7589999999999999</v>
      </c>
      <c r="V287" s="122">
        <v>6285.2010799999998</v>
      </c>
      <c r="W287" s="122">
        <v>23626.07086</v>
      </c>
      <c r="X287" s="123">
        <v>5.3200000000000001E-3</v>
      </c>
      <c r="Y287" s="123">
        <v>1.1900000000000001E-3</v>
      </c>
      <c r="Z287" s="123">
        <v>1.22E-4</v>
      </c>
    </row>
    <row r="288" spans="1:26" ht="15" customHeight="1">
      <c r="A288" s="121">
        <v>316</v>
      </c>
      <c r="B288" s="121">
        <v>316</v>
      </c>
      <c r="C288" s="120" t="s">
        <v>2151</v>
      </c>
      <c r="D288" s="121"/>
      <c r="E288" s="120"/>
      <c r="F288" s="120" t="s">
        <v>2472</v>
      </c>
      <c r="G288" s="121">
        <v>62020490</v>
      </c>
      <c r="H288" s="120" t="s">
        <v>311</v>
      </c>
      <c r="I288" s="120" t="s">
        <v>1002</v>
      </c>
      <c r="J288" s="120"/>
      <c r="K288" s="120" t="s">
        <v>204</v>
      </c>
      <c r="L288" s="120"/>
      <c r="M288" s="120"/>
      <c r="N288" s="120" t="s">
        <v>295</v>
      </c>
      <c r="O288" s="120" t="s">
        <v>338</v>
      </c>
      <c r="P288" s="124">
        <v>44673</v>
      </c>
      <c r="Q288" s="120" t="s">
        <v>1218</v>
      </c>
      <c r="R288" s="120" t="s">
        <v>886</v>
      </c>
      <c r="S288" s="120" t="s">
        <v>890</v>
      </c>
      <c r="T288" s="124">
        <v>45473</v>
      </c>
      <c r="U288" s="122">
        <v>3.7589999999999999</v>
      </c>
      <c r="V288" s="122">
        <v>19540.76499</v>
      </c>
      <c r="W288" s="122">
        <v>73453.735610000003</v>
      </c>
      <c r="X288" s="123">
        <v>1.276E-3</v>
      </c>
      <c r="Y288" s="123">
        <v>3.7009999999999999E-3</v>
      </c>
      <c r="Z288" s="123">
        <v>3.8000000000000002E-4</v>
      </c>
    </row>
    <row r="289" spans="1:26" ht="15" customHeight="1">
      <c r="A289" s="121">
        <v>316</v>
      </c>
      <c r="B289" s="121">
        <v>316</v>
      </c>
      <c r="C289" s="120" t="s">
        <v>2155</v>
      </c>
      <c r="D289" s="121"/>
      <c r="E289" s="120"/>
      <c r="F289" s="120" t="s">
        <v>2473</v>
      </c>
      <c r="G289" s="121">
        <v>44000100</v>
      </c>
      <c r="H289" s="120" t="s">
        <v>311</v>
      </c>
      <c r="I289" s="120" t="s">
        <v>1001</v>
      </c>
      <c r="J289" s="120"/>
      <c r="K289" s="120" t="s">
        <v>204</v>
      </c>
      <c r="L289" s="120"/>
      <c r="M289" s="120"/>
      <c r="N289" s="120" t="s">
        <v>295</v>
      </c>
      <c r="O289" s="120" t="s">
        <v>338</v>
      </c>
      <c r="P289" s="124">
        <v>44946</v>
      </c>
      <c r="Q289" s="120" t="s">
        <v>1218</v>
      </c>
      <c r="R289" s="120" t="s">
        <v>886</v>
      </c>
      <c r="S289" s="120" t="s">
        <v>890</v>
      </c>
      <c r="T289" s="124">
        <v>45473</v>
      </c>
      <c r="U289" s="122">
        <v>3.7589999999999999</v>
      </c>
      <c r="V289" s="122">
        <v>-90825.275869999998</v>
      </c>
      <c r="W289" s="122">
        <v>-341412.212</v>
      </c>
      <c r="X289" s="123">
        <v>0</v>
      </c>
      <c r="Y289" s="123">
        <v>-1.7203E-2</v>
      </c>
      <c r="Z289" s="123">
        <v>-1.766E-3</v>
      </c>
    </row>
    <row r="290" spans="1:26" ht="15" customHeight="1">
      <c r="A290" s="121">
        <v>316</v>
      </c>
      <c r="B290" s="121">
        <v>316</v>
      </c>
      <c r="C290" s="120" t="s">
        <v>2474</v>
      </c>
      <c r="D290" s="121"/>
      <c r="E290" s="120"/>
      <c r="F290" s="120" t="s">
        <v>2475</v>
      </c>
      <c r="G290" s="121">
        <v>60350733</v>
      </c>
      <c r="H290" s="120" t="s">
        <v>311</v>
      </c>
      <c r="I290" s="120" t="s">
        <v>1001</v>
      </c>
      <c r="J290" s="120"/>
      <c r="K290" s="120" t="s">
        <v>204</v>
      </c>
      <c r="L290" s="120"/>
      <c r="M290" s="120"/>
      <c r="N290" s="120" t="s">
        <v>223</v>
      </c>
      <c r="O290" s="120" t="s">
        <v>338</v>
      </c>
      <c r="P290" s="124">
        <v>41671</v>
      </c>
      <c r="Q290" s="120" t="s">
        <v>1218</v>
      </c>
      <c r="R290" s="120" t="s">
        <v>886</v>
      </c>
      <c r="S290" s="120" t="s">
        <v>890</v>
      </c>
      <c r="T290" s="124">
        <v>45473</v>
      </c>
      <c r="U290" s="122">
        <v>3.7589999999999999</v>
      </c>
      <c r="V290" s="122">
        <v>7114.7564499999999</v>
      </c>
      <c r="W290" s="122">
        <v>26744.369500000001</v>
      </c>
      <c r="X290" s="123">
        <v>1.408E-3</v>
      </c>
      <c r="Y290" s="123">
        <v>1.3470000000000001E-3</v>
      </c>
      <c r="Z290" s="123">
        <v>1.3799999999999999E-4</v>
      </c>
    </row>
    <row r="291" spans="1:26" ht="15" customHeight="1">
      <c r="A291" s="121">
        <v>316</v>
      </c>
      <c r="B291" s="121">
        <v>316</v>
      </c>
      <c r="C291" s="120" t="s">
        <v>2178</v>
      </c>
      <c r="D291" s="121"/>
      <c r="E291" s="120"/>
      <c r="F291" s="120" t="s">
        <v>2476</v>
      </c>
      <c r="G291" s="121">
        <v>62009881</v>
      </c>
      <c r="H291" s="120" t="s">
        <v>311</v>
      </c>
      <c r="I291" s="120" t="s">
        <v>1002</v>
      </c>
      <c r="J291" s="120"/>
      <c r="K291" s="120" t="s">
        <v>204</v>
      </c>
      <c r="L291" s="120"/>
      <c r="M291" s="120"/>
      <c r="N291" s="120" t="s">
        <v>292</v>
      </c>
      <c r="O291" s="120" t="s">
        <v>338</v>
      </c>
      <c r="P291" s="124">
        <v>43374</v>
      </c>
      <c r="Q291" s="120" t="s">
        <v>1218</v>
      </c>
      <c r="R291" s="120" t="s">
        <v>886</v>
      </c>
      <c r="S291" s="120" t="s">
        <v>890</v>
      </c>
      <c r="T291" s="124">
        <v>45473</v>
      </c>
      <c r="U291" s="122">
        <v>3.7589999999999999</v>
      </c>
      <c r="V291" s="122">
        <v>38268.085619999998</v>
      </c>
      <c r="W291" s="122">
        <v>143849.73384999999</v>
      </c>
      <c r="X291" s="123">
        <v>1.7339E-2</v>
      </c>
      <c r="Y291" s="123">
        <v>7.2480000000000001E-3</v>
      </c>
      <c r="Z291" s="123">
        <v>7.4399999999999998E-4</v>
      </c>
    </row>
    <row r="292" spans="1:26" ht="15" customHeight="1">
      <c r="A292" s="121">
        <v>316</v>
      </c>
      <c r="B292" s="121">
        <v>316</v>
      </c>
      <c r="C292" s="120" t="s">
        <v>2477</v>
      </c>
      <c r="D292" s="121"/>
      <c r="E292" s="120"/>
      <c r="F292" s="120" t="s">
        <v>2478</v>
      </c>
      <c r="G292" s="121">
        <v>60323060</v>
      </c>
      <c r="H292" s="120" t="s">
        <v>311</v>
      </c>
      <c r="I292" s="120" t="s">
        <v>1001</v>
      </c>
      <c r="J292" s="120"/>
      <c r="K292" s="120" t="s">
        <v>204</v>
      </c>
      <c r="L292" s="120"/>
      <c r="M292" s="120"/>
      <c r="N292" s="120" t="s">
        <v>291</v>
      </c>
      <c r="O292" s="120" t="s">
        <v>338</v>
      </c>
      <c r="P292" s="124">
        <v>41275</v>
      </c>
      <c r="Q292" s="120" t="s">
        <v>1218</v>
      </c>
      <c r="R292" s="120" t="s">
        <v>886</v>
      </c>
      <c r="S292" s="120" t="s">
        <v>890</v>
      </c>
      <c r="T292" s="124">
        <v>45473</v>
      </c>
      <c r="U292" s="122">
        <v>3.7589999999999999</v>
      </c>
      <c r="V292" s="122">
        <v>8206.98639</v>
      </c>
      <c r="W292" s="122">
        <v>30850.061849999998</v>
      </c>
      <c r="X292" s="123">
        <v>1.3677999999999999E-2</v>
      </c>
      <c r="Y292" s="123">
        <v>1.554E-3</v>
      </c>
      <c r="Z292" s="123">
        <v>1.5899999999999999E-4</v>
      </c>
    </row>
    <row r="293" spans="1:26" ht="15" customHeight="1">
      <c r="A293" s="121">
        <v>316</v>
      </c>
      <c r="B293" s="121">
        <v>316</v>
      </c>
      <c r="C293" s="120" t="s">
        <v>2479</v>
      </c>
      <c r="D293" s="121"/>
      <c r="E293" s="120"/>
      <c r="F293" s="120" t="s">
        <v>2480</v>
      </c>
      <c r="G293" s="121">
        <v>60346236</v>
      </c>
      <c r="H293" s="120" t="s">
        <v>311</v>
      </c>
      <c r="I293" s="120" t="s">
        <v>1001</v>
      </c>
      <c r="J293" s="120"/>
      <c r="K293" s="120" t="s">
        <v>204</v>
      </c>
      <c r="L293" s="120"/>
      <c r="M293" s="120"/>
      <c r="N293" s="120" t="s">
        <v>223</v>
      </c>
      <c r="O293" s="120" t="s">
        <v>338</v>
      </c>
      <c r="P293" s="124">
        <v>41609</v>
      </c>
      <c r="Q293" s="120" t="s">
        <v>1218</v>
      </c>
      <c r="R293" s="120" t="s">
        <v>886</v>
      </c>
      <c r="S293" s="120" t="s">
        <v>890</v>
      </c>
      <c r="T293" s="124">
        <v>45473</v>
      </c>
      <c r="U293" s="122">
        <v>3.7589999999999999</v>
      </c>
      <c r="V293" s="122">
        <v>16393.292570000001</v>
      </c>
      <c r="W293" s="122">
        <v>61622.386769999997</v>
      </c>
      <c r="X293" s="123">
        <v>2.5634000000000001E-2</v>
      </c>
      <c r="Y293" s="123">
        <v>3.1050000000000001E-3</v>
      </c>
      <c r="Z293" s="123">
        <v>3.1799999999999998E-4</v>
      </c>
    </row>
    <row r="294" spans="1:26" ht="15" customHeight="1">
      <c r="A294" s="121">
        <v>316</v>
      </c>
      <c r="B294" s="121">
        <v>316</v>
      </c>
      <c r="C294" s="120" t="s">
        <v>2178</v>
      </c>
      <c r="D294" s="121"/>
      <c r="E294" s="120"/>
      <c r="F294" s="120" t="s">
        <v>2481</v>
      </c>
      <c r="G294" s="121">
        <v>62001857</v>
      </c>
      <c r="H294" s="120" t="s">
        <v>311</v>
      </c>
      <c r="I294" s="120" t="s">
        <v>1001</v>
      </c>
      <c r="J294" s="120"/>
      <c r="K294" s="120" t="s">
        <v>204</v>
      </c>
      <c r="L294" s="120"/>
      <c r="M294" s="120"/>
      <c r="N294" s="120" t="s">
        <v>292</v>
      </c>
      <c r="O294" s="120" t="s">
        <v>338</v>
      </c>
      <c r="P294" s="124">
        <v>42856</v>
      </c>
      <c r="Q294" s="120" t="s">
        <v>1219</v>
      </c>
      <c r="R294" s="120" t="s">
        <v>886</v>
      </c>
      <c r="S294" s="120" t="s">
        <v>890</v>
      </c>
      <c r="T294" s="124">
        <v>45473</v>
      </c>
      <c r="U294" s="122">
        <v>4.0202</v>
      </c>
      <c r="V294" s="122">
        <v>48349.186679999999</v>
      </c>
      <c r="W294" s="122">
        <v>194373.40030000001</v>
      </c>
      <c r="X294" s="123">
        <v>3.1189999999999998E-3</v>
      </c>
      <c r="Y294" s="123">
        <v>9.7940000000000006E-3</v>
      </c>
      <c r="Z294" s="123">
        <v>1.005E-3</v>
      </c>
    </row>
    <row r="295" spans="1:26" ht="15" customHeight="1">
      <c r="A295" s="121">
        <v>316</v>
      </c>
      <c r="B295" s="121">
        <v>316</v>
      </c>
      <c r="C295" s="120" t="s">
        <v>2186</v>
      </c>
      <c r="D295" s="121"/>
      <c r="E295" s="120"/>
      <c r="F295" s="120" t="s">
        <v>2482</v>
      </c>
      <c r="G295" s="121">
        <v>62003604</v>
      </c>
      <c r="H295" s="120" t="s">
        <v>311</v>
      </c>
      <c r="I295" s="120" t="s">
        <v>1004</v>
      </c>
      <c r="J295" s="120"/>
      <c r="K295" s="120" t="s">
        <v>204</v>
      </c>
      <c r="L295" s="120"/>
      <c r="M295" s="120"/>
      <c r="N295" s="120" t="s">
        <v>223</v>
      </c>
      <c r="O295" s="120" t="s">
        <v>338</v>
      </c>
      <c r="P295" s="124">
        <v>43009</v>
      </c>
      <c r="Q295" s="120" t="s">
        <v>1218</v>
      </c>
      <c r="R295" s="120" t="s">
        <v>886</v>
      </c>
      <c r="S295" s="120" t="s">
        <v>890</v>
      </c>
      <c r="T295" s="124">
        <v>45473</v>
      </c>
      <c r="U295" s="122">
        <v>3.7589999999999999</v>
      </c>
      <c r="V295" s="122">
        <v>21469.569319999999</v>
      </c>
      <c r="W295" s="122">
        <v>80704.111059999996</v>
      </c>
      <c r="X295" s="123">
        <v>1.8898999999999999E-2</v>
      </c>
      <c r="Y295" s="123">
        <v>4.0660000000000002E-3</v>
      </c>
      <c r="Z295" s="123">
        <v>4.17E-4</v>
      </c>
    </row>
    <row r="296" spans="1:26" ht="15" customHeight="1">
      <c r="A296" s="121">
        <v>316</v>
      </c>
      <c r="B296" s="121">
        <v>316</v>
      </c>
      <c r="C296" s="120" t="s">
        <v>2197</v>
      </c>
      <c r="D296" s="121"/>
      <c r="E296" s="120"/>
      <c r="F296" s="120" t="s">
        <v>2483</v>
      </c>
      <c r="G296" s="121">
        <v>62017185</v>
      </c>
      <c r="H296" s="120" t="s">
        <v>311</v>
      </c>
      <c r="I296" s="120" t="s">
        <v>1002</v>
      </c>
      <c r="J296" s="120"/>
      <c r="K296" s="120" t="s">
        <v>204</v>
      </c>
      <c r="L296" s="120"/>
      <c r="M296" s="120"/>
      <c r="N296" s="120" t="s">
        <v>223</v>
      </c>
      <c r="O296" s="120" t="s">
        <v>338</v>
      </c>
      <c r="P296" s="124">
        <v>44602</v>
      </c>
      <c r="Q296" s="120" t="s">
        <v>1218</v>
      </c>
      <c r="R296" s="120" t="s">
        <v>886</v>
      </c>
      <c r="S296" s="120" t="s">
        <v>890</v>
      </c>
      <c r="T296" s="124">
        <v>45473</v>
      </c>
      <c r="U296" s="122">
        <v>3.7589999999999999</v>
      </c>
      <c r="V296" s="122">
        <v>30024.6198</v>
      </c>
      <c r="W296" s="122">
        <v>112862.54583</v>
      </c>
      <c r="X296" s="123">
        <v>0.171569</v>
      </c>
      <c r="Y296" s="123">
        <v>5.6860000000000001E-3</v>
      </c>
      <c r="Z296" s="123">
        <v>5.8399999999999999E-4</v>
      </c>
    </row>
    <row r="297" spans="1:26" ht="15" customHeight="1">
      <c r="A297" s="121">
        <v>316</v>
      </c>
      <c r="B297" s="121">
        <v>316</v>
      </c>
      <c r="C297" s="120" t="s">
        <v>2155</v>
      </c>
      <c r="D297" s="121"/>
      <c r="E297" s="120"/>
      <c r="F297" s="120" t="s">
        <v>2484</v>
      </c>
      <c r="G297" s="121">
        <v>9840574</v>
      </c>
      <c r="H297" s="120" t="s">
        <v>311</v>
      </c>
      <c r="I297" s="120" t="s">
        <v>1001</v>
      </c>
      <c r="J297" s="120"/>
      <c r="K297" s="120" t="s">
        <v>204</v>
      </c>
      <c r="L297" s="120"/>
      <c r="M297" s="120"/>
      <c r="N297" s="120" t="s">
        <v>303</v>
      </c>
      <c r="O297" s="120" t="s">
        <v>338</v>
      </c>
      <c r="P297" s="124">
        <v>40087</v>
      </c>
      <c r="Q297" s="120" t="s">
        <v>1218</v>
      </c>
      <c r="R297" s="120" t="s">
        <v>886</v>
      </c>
      <c r="S297" s="120" t="s">
        <v>890</v>
      </c>
      <c r="T297" s="124">
        <v>45473</v>
      </c>
      <c r="U297" s="122">
        <v>3.7589999999999999</v>
      </c>
      <c r="V297" s="122">
        <v>12347.533799999999</v>
      </c>
      <c r="W297" s="122">
        <v>46414.379549999998</v>
      </c>
      <c r="X297" s="123">
        <v>2.4341000000000002E-2</v>
      </c>
      <c r="Y297" s="123">
        <v>2.3379999999999998E-3</v>
      </c>
      <c r="Z297" s="123">
        <v>2.4000000000000001E-4</v>
      </c>
    </row>
    <row r="298" spans="1:26" ht="15" customHeight="1">
      <c r="A298" s="121">
        <v>316</v>
      </c>
      <c r="B298" s="121">
        <v>316</v>
      </c>
      <c r="C298" s="120" t="s">
        <v>2262</v>
      </c>
      <c r="D298" s="121"/>
      <c r="E298" s="120"/>
      <c r="F298" s="120" t="s">
        <v>2485</v>
      </c>
      <c r="G298" s="121">
        <v>60388675</v>
      </c>
      <c r="H298" s="120" t="s">
        <v>311</v>
      </c>
      <c r="I298" s="120" t="s">
        <v>1001</v>
      </c>
      <c r="J298" s="120"/>
      <c r="K298" s="120" t="s">
        <v>204</v>
      </c>
      <c r="L298" s="120"/>
      <c r="M298" s="120"/>
      <c r="N298" s="120" t="s">
        <v>295</v>
      </c>
      <c r="O298" s="120" t="s">
        <v>338</v>
      </c>
      <c r="P298" s="124">
        <v>42095</v>
      </c>
      <c r="Q298" s="120" t="s">
        <v>1218</v>
      </c>
      <c r="R298" s="120" t="s">
        <v>886</v>
      </c>
      <c r="S298" s="120" t="s">
        <v>890</v>
      </c>
      <c r="T298" s="124">
        <v>45473</v>
      </c>
      <c r="U298" s="122">
        <v>3.7589999999999999</v>
      </c>
      <c r="V298" s="122">
        <v>37901.377330000003</v>
      </c>
      <c r="W298" s="122">
        <v>142471.27739999999</v>
      </c>
      <c r="X298" s="123">
        <v>2.1050000000000001E-3</v>
      </c>
      <c r="Y298" s="123">
        <v>7.1780000000000004E-3</v>
      </c>
      <c r="Z298" s="123">
        <v>7.3700000000000002E-4</v>
      </c>
    </row>
    <row r="299" spans="1:26" ht="15" customHeight="1">
      <c r="A299" s="121">
        <v>316</v>
      </c>
      <c r="B299" s="121">
        <v>316</v>
      </c>
      <c r="C299" s="120" t="s">
        <v>2486</v>
      </c>
      <c r="D299" s="121"/>
      <c r="E299" s="120"/>
      <c r="F299" s="120" t="s">
        <v>2487</v>
      </c>
      <c r="G299" s="121">
        <v>60294100</v>
      </c>
      <c r="H299" s="120" t="s">
        <v>311</v>
      </c>
      <c r="I299" s="120" t="s">
        <v>1001</v>
      </c>
      <c r="J299" s="120"/>
      <c r="K299" s="120" t="s">
        <v>204</v>
      </c>
      <c r="L299" s="120"/>
      <c r="M299" s="120"/>
      <c r="N299" s="120" t="s">
        <v>223</v>
      </c>
      <c r="O299" s="120" t="s">
        <v>338</v>
      </c>
      <c r="P299" s="124">
        <v>45016</v>
      </c>
      <c r="Q299" s="120" t="s">
        <v>1218</v>
      </c>
      <c r="R299" s="120" t="s">
        <v>886</v>
      </c>
      <c r="S299" s="120" t="s">
        <v>890</v>
      </c>
      <c r="T299" s="124">
        <v>45473</v>
      </c>
      <c r="U299" s="122">
        <v>3.7589999999999999</v>
      </c>
      <c r="V299" s="122">
        <v>1.0000000000000001E-5</v>
      </c>
      <c r="W299" s="122">
        <v>3.0000000000000001E-5</v>
      </c>
      <c r="X299" s="123">
        <v>0</v>
      </c>
      <c r="Y299" s="123">
        <v>0</v>
      </c>
      <c r="Z299" s="123">
        <v>0</v>
      </c>
    </row>
    <row r="300" spans="1:26" ht="15" customHeight="1">
      <c r="A300" s="121">
        <v>316</v>
      </c>
      <c r="B300" s="121">
        <v>316</v>
      </c>
      <c r="C300" s="120" t="s">
        <v>2274</v>
      </c>
      <c r="D300" s="121"/>
      <c r="E300" s="120"/>
      <c r="F300" s="120" t="s">
        <v>2488</v>
      </c>
      <c r="G300" s="121">
        <v>60374196</v>
      </c>
      <c r="H300" s="120" t="s">
        <v>311</v>
      </c>
      <c r="I300" s="120" t="s">
        <v>1001</v>
      </c>
      <c r="J300" s="120"/>
      <c r="K300" s="120" t="s">
        <v>204</v>
      </c>
      <c r="L300" s="120"/>
      <c r="M300" s="120"/>
      <c r="N300" s="120" t="s">
        <v>242</v>
      </c>
      <c r="O300" s="120" t="s">
        <v>338</v>
      </c>
      <c r="P300" s="124">
        <v>41944</v>
      </c>
      <c r="Q300" s="120" t="s">
        <v>1218</v>
      </c>
      <c r="R300" s="120" t="s">
        <v>886</v>
      </c>
      <c r="S300" s="120" t="s">
        <v>890</v>
      </c>
      <c r="T300" s="124">
        <v>45473</v>
      </c>
      <c r="U300" s="122">
        <v>3.7589999999999999</v>
      </c>
      <c r="V300" s="122">
        <v>13571.56731</v>
      </c>
      <c r="W300" s="122">
        <v>51015.521520000002</v>
      </c>
      <c r="X300" s="123">
        <v>1.1006E-2</v>
      </c>
      <c r="Y300" s="123">
        <v>2.5699999999999998E-3</v>
      </c>
      <c r="Z300" s="123">
        <v>2.63E-4</v>
      </c>
    </row>
    <row r="301" spans="1:26" ht="15" customHeight="1">
      <c r="A301" s="121">
        <v>316</v>
      </c>
      <c r="B301" s="121">
        <v>316</v>
      </c>
      <c r="C301" s="120" t="s">
        <v>2155</v>
      </c>
      <c r="D301" s="121"/>
      <c r="E301" s="120"/>
      <c r="F301" s="120" t="s">
        <v>2489</v>
      </c>
      <c r="G301" s="121">
        <v>43000902</v>
      </c>
      <c r="H301" s="120" t="s">
        <v>311</v>
      </c>
      <c r="I301" s="120" t="s">
        <v>1001</v>
      </c>
      <c r="J301" s="120"/>
      <c r="K301" s="120" t="s">
        <v>204</v>
      </c>
      <c r="L301" s="120"/>
      <c r="M301" s="120"/>
      <c r="N301" s="120" t="s">
        <v>237</v>
      </c>
      <c r="O301" s="120" t="s">
        <v>338</v>
      </c>
      <c r="P301" s="124">
        <v>44054</v>
      </c>
      <c r="Q301" s="120" t="s">
        <v>1218</v>
      </c>
      <c r="R301" s="120" t="s">
        <v>886</v>
      </c>
      <c r="S301" s="120" t="s">
        <v>890</v>
      </c>
      <c r="T301" s="124">
        <v>45473</v>
      </c>
      <c r="U301" s="122">
        <v>3.7589999999999999</v>
      </c>
      <c r="V301" s="122">
        <v>7775.174</v>
      </c>
      <c r="W301" s="122">
        <v>29226.879069999999</v>
      </c>
      <c r="X301" s="123">
        <v>3.8869999999999998E-3</v>
      </c>
      <c r="Y301" s="123">
        <v>1.472E-3</v>
      </c>
      <c r="Z301" s="123">
        <v>1.5100000000000001E-4</v>
      </c>
    </row>
    <row r="302" spans="1:26" ht="15" customHeight="1">
      <c r="A302" s="121">
        <v>316</v>
      </c>
      <c r="B302" s="121">
        <v>316</v>
      </c>
      <c r="C302" s="120" t="s">
        <v>2178</v>
      </c>
      <c r="D302" s="121"/>
      <c r="E302" s="120"/>
      <c r="F302" s="120" t="s">
        <v>2490</v>
      </c>
      <c r="G302" s="121">
        <v>62011333</v>
      </c>
      <c r="H302" s="120" t="s">
        <v>311</v>
      </c>
      <c r="I302" s="120" t="s">
        <v>1005</v>
      </c>
      <c r="J302" s="120"/>
      <c r="K302" s="120" t="s">
        <v>204</v>
      </c>
      <c r="L302" s="120"/>
      <c r="M302" s="120"/>
      <c r="N302" s="120" t="s">
        <v>295</v>
      </c>
      <c r="O302" s="120" t="s">
        <v>338</v>
      </c>
      <c r="P302" s="124">
        <v>43344</v>
      </c>
      <c r="Q302" s="120" t="s">
        <v>1218</v>
      </c>
      <c r="R302" s="120" t="s">
        <v>886</v>
      </c>
      <c r="S302" s="120" t="s">
        <v>890</v>
      </c>
      <c r="T302" s="124">
        <v>45473</v>
      </c>
      <c r="U302" s="122">
        <v>3.7589999999999999</v>
      </c>
      <c r="V302" s="122">
        <v>42593.372640000001</v>
      </c>
      <c r="W302" s="122">
        <v>160108.48775999999</v>
      </c>
      <c r="X302" s="123">
        <v>2.8389999999999999E-3</v>
      </c>
      <c r="Y302" s="123">
        <v>8.0669999999999995E-3</v>
      </c>
      <c r="Z302" s="123">
        <v>8.2799999999999996E-4</v>
      </c>
    </row>
    <row r="303" spans="1:26" ht="15" customHeight="1">
      <c r="A303" s="121">
        <v>316</v>
      </c>
      <c r="B303" s="121">
        <v>316</v>
      </c>
      <c r="C303" s="120" t="s">
        <v>2178</v>
      </c>
      <c r="D303" s="121"/>
      <c r="E303" s="120"/>
      <c r="F303" s="120" t="s">
        <v>2491</v>
      </c>
      <c r="G303" s="121">
        <v>62013934</v>
      </c>
      <c r="H303" s="120" t="s">
        <v>311</v>
      </c>
      <c r="I303" s="120" t="s">
        <v>1001</v>
      </c>
      <c r="J303" s="120"/>
      <c r="K303" s="120" t="s">
        <v>204</v>
      </c>
      <c r="L303" s="120"/>
      <c r="M303" s="120"/>
      <c r="N303" s="120" t="s">
        <v>303</v>
      </c>
      <c r="O303" s="120" t="s">
        <v>338</v>
      </c>
      <c r="P303" s="124">
        <v>43768</v>
      </c>
      <c r="Q303" s="120" t="s">
        <v>1218</v>
      </c>
      <c r="R303" s="120" t="s">
        <v>886</v>
      </c>
      <c r="S303" s="120" t="s">
        <v>890</v>
      </c>
      <c r="T303" s="124">
        <v>45473</v>
      </c>
      <c r="U303" s="122">
        <v>3.7589999999999999</v>
      </c>
      <c r="V303" s="122">
        <v>13390.307280000001</v>
      </c>
      <c r="W303" s="122">
        <v>50334.165070000003</v>
      </c>
      <c r="X303" s="123">
        <v>0.113313</v>
      </c>
      <c r="Y303" s="123">
        <v>2.5360000000000001E-3</v>
      </c>
      <c r="Z303" s="123">
        <v>2.5999999999999998E-4</v>
      </c>
    </row>
    <row r="304" spans="1:26" ht="15" customHeight="1">
      <c r="A304" s="121">
        <v>316</v>
      </c>
      <c r="B304" s="121">
        <v>316</v>
      </c>
      <c r="C304" s="120" t="s">
        <v>2178</v>
      </c>
      <c r="D304" s="121"/>
      <c r="E304" s="120"/>
      <c r="F304" s="120" t="s">
        <v>2492</v>
      </c>
      <c r="G304" s="121">
        <v>62008800</v>
      </c>
      <c r="H304" s="120" t="s">
        <v>311</v>
      </c>
      <c r="I304" s="120" t="s">
        <v>1005</v>
      </c>
      <c r="J304" s="120"/>
      <c r="K304" s="120" t="s">
        <v>204</v>
      </c>
      <c r="L304" s="120"/>
      <c r="M304" s="120"/>
      <c r="N304" s="120" t="s">
        <v>292</v>
      </c>
      <c r="O304" s="120" t="s">
        <v>338</v>
      </c>
      <c r="P304" s="124">
        <v>43345</v>
      </c>
      <c r="Q304" s="120" t="s">
        <v>1219</v>
      </c>
      <c r="R304" s="120" t="s">
        <v>886</v>
      </c>
      <c r="S304" s="120" t="s">
        <v>890</v>
      </c>
      <c r="T304" s="124">
        <v>45473</v>
      </c>
      <c r="U304" s="122">
        <v>4.0202</v>
      </c>
      <c r="V304" s="122">
        <v>24467.875029999999</v>
      </c>
      <c r="W304" s="122">
        <v>98365.751180000007</v>
      </c>
      <c r="X304" s="123">
        <v>1.7281000000000001E-2</v>
      </c>
      <c r="Y304" s="123">
        <v>4.9560000000000003E-3</v>
      </c>
      <c r="Z304" s="123">
        <v>5.0900000000000001E-4</v>
      </c>
    </row>
    <row r="305" spans="1:26" ht="15" customHeight="1">
      <c r="A305" s="121">
        <v>316</v>
      </c>
      <c r="B305" s="121">
        <v>316</v>
      </c>
      <c r="C305" s="120" t="s">
        <v>2178</v>
      </c>
      <c r="D305" s="121"/>
      <c r="E305" s="120"/>
      <c r="F305" s="120" t="s">
        <v>2493</v>
      </c>
      <c r="G305" s="121">
        <v>62011334</v>
      </c>
      <c r="H305" s="120" t="s">
        <v>311</v>
      </c>
      <c r="I305" s="120" t="s">
        <v>1005</v>
      </c>
      <c r="J305" s="120"/>
      <c r="K305" s="120" t="s">
        <v>204</v>
      </c>
      <c r="L305" s="120"/>
      <c r="M305" s="120"/>
      <c r="N305" s="120" t="s">
        <v>292</v>
      </c>
      <c r="O305" s="120" t="s">
        <v>338</v>
      </c>
      <c r="P305" s="124">
        <v>44299</v>
      </c>
      <c r="Q305" s="120" t="s">
        <v>1229</v>
      </c>
      <c r="R305" s="120" t="s">
        <v>886</v>
      </c>
      <c r="S305" s="120" t="s">
        <v>890</v>
      </c>
      <c r="T305" s="124">
        <v>45473</v>
      </c>
      <c r="U305" s="122">
        <v>4.7504999999999997</v>
      </c>
      <c r="V305" s="122">
        <v>7336.4184599999999</v>
      </c>
      <c r="W305" s="122">
        <v>34851.655899999998</v>
      </c>
      <c r="X305" s="123">
        <v>0.188113</v>
      </c>
      <c r="Y305" s="123">
        <v>1.756E-3</v>
      </c>
      <c r="Z305" s="123">
        <v>1.8000000000000001E-4</v>
      </c>
    </row>
    <row r="306" spans="1:26" ht="15" customHeight="1">
      <c r="A306" s="121">
        <v>316</v>
      </c>
      <c r="B306" s="121">
        <v>316</v>
      </c>
      <c r="C306" s="120" t="s">
        <v>2155</v>
      </c>
      <c r="D306" s="121"/>
      <c r="E306" s="120"/>
      <c r="F306" s="120" t="s">
        <v>2494</v>
      </c>
      <c r="G306" s="121">
        <v>43000916</v>
      </c>
      <c r="H306" s="120" t="s">
        <v>311</v>
      </c>
      <c r="I306" s="120" t="s">
        <v>1001</v>
      </c>
      <c r="J306" s="120"/>
      <c r="K306" s="120" t="s">
        <v>204</v>
      </c>
      <c r="L306" s="120"/>
      <c r="M306" s="120"/>
      <c r="N306" s="120" t="s">
        <v>280</v>
      </c>
      <c r="O306" s="120" t="s">
        <v>338</v>
      </c>
      <c r="P306" s="124">
        <v>44054</v>
      </c>
      <c r="Q306" s="120" t="s">
        <v>1218</v>
      </c>
      <c r="R306" s="120" t="s">
        <v>886</v>
      </c>
      <c r="S306" s="120" t="s">
        <v>890</v>
      </c>
      <c r="T306" s="124">
        <v>45473</v>
      </c>
      <c r="U306" s="122">
        <v>3.7589999999999999</v>
      </c>
      <c r="V306" s="122">
        <v>14174.778</v>
      </c>
      <c r="W306" s="122">
        <v>53282.9905</v>
      </c>
      <c r="X306" s="123">
        <v>7.0870000000000004E-3</v>
      </c>
      <c r="Y306" s="123">
        <v>2.6840000000000002E-3</v>
      </c>
      <c r="Z306" s="123">
        <v>2.7500000000000002E-4</v>
      </c>
    </row>
    <row r="307" spans="1:26" ht="15" customHeight="1">
      <c r="A307" s="121">
        <v>316</v>
      </c>
      <c r="B307" s="121">
        <v>316</v>
      </c>
      <c r="C307" s="120" t="s">
        <v>2495</v>
      </c>
      <c r="D307" s="121"/>
      <c r="E307" s="120"/>
      <c r="F307" s="120" t="s">
        <v>2496</v>
      </c>
      <c r="G307" s="121">
        <v>41000860</v>
      </c>
      <c r="H307" s="120" t="s">
        <v>311</v>
      </c>
      <c r="I307" s="120" t="s">
        <v>1001</v>
      </c>
      <c r="J307" s="120"/>
      <c r="K307" s="120" t="s">
        <v>204</v>
      </c>
      <c r="L307" s="120"/>
      <c r="M307" s="120"/>
      <c r="N307" s="120" t="s">
        <v>292</v>
      </c>
      <c r="O307" s="120" t="s">
        <v>338</v>
      </c>
      <c r="P307" s="124">
        <v>43513</v>
      </c>
      <c r="Q307" s="120" t="s">
        <v>1219</v>
      </c>
      <c r="R307" s="120" t="s">
        <v>886</v>
      </c>
      <c r="S307" s="120" t="s">
        <v>890</v>
      </c>
      <c r="T307" s="124">
        <v>45473</v>
      </c>
      <c r="U307" s="122">
        <v>4.0202</v>
      </c>
      <c r="V307" s="122">
        <v>484.31900000000002</v>
      </c>
      <c r="W307" s="122">
        <v>1947.05924</v>
      </c>
      <c r="X307" s="123">
        <v>2.42E-4</v>
      </c>
      <c r="Y307" s="123">
        <v>9.7999999999999997E-5</v>
      </c>
      <c r="Z307" s="123">
        <v>1.0000000000000001E-5</v>
      </c>
    </row>
    <row r="308" spans="1:26" ht="15" customHeight="1">
      <c r="A308" s="121">
        <v>316</v>
      </c>
      <c r="B308" s="121">
        <v>316</v>
      </c>
      <c r="C308" s="120" t="s">
        <v>2137</v>
      </c>
      <c r="D308" s="121"/>
      <c r="E308" s="120"/>
      <c r="F308" s="120" t="s">
        <v>2497</v>
      </c>
      <c r="G308" s="121">
        <v>60199585</v>
      </c>
      <c r="H308" s="120" t="s">
        <v>311</v>
      </c>
      <c r="I308" s="120" t="s">
        <v>1001</v>
      </c>
      <c r="J308" s="120"/>
      <c r="K308" s="120" t="s">
        <v>204</v>
      </c>
      <c r="L308" s="120"/>
      <c r="M308" s="120"/>
      <c r="N308" s="120" t="s">
        <v>292</v>
      </c>
      <c r="O308" s="120" t="s">
        <v>338</v>
      </c>
      <c r="P308" s="124">
        <v>39414</v>
      </c>
      <c r="Q308" s="120" t="s">
        <v>1219</v>
      </c>
      <c r="R308" s="120" t="s">
        <v>886</v>
      </c>
      <c r="S308" s="120" t="s">
        <v>890</v>
      </c>
      <c r="T308" s="124">
        <v>45473</v>
      </c>
      <c r="U308" s="122">
        <v>4.0202</v>
      </c>
      <c r="V308" s="122">
        <v>2168.8100800000002</v>
      </c>
      <c r="W308" s="122">
        <v>8719.0502899999992</v>
      </c>
      <c r="X308" s="123">
        <v>4.4799999999999999E-4</v>
      </c>
      <c r="Y308" s="123">
        <v>4.3899999999999999E-4</v>
      </c>
      <c r="Z308" s="123">
        <v>4.5000000000000003E-5</v>
      </c>
    </row>
    <row r="309" spans="1:26" ht="15" customHeight="1">
      <c r="A309" s="121">
        <v>316</v>
      </c>
      <c r="B309" s="121">
        <v>316</v>
      </c>
      <c r="C309" s="120" t="s">
        <v>2249</v>
      </c>
      <c r="D309" s="121"/>
      <c r="E309" s="120"/>
      <c r="F309" s="120" t="s">
        <v>2498</v>
      </c>
      <c r="G309" s="121">
        <v>60415768</v>
      </c>
      <c r="H309" s="120" t="s">
        <v>311</v>
      </c>
      <c r="I309" s="120" t="s">
        <v>1001</v>
      </c>
      <c r="J309" s="120"/>
      <c r="K309" s="120" t="s">
        <v>204</v>
      </c>
      <c r="L309" s="120"/>
      <c r="M309" s="120"/>
      <c r="N309" s="120" t="s">
        <v>223</v>
      </c>
      <c r="O309" s="120" t="s">
        <v>338</v>
      </c>
      <c r="P309" s="124">
        <v>44348</v>
      </c>
      <c r="Q309" s="120" t="s">
        <v>1218</v>
      </c>
      <c r="R309" s="120" t="s">
        <v>886</v>
      </c>
      <c r="S309" s="120" t="s">
        <v>890</v>
      </c>
      <c r="T309" s="124">
        <v>45473</v>
      </c>
      <c r="U309" s="122">
        <v>3.7589999999999999</v>
      </c>
      <c r="V309" s="122">
        <v>9435.3044200000004</v>
      </c>
      <c r="W309" s="122">
        <v>35467.30932</v>
      </c>
      <c r="X309" s="123">
        <v>2.9010000000000001E-2</v>
      </c>
      <c r="Y309" s="123">
        <v>1.787E-3</v>
      </c>
      <c r="Z309" s="123">
        <v>1.83E-4</v>
      </c>
    </row>
    <row r="310" spans="1:26" ht="15" customHeight="1">
      <c r="A310" s="121">
        <v>316</v>
      </c>
      <c r="B310" s="121">
        <v>316</v>
      </c>
      <c r="C310" s="120" t="s">
        <v>2450</v>
      </c>
      <c r="D310" s="121"/>
      <c r="E310" s="120"/>
      <c r="F310" s="120" t="s">
        <v>2499</v>
      </c>
      <c r="G310" s="121">
        <v>60391323</v>
      </c>
      <c r="H310" s="120" t="s">
        <v>311</v>
      </c>
      <c r="I310" s="120" t="s">
        <v>1001</v>
      </c>
      <c r="J310" s="120"/>
      <c r="K310" s="120" t="s">
        <v>204</v>
      </c>
      <c r="L310" s="120"/>
      <c r="M310" s="120"/>
      <c r="N310" s="120" t="s">
        <v>292</v>
      </c>
      <c r="O310" s="120" t="s">
        <v>338</v>
      </c>
      <c r="P310" s="124">
        <v>42186</v>
      </c>
      <c r="Q310" s="120" t="s">
        <v>1229</v>
      </c>
      <c r="R310" s="120" t="s">
        <v>886</v>
      </c>
      <c r="S310" s="120" t="s">
        <v>890</v>
      </c>
      <c r="T310" s="124">
        <v>45473</v>
      </c>
      <c r="U310" s="122">
        <v>4.7504999999999997</v>
      </c>
      <c r="V310" s="122">
        <v>2587.09004</v>
      </c>
      <c r="W310" s="122">
        <v>12289.971219999999</v>
      </c>
      <c r="X310" s="123">
        <v>1.0348E-2</v>
      </c>
      <c r="Y310" s="123">
        <v>6.1899999999999998E-4</v>
      </c>
      <c r="Z310" s="123">
        <v>6.3E-5</v>
      </c>
    </row>
    <row r="311" spans="1:26" ht="15" customHeight="1">
      <c r="A311" s="121">
        <v>316</v>
      </c>
      <c r="B311" s="121">
        <v>316</v>
      </c>
      <c r="C311" s="120" t="s">
        <v>2271</v>
      </c>
      <c r="D311" s="121"/>
      <c r="E311" s="120"/>
      <c r="F311" s="120" t="s">
        <v>2500</v>
      </c>
      <c r="G311" s="121">
        <v>62020078</v>
      </c>
      <c r="H311" s="120" t="s">
        <v>311</v>
      </c>
      <c r="I311" s="120" t="s">
        <v>1001</v>
      </c>
      <c r="J311" s="120"/>
      <c r="K311" s="120" t="s">
        <v>204</v>
      </c>
      <c r="L311" s="120"/>
      <c r="M311" s="120"/>
      <c r="N311" s="120" t="s">
        <v>223</v>
      </c>
      <c r="O311" s="120" t="s">
        <v>338</v>
      </c>
      <c r="P311" s="124">
        <v>44561</v>
      </c>
      <c r="Q311" s="120" t="s">
        <v>1218</v>
      </c>
      <c r="R311" s="120" t="s">
        <v>886</v>
      </c>
      <c r="S311" s="120" t="s">
        <v>890</v>
      </c>
      <c r="T311" s="124">
        <v>45473</v>
      </c>
      <c r="U311" s="122">
        <v>3.7589999999999999</v>
      </c>
      <c r="V311" s="122">
        <v>23107.104050000002</v>
      </c>
      <c r="W311" s="122">
        <v>86859.60411</v>
      </c>
      <c r="X311" s="123">
        <v>2.2720000000000001E-3</v>
      </c>
      <c r="Y311" s="123">
        <v>4.3759999999999997E-3</v>
      </c>
      <c r="Z311" s="123">
        <v>4.4900000000000002E-4</v>
      </c>
    </row>
    <row r="312" spans="1:26" ht="15" customHeight="1">
      <c r="A312" s="121">
        <v>316</v>
      </c>
      <c r="B312" s="121">
        <v>316</v>
      </c>
      <c r="C312" s="120" t="s">
        <v>2501</v>
      </c>
      <c r="D312" s="121"/>
      <c r="E312" s="120"/>
      <c r="F312" s="120" t="s">
        <v>2502</v>
      </c>
      <c r="G312" s="121">
        <v>60402627</v>
      </c>
      <c r="H312" s="120" t="s">
        <v>311</v>
      </c>
      <c r="I312" s="120" t="s">
        <v>1005</v>
      </c>
      <c r="J312" s="120"/>
      <c r="K312" s="120" t="s">
        <v>204</v>
      </c>
      <c r="L312" s="120"/>
      <c r="M312" s="120"/>
      <c r="N312" s="120" t="s">
        <v>292</v>
      </c>
      <c r="O312" s="120" t="s">
        <v>338</v>
      </c>
      <c r="P312" s="124">
        <v>44197</v>
      </c>
      <c r="Q312" s="120" t="s">
        <v>1219</v>
      </c>
      <c r="R312" s="120" t="s">
        <v>886</v>
      </c>
      <c r="S312" s="120" t="s">
        <v>890</v>
      </c>
      <c r="T312" s="124">
        <v>45473</v>
      </c>
      <c r="U312" s="122">
        <v>4.0202</v>
      </c>
      <c r="V312" s="122">
        <v>13372.337079999999</v>
      </c>
      <c r="W312" s="122">
        <v>53759.469550000002</v>
      </c>
      <c r="X312" s="123">
        <v>5.9389999999999998E-2</v>
      </c>
      <c r="Y312" s="123">
        <v>2.7079999999999999E-3</v>
      </c>
      <c r="Z312" s="123">
        <v>2.7799999999999998E-4</v>
      </c>
    </row>
    <row r="313" spans="1:26" ht="15" customHeight="1">
      <c r="A313" s="121">
        <v>316</v>
      </c>
      <c r="B313" s="121">
        <v>316</v>
      </c>
      <c r="C313" s="120" t="s">
        <v>2392</v>
      </c>
      <c r="D313" s="121"/>
      <c r="E313" s="120"/>
      <c r="F313" s="120" t="s">
        <v>2503</v>
      </c>
      <c r="G313" s="121">
        <v>9840586</v>
      </c>
      <c r="H313" s="120" t="s">
        <v>311</v>
      </c>
      <c r="I313" s="120" t="s">
        <v>1001</v>
      </c>
      <c r="J313" s="120"/>
      <c r="K313" s="120" t="s">
        <v>204</v>
      </c>
      <c r="L313" s="120"/>
      <c r="M313" s="120"/>
      <c r="N313" s="120" t="s">
        <v>292</v>
      </c>
      <c r="O313" s="120" t="s">
        <v>338</v>
      </c>
      <c r="P313" s="124">
        <v>44104</v>
      </c>
      <c r="Q313" s="120" t="s">
        <v>1218</v>
      </c>
      <c r="R313" s="120" t="s">
        <v>886</v>
      </c>
      <c r="S313" s="120" t="s">
        <v>890</v>
      </c>
      <c r="T313" s="124">
        <v>45473</v>
      </c>
      <c r="U313" s="122">
        <v>3.7589999999999999</v>
      </c>
      <c r="V313" s="122">
        <v>0.15545</v>
      </c>
      <c r="W313" s="122">
        <v>0.58433000000000002</v>
      </c>
      <c r="X313" s="123">
        <v>0</v>
      </c>
      <c r="Y313" s="123">
        <v>0</v>
      </c>
      <c r="Z313" s="123">
        <v>0</v>
      </c>
    </row>
    <row r="314" spans="1:26" ht="15" customHeight="1">
      <c r="A314" s="121">
        <v>316</v>
      </c>
      <c r="B314" s="121">
        <v>316</v>
      </c>
      <c r="C314" s="120" t="s">
        <v>2203</v>
      </c>
      <c r="D314" s="121"/>
      <c r="E314" s="120"/>
      <c r="F314" s="120" t="s">
        <v>2504</v>
      </c>
      <c r="G314" s="121">
        <v>60391331</v>
      </c>
      <c r="H314" s="120" t="s">
        <v>311</v>
      </c>
      <c r="I314" s="120" t="s">
        <v>1001</v>
      </c>
      <c r="J314" s="120"/>
      <c r="K314" s="120" t="s">
        <v>204</v>
      </c>
      <c r="L314" s="120"/>
      <c r="M314" s="120"/>
      <c r="N314" s="120" t="s">
        <v>223</v>
      </c>
      <c r="O314" s="120" t="s">
        <v>338</v>
      </c>
      <c r="P314" s="124">
        <v>42186</v>
      </c>
      <c r="Q314" s="120" t="s">
        <v>1218</v>
      </c>
      <c r="R314" s="120" t="s">
        <v>886</v>
      </c>
      <c r="S314" s="120" t="s">
        <v>890</v>
      </c>
      <c r="T314" s="124">
        <v>45473</v>
      </c>
      <c r="U314" s="122">
        <v>3.7589999999999999</v>
      </c>
      <c r="V314" s="122">
        <v>25055.76453</v>
      </c>
      <c r="W314" s="122">
        <v>94184.618870000006</v>
      </c>
      <c r="X314" s="123">
        <v>2.9477E-2</v>
      </c>
      <c r="Y314" s="123">
        <v>4.7450000000000001E-3</v>
      </c>
      <c r="Z314" s="123">
        <v>4.8700000000000002E-4</v>
      </c>
    </row>
    <row r="315" spans="1:26" ht="15" customHeight="1">
      <c r="A315" s="121">
        <v>316</v>
      </c>
      <c r="B315" s="121">
        <v>316</v>
      </c>
      <c r="C315" s="120" t="s">
        <v>2505</v>
      </c>
      <c r="D315" s="121"/>
      <c r="E315" s="120"/>
      <c r="F315" s="120" t="s">
        <v>2506</v>
      </c>
      <c r="G315" s="121">
        <v>60414935</v>
      </c>
      <c r="H315" s="120" t="s">
        <v>311</v>
      </c>
      <c r="I315" s="120" t="s">
        <v>1001</v>
      </c>
      <c r="J315" s="120"/>
      <c r="K315" s="120" t="s">
        <v>204</v>
      </c>
      <c r="L315" s="120"/>
      <c r="M315" s="120"/>
      <c r="N315" s="120" t="s">
        <v>223</v>
      </c>
      <c r="O315" s="120" t="s">
        <v>338</v>
      </c>
      <c r="P315" s="124">
        <v>42583</v>
      </c>
      <c r="Q315" s="120" t="s">
        <v>1218</v>
      </c>
      <c r="R315" s="120" t="s">
        <v>886</v>
      </c>
      <c r="S315" s="120" t="s">
        <v>890</v>
      </c>
      <c r="T315" s="124">
        <v>45473</v>
      </c>
      <c r="U315" s="122">
        <v>3.7589999999999999</v>
      </c>
      <c r="V315" s="122">
        <v>29463.454020000001</v>
      </c>
      <c r="W315" s="122">
        <v>110753.12367</v>
      </c>
      <c r="X315" s="123">
        <v>1.3202E-2</v>
      </c>
      <c r="Y315" s="123">
        <v>5.5799999999999999E-3</v>
      </c>
      <c r="Z315" s="123">
        <v>5.7300000000000005E-4</v>
      </c>
    </row>
    <row r="316" spans="1:26" ht="15" customHeight="1">
      <c r="A316" s="121">
        <v>316</v>
      </c>
      <c r="B316" s="121">
        <v>316</v>
      </c>
      <c r="C316" s="120" t="s">
        <v>2178</v>
      </c>
      <c r="D316" s="121"/>
      <c r="E316" s="120"/>
      <c r="F316" s="120" t="s">
        <v>2507</v>
      </c>
      <c r="G316" s="121">
        <v>62003613</v>
      </c>
      <c r="H316" s="120" t="s">
        <v>311</v>
      </c>
      <c r="I316" s="120" t="s">
        <v>1001</v>
      </c>
      <c r="J316" s="120"/>
      <c r="K316" s="120" t="s">
        <v>204</v>
      </c>
      <c r="L316" s="120"/>
      <c r="M316" s="120"/>
      <c r="N316" s="120" t="s">
        <v>223</v>
      </c>
      <c r="O316" s="120" t="s">
        <v>338</v>
      </c>
      <c r="P316" s="124">
        <v>43009</v>
      </c>
      <c r="Q316" s="120" t="s">
        <v>1218</v>
      </c>
      <c r="R316" s="120" t="s">
        <v>886</v>
      </c>
      <c r="S316" s="120" t="s">
        <v>890</v>
      </c>
      <c r="T316" s="124">
        <v>45473</v>
      </c>
      <c r="U316" s="122">
        <v>3.7589999999999999</v>
      </c>
      <c r="V316" s="122">
        <v>34584.992610000001</v>
      </c>
      <c r="W316" s="122">
        <v>130004.98722</v>
      </c>
      <c r="X316" s="123">
        <v>1.383E-2</v>
      </c>
      <c r="Y316" s="123">
        <v>6.5500000000000003E-3</v>
      </c>
      <c r="Z316" s="123">
        <v>6.7199999999999996E-4</v>
      </c>
    </row>
    <row r="317" spans="1:26" ht="15" customHeight="1">
      <c r="A317" s="121">
        <v>316</v>
      </c>
      <c r="B317" s="121">
        <v>316</v>
      </c>
      <c r="C317" s="120" t="s">
        <v>2178</v>
      </c>
      <c r="D317" s="121"/>
      <c r="E317" s="120"/>
      <c r="F317" s="120" t="s">
        <v>2508</v>
      </c>
      <c r="G317" s="121">
        <v>60418480</v>
      </c>
      <c r="H317" s="120" t="s">
        <v>311</v>
      </c>
      <c r="I317" s="120" t="s">
        <v>1001</v>
      </c>
      <c r="J317" s="120"/>
      <c r="K317" s="120" t="s">
        <v>204</v>
      </c>
      <c r="L317" s="120"/>
      <c r="M317" s="120"/>
      <c r="N317" s="120" t="s">
        <v>303</v>
      </c>
      <c r="O317" s="120" t="s">
        <v>338</v>
      </c>
      <c r="P317" s="124">
        <v>42675</v>
      </c>
      <c r="Q317" s="120" t="s">
        <v>1218</v>
      </c>
      <c r="R317" s="120" t="s">
        <v>886</v>
      </c>
      <c r="S317" s="120" t="s">
        <v>890</v>
      </c>
      <c r="T317" s="124">
        <v>45473</v>
      </c>
      <c r="U317" s="122">
        <v>3.7589999999999999</v>
      </c>
      <c r="V317" s="122">
        <v>12201.723980000001</v>
      </c>
      <c r="W317" s="122">
        <v>45866.280440000002</v>
      </c>
      <c r="X317" s="123">
        <v>2.9680000000000002E-3</v>
      </c>
      <c r="Y317" s="123">
        <v>2.3110000000000001E-3</v>
      </c>
      <c r="Z317" s="123">
        <v>2.3699999999999999E-4</v>
      </c>
    </row>
    <row r="318" spans="1:26" ht="15" customHeight="1">
      <c r="A318" s="121">
        <v>316</v>
      </c>
      <c r="B318" s="121">
        <v>316</v>
      </c>
      <c r="C318" s="120" t="s">
        <v>2509</v>
      </c>
      <c r="D318" s="121"/>
      <c r="E318" s="120"/>
      <c r="F318" s="120" t="s">
        <v>2510</v>
      </c>
      <c r="G318" s="121">
        <v>9840568</v>
      </c>
      <c r="H318" s="120" t="s">
        <v>311</v>
      </c>
      <c r="I318" s="120" t="s">
        <v>1001</v>
      </c>
      <c r="J318" s="120"/>
      <c r="K318" s="120" t="s">
        <v>204</v>
      </c>
      <c r="L318" s="120"/>
      <c r="M318" s="120"/>
      <c r="N318" s="120" t="s">
        <v>223</v>
      </c>
      <c r="O318" s="120" t="s">
        <v>338</v>
      </c>
      <c r="P318" s="124">
        <v>39845</v>
      </c>
      <c r="Q318" s="120" t="s">
        <v>1218</v>
      </c>
      <c r="R318" s="120" t="s">
        <v>886</v>
      </c>
      <c r="S318" s="120" t="s">
        <v>890</v>
      </c>
      <c r="T318" s="124">
        <v>45473</v>
      </c>
      <c r="U318" s="122">
        <v>3.7589999999999999</v>
      </c>
      <c r="V318" s="122">
        <v>295.96224999999998</v>
      </c>
      <c r="W318" s="122">
        <v>1112.52208</v>
      </c>
      <c r="X318" s="123">
        <v>1.9699999999999999E-4</v>
      </c>
      <c r="Y318" s="123">
        <v>5.5999999999999999E-5</v>
      </c>
      <c r="Z318" s="123">
        <v>5.0000000000000004E-6</v>
      </c>
    </row>
    <row r="319" spans="1:26" ht="15" customHeight="1">
      <c r="A319" s="121">
        <v>316</v>
      </c>
      <c r="B319" s="121">
        <v>316</v>
      </c>
      <c r="C319" s="120" t="s">
        <v>2199</v>
      </c>
      <c r="D319" s="121"/>
      <c r="E319" s="120"/>
      <c r="F319" s="120" t="s">
        <v>2511</v>
      </c>
      <c r="G319" s="121">
        <v>42000914</v>
      </c>
      <c r="H319" s="120" t="s">
        <v>311</v>
      </c>
      <c r="I319" s="120" t="s">
        <v>1006</v>
      </c>
      <c r="J319" s="120"/>
      <c r="K319" s="120" t="s">
        <v>204</v>
      </c>
      <c r="L319" s="120"/>
      <c r="M319" s="120"/>
      <c r="N319" s="120" t="s">
        <v>295</v>
      </c>
      <c r="O319" s="120" t="s">
        <v>338</v>
      </c>
      <c r="P319" s="124">
        <v>43601</v>
      </c>
      <c r="Q319" s="120" t="s">
        <v>1218</v>
      </c>
      <c r="R319" s="120" t="s">
        <v>886</v>
      </c>
      <c r="S319" s="120" t="s">
        <v>890</v>
      </c>
      <c r="T319" s="124">
        <v>45473</v>
      </c>
      <c r="U319" s="122">
        <v>3.7589999999999999</v>
      </c>
      <c r="V319" s="122">
        <v>1419.9631999999999</v>
      </c>
      <c r="W319" s="122">
        <v>5337.64167</v>
      </c>
      <c r="X319" s="123">
        <v>4.73E-4</v>
      </c>
      <c r="Y319" s="123">
        <v>2.6800000000000001E-4</v>
      </c>
      <c r="Z319" s="123">
        <v>2.6999999999999999E-5</v>
      </c>
    </row>
    <row r="320" spans="1:26" ht="15" customHeight="1">
      <c r="A320" s="121">
        <v>316</v>
      </c>
      <c r="B320" s="121">
        <v>316</v>
      </c>
      <c r="C320" s="120" t="s">
        <v>2067</v>
      </c>
      <c r="D320" s="121"/>
      <c r="E320" s="120"/>
      <c r="F320" s="120" t="s">
        <v>2512</v>
      </c>
      <c r="G320" s="121">
        <v>62017769</v>
      </c>
      <c r="H320" s="120" t="s">
        <v>311</v>
      </c>
      <c r="I320" s="120" t="s">
        <v>1006</v>
      </c>
      <c r="J320" s="120"/>
      <c r="K320" s="120" t="s">
        <v>204</v>
      </c>
      <c r="L320" s="120"/>
      <c r="M320" s="120"/>
      <c r="N320" s="120" t="s">
        <v>295</v>
      </c>
      <c r="O320" s="120" t="s">
        <v>338</v>
      </c>
      <c r="P320" s="124">
        <v>44166</v>
      </c>
      <c r="Q320" s="120" t="s">
        <v>1218</v>
      </c>
      <c r="R320" s="120" t="s">
        <v>886</v>
      </c>
      <c r="S320" s="120" t="s">
        <v>890</v>
      </c>
      <c r="T320" s="124">
        <v>45473</v>
      </c>
      <c r="U320" s="122">
        <v>3.7589999999999999</v>
      </c>
      <c r="V320" s="122">
        <v>13406.570100000001</v>
      </c>
      <c r="W320" s="122">
        <v>50395.297010000002</v>
      </c>
      <c r="X320" s="123">
        <v>0.111721</v>
      </c>
      <c r="Y320" s="123">
        <v>2.539E-3</v>
      </c>
      <c r="Z320" s="123">
        <v>2.5999999999999998E-4</v>
      </c>
    </row>
    <row r="321" spans="1:26" ht="15" customHeight="1">
      <c r="A321" s="121">
        <v>316</v>
      </c>
      <c r="B321" s="121">
        <v>316</v>
      </c>
      <c r="C321" s="120" t="s">
        <v>2155</v>
      </c>
      <c r="D321" s="121"/>
      <c r="E321" s="120"/>
      <c r="F321" s="120" t="s">
        <v>2513</v>
      </c>
      <c r="G321" s="121">
        <v>43000906</v>
      </c>
      <c r="H321" s="120" t="s">
        <v>311</v>
      </c>
      <c r="I321" s="120" t="s">
        <v>1001</v>
      </c>
      <c r="J321" s="120"/>
      <c r="K321" s="120" t="s">
        <v>204</v>
      </c>
      <c r="L321" s="120"/>
      <c r="M321" s="120"/>
      <c r="N321" s="120" t="s">
        <v>265</v>
      </c>
      <c r="O321" s="120" t="s">
        <v>338</v>
      </c>
      <c r="P321" s="124">
        <v>44054</v>
      </c>
      <c r="Q321" s="120" t="s">
        <v>1218</v>
      </c>
      <c r="R321" s="120" t="s">
        <v>886</v>
      </c>
      <c r="S321" s="120" t="s">
        <v>890</v>
      </c>
      <c r="T321" s="124">
        <v>45473</v>
      </c>
      <c r="U321" s="122">
        <v>3.7589999999999999</v>
      </c>
      <c r="V321" s="122">
        <v>6793.0540000000001</v>
      </c>
      <c r="W321" s="122">
        <v>25535.08999</v>
      </c>
      <c r="X321" s="123">
        <v>3.3960000000000001E-3</v>
      </c>
      <c r="Y321" s="123">
        <v>1.286E-3</v>
      </c>
      <c r="Z321" s="123">
        <v>1.3200000000000001E-4</v>
      </c>
    </row>
    <row r="322" spans="1:26" ht="15" customHeight="1">
      <c r="A322" s="121">
        <v>316</v>
      </c>
      <c r="B322" s="121">
        <v>316</v>
      </c>
      <c r="C322" s="120" t="s">
        <v>2162</v>
      </c>
      <c r="D322" s="121"/>
      <c r="E322" s="120"/>
      <c r="F322" s="120" t="s">
        <v>2514</v>
      </c>
      <c r="G322" s="121">
        <v>62013529</v>
      </c>
      <c r="H322" s="120" t="s">
        <v>311</v>
      </c>
      <c r="I322" s="120" t="s">
        <v>1001</v>
      </c>
      <c r="J322" s="120"/>
      <c r="K322" s="120" t="s">
        <v>204</v>
      </c>
      <c r="L322" s="120"/>
      <c r="M322" s="120"/>
      <c r="N322" s="120" t="s">
        <v>223</v>
      </c>
      <c r="O322" s="120" t="s">
        <v>338</v>
      </c>
      <c r="P322" s="124">
        <v>44789</v>
      </c>
      <c r="Q322" s="120" t="s">
        <v>1218</v>
      </c>
      <c r="R322" s="120" t="s">
        <v>886</v>
      </c>
      <c r="S322" s="120" t="s">
        <v>890</v>
      </c>
      <c r="T322" s="124">
        <v>45473</v>
      </c>
      <c r="U322" s="122">
        <v>3.7589999999999999</v>
      </c>
      <c r="V322" s="122">
        <v>75050.006460000004</v>
      </c>
      <c r="W322" s="122">
        <v>282112.97428999998</v>
      </c>
      <c r="X322" s="123">
        <v>0.142952</v>
      </c>
      <c r="Y322" s="123">
        <v>1.4215E-2</v>
      </c>
      <c r="Z322" s="123">
        <v>1.459E-3</v>
      </c>
    </row>
    <row r="323" spans="1:26" ht="15" customHeight="1">
      <c r="A323" s="121">
        <v>316</v>
      </c>
      <c r="B323" s="121">
        <v>316</v>
      </c>
      <c r="C323" s="120" t="s">
        <v>2155</v>
      </c>
      <c r="D323" s="121"/>
      <c r="E323" s="120"/>
      <c r="F323" s="120" t="s">
        <v>2155</v>
      </c>
      <c r="G323" s="121">
        <v>9840573</v>
      </c>
      <c r="H323" s="120" t="s">
        <v>311</v>
      </c>
      <c r="I323" s="120" t="s">
        <v>1001</v>
      </c>
      <c r="J323" s="120"/>
      <c r="K323" s="120" t="s">
        <v>204</v>
      </c>
      <c r="L323" s="120"/>
      <c r="M323" s="120"/>
      <c r="N323" s="120" t="s">
        <v>292</v>
      </c>
      <c r="O323" s="120" t="s">
        <v>338</v>
      </c>
      <c r="P323" s="124">
        <v>43800</v>
      </c>
      <c r="Q323" s="120" t="s">
        <v>1218</v>
      </c>
      <c r="R323" s="120" t="s">
        <v>886</v>
      </c>
      <c r="S323" s="120" t="s">
        <v>890</v>
      </c>
      <c r="T323" s="124">
        <v>45473</v>
      </c>
      <c r="U323" s="122">
        <v>3.7589999999999999</v>
      </c>
      <c r="V323" s="122">
        <v>99818.03628</v>
      </c>
      <c r="W323" s="122">
        <v>375215.99839000002</v>
      </c>
      <c r="X323" s="123">
        <v>0.45511499999999999</v>
      </c>
      <c r="Y323" s="123">
        <v>1.8905999999999999E-2</v>
      </c>
      <c r="Z323" s="123">
        <v>1.941E-3</v>
      </c>
    </row>
    <row r="324" spans="1:26" ht="15" customHeight="1">
      <c r="A324" s="121">
        <v>316</v>
      </c>
      <c r="B324" s="121">
        <v>316</v>
      </c>
      <c r="C324" s="120" t="s">
        <v>2414</v>
      </c>
      <c r="D324" s="121"/>
      <c r="E324" s="120"/>
      <c r="F324" s="120" t="s">
        <v>2515</v>
      </c>
      <c r="G324" s="121">
        <v>62019600</v>
      </c>
      <c r="H324" s="120" t="s">
        <v>311</v>
      </c>
      <c r="I324" s="120" t="s">
        <v>1001</v>
      </c>
      <c r="J324" s="120"/>
      <c r="K324" s="120" t="s">
        <v>204</v>
      </c>
      <c r="L324" s="120"/>
      <c r="M324" s="120"/>
      <c r="N324" s="120" t="s">
        <v>223</v>
      </c>
      <c r="O324" s="120" t="s">
        <v>338</v>
      </c>
      <c r="P324" s="124">
        <v>44497</v>
      </c>
      <c r="Q324" s="120" t="s">
        <v>1218</v>
      </c>
      <c r="R324" s="120" t="s">
        <v>886</v>
      </c>
      <c r="S324" s="120" t="s">
        <v>890</v>
      </c>
      <c r="T324" s="124">
        <v>45473</v>
      </c>
      <c r="U324" s="122">
        <v>3.7589999999999999</v>
      </c>
      <c r="V324" s="122">
        <v>32167.53242</v>
      </c>
      <c r="W324" s="122">
        <v>120917.75436000001</v>
      </c>
      <c r="X324" s="123">
        <v>2.2769999999999999E-3</v>
      </c>
      <c r="Y324" s="123">
        <v>6.0920000000000002E-3</v>
      </c>
      <c r="Z324" s="123">
        <v>6.2500000000000001E-4</v>
      </c>
    </row>
    <row r="325" spans="1:26" ht="15" customHeight="1">
      <c r="A325" s="121">
        <v>316</v>
      </c>
      <c r="B325" s="121">
        <v>316</v>
      </c>
      <c r="C325" s="120" t="s">
        <v>2516</v>
      </c>
      <c r="D325" s="121"/>
      <c r="E325" s="120"/>
      <c r="F325" s="120" t="s">
        <v>2517</v>
      </c>
      <c r="G325" s="121">
        <v>62021464</v>
      </c>
      <c r="H325" s="120" t="s">
        <v>311</v>
      </c>
      <c r="I325" s="120" t="s">
        <v>1001</v>
      </c>
      <c r="J325" s="120"/>
      <c r="K325" s="120" t="s">
        <v>204</v>
      </c>
      <c r="L325" s="120"/>
      <c r="M325" s="120"/>
      <c r="N325" s="120" t="s">
        <v>292</v>
      </c>
      <c r="O325" s="120" t="s">
        <v>338</v>
      </c>
      <c r="P325" s="124">
        <v>45395</v>
      </c>
      <c r="Q325" s="120" t="s">
        <v>1219</v>
      </c>
      <c r="R325" s="120" t="s">
        <v>886</v>
      </c>
      <c r="S325" s="120" t="s">
        <v>890</v>
      </c>
      <c r="T325" s="124">
        <v>45473</v>
      </c>
      <c r="U325" s="122">
        <v>4.0202</v>
      </c>
      <c r="V325" s="122">
        <v>7397.0337799999998</v>
      </c>
      <c r="W325" s="122">
        <v>29737.555219999998</v>
      </c>
      <c r="X325" s="123">
        <v>3.4E-5</v>
      </c>
      <c r="Y325" s="123">
        <v>1.498E-3</v>
      </c>
      <c r="Z325" s="123">
        <v>1.5300000000000001E-4</v>
      </c>
    </row>
    <row r="326" spans="1:26" ht="15" customHeight="1">
      <c r="A326" s="121">
        <v>316</v>
      </c>
      <c r="B326" s="121">
        <v>316</v>
      </c>
      <c r="C326" s="120" t="s">
        <v>2518</v>
      </c>
      <c r="D326" s="121"/>
      <c r="E326" s="120"/>
      <c r="F326" s="120" t="s">
        <v>2519</v>
      </c>
      <c r="G326" s="121">
        <v>62006523</v>
      </c>
      <c r="H326" s="120" t="s">
        <v>311</v>
      </c>
      <c r="I326" s="120" t="s">
        <v>1005</v>
      </c>
      <c r="J326" s="120"/>
      <c r="K326" s="120" t="s">
        <v>204</v>
      </c>
      <c r="L326" s="120"/>
      <c r="M326" s="120"/>
      <c r="N326" s="120" t="s">
        <v>223</v>
      </c>
      <c r="O326" s="120" t="s">
        <v>338</v>
      </c>
      <c r="P326" s="124">
        <v>43188</v>
      </c>
      <c r="Q326" s="120" t="s">
        <v>1218</v>
      </c>
      <c r="R326" s="120" t="s">
        <v>886</v>
      </c>
      <c r="S326" s="120" t="s">
        <v>890</v>
      </c>
      <c r="T326" s="124">
        <v>45473</v>
      </c>
      <c r="U326" s="122">
        <v>3.7589999999999999</v>
      </c>
      <c r="V326" s="122">
        <v>32208.219120000002</v>
      </c>
      <c r="W326" s="122">
        <v>121070.69564999999</v>
      </c>
      <c r="X326" s="123">
        <v>1.7409000000000001E-2</v>
      </c>
      <c r="Y326" s="123">
        <v>6.1000000000000004E-3</v>
      </c>
      <c r="Z326" s="123">
        <v>6.2600000000000004E-4</v>
      </c>
    </row>
    <row r="327" spans="1:26" ht="15" customHeight="1">
      <c r="A327" s="121">
        <v>316</v>
      </c>
      <c r="B327" s="121">
        <v>316</v>
      </c>
      <c r="C327" s="120" t="s">
        <v>2178</v>
      </c>
      <c r="D327" s="121"/>
      <c r="E327" s="120"/>
      <c r="F327" s="120" t="s">
        <v>2520</v>
      </c>
      <c r="G327" s="121">
        <v>62015840</v>
      </c>
      <c r="H327" s="120" t="s">
        <v>311</v>
      </c>
      <c r="I327" s="120" t="s">
        <v>1001</v>
      </c>
      <c r="J327" s="120"/>
      <c r="K327" s="120" t="s">
        <v>204</v>
      </c>
      <c r="L327" s="120"/>
      <c r="M327" s="120"/>
      <c r="N327" s="120" t="s">
        <v>292</v>
      </c>
      <c r="O327" s="120" t="s">
        <v>338</v>
      </c>
      <c r="P327" s="124">
        <v>43922</v>
      </c>
      <c r="Q327" s="120" t="s">
        <v>1219</v>
      </c>
      <c r="R327" s="120" t="s">
        <v>886</v>
      </c>
      <c r="S327" s="120" t="s">
        <v>890</v>
      </c>
      <c r="T327" s="124">
        <v>45473</v>
      </c>
      <c r="U327" s="122">
        <v>4.0202</v>
      </c>
      <c r="V327" s="122">
        <v>12908.04938</v>
      </c>
      <c r="W327" s="122">
        <v>51892.940110000003</v>
      </c>
      <c r="X327" s="123">
        <v>2.9149999999999999E-2</v>
      </c>
      <c r="Y327" s="123">
        <v>2.614E-3</v>
      </c>
      <c r="Z327" s="123">
        <v>2.6800000000000001E-4</v>
      </c>
    </row>
    <row r="328" spans="1:26" ht="15" customHeight="1">
      <c r="A328" s="121">
        <v>316</v>
      </c>
      <c r="B328" s="121">
        <v>316</v>
      </c>
      <c r="C328" s="120" t="s">
        <v>2203</v>
      </c>
      <c r="D328" s="121"/>
      <c r="E328" s="120"/>
      <c r="F328" s="120" t="s">
        <v>2521</v>
      </c>
      <c r="G328" s="121">
        <v>60304870</v>
      </c>
      <c r="H328" s="120" t="s">
        <v>311</v>
      </c>
      <c r="I328" s="120" t="s">
        <v>1001</v>
      </c>
      <c r="J328" s="120"/>
      <c r="K328" s="120" t="s">
        <v>204</v>
      </c>
      <c r="L328" s="120"/>
      <c r="M328" s="120"/>
      <c r="N328" s="120" t="s">
        <v>223</v>
      </c>
      <c r="O328" s="120" t="s">
        <v>338</v>
      </c>
      <c r="P328" s="124">
        <v>41061</v>
      </c>
      <c r="Q328" s="120" t="s">
        <v>1218</v>
      </c>
      <c r="R328" s="120" t="s">
        <v>886</v>
      </c>
      <c r="S328" s="120" t="s">
        <v>890</v>
      </c>
      <c r="T328" s="124">
        <v>45473</v>
      </c>
      <c r="U328" s="122">
        <v>3.7589999999999999</v>
      </c>
      <c r="V328" s="122">
        <v>1935.2712899999999</v>
      </c>
      <c r="W328" s="122">
        <v>7274.6847699999998</v>
      </c>
      <c r="X328" s="123">
        <v>4.5440000000000003E-3</v>
      </c>
      <c r="Y328" s="123">
        <v>3.6600000000000001E-4</v>
      </c>
      <c r="Z328" s="123">
        <v>3.6999999999999998E-5</v>
      </c>
    </row>
    <row r="329" spans="1:26" ht="15" customHeight="1">
      <c r="A329" s="121">
        <v>316</v>
      </c>
      <c r="B329" s="121">
        <v>316</v>
      </c>
      <c r="C329" s="120" t="s">
        <v>2518</v>
      </c>
      <c r="D329" s="121"/>
      <c r="E329" s="120"/>
      <c r="F329" s="120" t="s">
        <v>2522</v>
      </c>
      <c r="G329" s="121">
        <v>62006524</v>
      </c>
      <c r="H329" s="120" t="s">
        <v>311</v>
      </c>
      <c r="I329" s="120" t="s">
        <v>1005</v>
      </c>
      <c r="J329" s="120"/>
      <c r="K329" s="120" t="s">
        <v>204</v>
      </c>
      <c r="L329" s="120"/>
      <c r="M329" s="120"/>
      <c r="N329" s="120" t="s">
        <v>223</v>
      </c>
      <c r="O329" s="120" t="s">
        <v>338</v>
      </c>
      <c r="P329" s="124">
        <v>44501</v>
      </c>
      <c r="Q329" s="120" t="s">
        <v>1218</v>
      </c>
      <c r="R329" s="120" t="s">
        <v>886</v>
      </c>
      <c r="S329" s="120" t="s">
        <v>890</v>
      </c>
      <c r="T329" s="124">
        <v>45473</v>
      </c>
      <c r="U329" s="122">
        <v>3.7589999999999999</v>
      </c>
      <c r="V329" s="122">
        <v>57256.161789999998</v>
      </c>
      <c r="W329" s="122">
        <v>215225.91219</v>
      </c>
      <c r="X329" s="123">
        <v>2.0820000000000002E-2</v>
      </c>
      <c r="Y329" s="123">
        <v>1.0843999999999999E-2</v>
      </c>
      <c r="Z329" s="123">
        <v>1.1130000000000001E-3</v>
      </c>
    </row>
    <row r="330" spans="1:26" ht="15" customHeight="1">
      <c r="A330" s="121">
        <v>316</v>
      </c>
      <c r="B330" s="121">
        <v>316</v>
      </c>
      <c r="C330" s="120" t="s">
        <v>2523</v>
      </c>
      <c r="D330" s="121"/>
      <c r="E330" s="120"/>
      <c r="F330" s="120" t="s">
        <v>2524</v>
      </c>
      <c r="G330" s="121">
        <v>9840826</v>
      </c>
      <c r="H330" s="120" t="s">
        <v>311</v>
      </c>
      <c r="I330" s="120" t="s">
        <v>1006</v>
      </c>
      <c r="J330" s="120"/>
      <c r="K330" s="120" t="s">
        <v>204</v>
      </c>
      <c r="L330" s="120"/>
      <c r="M330" s="120"/>
      <c r="N330" s="120" t="s">
        <v>203</v>
      </c>
      <c r="O330" s="120" t="s">
        <v>338</v>
      </c>
      <c r="P330" s="124">
        <v>39783</v>
      </c>
      <c r="Q330" s="120" t="s">
        <v>1218</v>
      </c>
      <c r="R330" s="120" t="s">
        <v>886</v>
      </c>
      <c r="S330" s="120" t="s">
        <v>890</v>
      </c>
      <c r="T330" s="124">
        <v>45473</v>
      </c>
      <c r="U330" s="122">
        <v>3.7589999999999999</v>
      </c>
      <c r="V330" s="122">
        <v>4479.4350000000004</v>
      </c>
      <c r="W330" s="122">
        <v>16838.196169999999</v>
      </c>
      <c r="X330" s="123">
        <v>2.9751E-2</v>
      </c>
      <c r="Y330" s="123">
        <v>8.4800000000000001E-4</v>
      </c>
      <c r="Z330" s="123">
        <v>8.7000000000000001E-5</v>
      </c>
    </row>
    <row r="331" spans="1:26" ht="15" customHeight="1">
      <c r="A331" s="121">
        <v>316</v>
      </c>
      <c r="B331" s="121">
        <v>316</v>
      </c>
      <c r="C331" s="120" t="s">
        <v>2215</v>
      </c>
      <c r="D331" s="121"/>
      <c r="E331" s="120"/>
      <c r="F331" s="120" t="s">
        <v>2525</v>
      </c>
      <c r="G331" s="121">
        <v>62005732</v>
      </c>
      <c r="H331" s="120" t="s">
        <v>311</v>
      </c>
      <c r="I331" s="120" t="s">
        <v>1001</v>
      </c>
      <c r="J331" s="120"/>
      <c r="K331" s="120" t="s">
        <v>204</v>
      </c>
      <c r="L331" s="120"/>
      <c r="M331" s="120"/>
      <c r="N331" s="120" t="s">
        <v>295</v>
      </c>
      <c r="O331" s="120" t="s">
        <v>338</v>
      </c>
      <c r="P331" s="124">
        <v>44348</v>
      </c>
      <c r="Q331" s="120" t="s">
        <v>1218</v>
      </c>
      <c r="R331" s="120" t="s">
        <v>886</v>
      </c>
      <c r="S331" s="120" t="s">
        <v>890</v>
      </c>
      <c r="T331" s="124">
        <v>45473</v>
      </c>
      <c r="U331" s="122">
        <v>3.7589999999999999</v>
      </c>
      <c r="V331" s="122">
        <v>12675.43333</v>
      </c>
      <c r="W331" s="122">
        <v>47646.953889999997</v>
      </c>
      <c r="X331" s="123">
        <v>2.5409999999999999E-3</v>
      </c>
      <c r="Y331" s="123">
        <v>2.3999999999999998E-3</v>
      </c>
      <c r="Z331" s="123">
        <v>2.4600000000000002E-4</v>
      </c>
    </row>
    <row r="332" spans="1:26" ht="15" customHeight="1">
      <c r="A332" s="121">
        <v>316</v>
      </c>
      <c r="B332" s="121">
        <v>316</v>
      </c>
      <c r="C332" s="120" t="s">
        <v>2526</v>
      </c>
      <c r="D332" s="121"/>
      <c r="E332" s="120"/>
      <c r="F332" s="120" t="s">
        <v>2527</v>
      </c>
      <c r="G332" s="121">
        <v>62005624</v>
      </c>
      <c r="H332" s="120" t="s">
        <v>311</v>
      </c>
      <c r="I332" s="120" t="s">
        <v>1001</v>
      </c>
      <c r="J332" s="120"/>
      <c r="K332" s="120" t="s">
        <v>204</v>
      </c>
      <c r="L332" s="120"/>
      <c r="M332" s="120"/>
      <c r="N332" s="120" t="s">
        <v>292</v>
      </c>
      <c r="O332" s="120" t="s">
        <v>338</v>
      </c>
      <c r="P332" s="124">
        <v>45376</v>
      </c>
      <c r="Q332" s="120" t="s">
        <v>1219</v>
      </c>
      <c r="R332" s="120" t="s">
        <v>886</v>
      </c>
      <c r="S332" s="120" t="s">
        <v>890</v>
      </c>
      <c r="T332" s="124">
        <v>45473</v>
      </c>
      <c r="U332" s="122">
        <v>4.0202</v>
      </c>
      <c r="V332" s="122">
        <v>574.78914999999995</v>
      </c>
      <c r="W332" s="122">
        <v>2310.7673199999999</v>
      </c>
      <c r="X332" s="123">
        <v>2.679E-3</v>
      </c>
      <c r="Y332" s="123">
        <v>1.16E-4</v>
      </c>
      <c r="Z332" s="123">
        <v>1.1E-5</v>
      </c>
    </row>
    <row r="333" spans="1:26" ht="15" customHeight="1">
      <c r="A333" s="121">
        <v>316</v>
      </c>
      <c r="B333" s="121">
        <v>316</v>
      </c>
      <c r="C333" s="120" t="s">
        <v>2288</v>
      </c>
      <c r="D333" s="121"/>
      <c r="E333" s="120"/>
      <c r="F333" s="120" t="s">
        <v>2528</v>
      </c>
      <c r="G333" s="121">
        <v>41000865</v>
      </c>
      <c r="H333" s="120" t="s">
        <v>311</v>
      </c>
      <c r="I333" s="120" t="s">
        <v>1001</v>
      </c>
      <c r="J333" s="120"/>
      <c r="K333" s="120" t="s">
        <v>204</v>
      </c>
      <c r="L333" s="120"/>
      <c r="M333" s="120"/>
      <c r="N333" s="120" t="s">
        <v>292</v>
      </c>
      <c r="O333" s="120" t="s">
        <v>338</v>
      </c>
      <c r="P333" s="124">
        <v>43513</v>
      </c>
      <c r="Q333" s="120" t="s">
        <v>1219</v>
      </c>
      <c r="R333" s="120" t="s">
        <v>886</v>
      </c>
      <c r="S333" s="120" t="s">
        <v>890</v>
      </c>
      <c r="T333" s="124">
        <v>45473</v>
      </c>
      <c r="U333" s="122">
        <v>4.0202</v>
      </c>
      <c r="V333" s="122">
        <v>417.197</v>
      </c>
      <c r="W333" s="122">
        <v>1677.2153800000001</v>
      </c>
      <c r="X333" s="123">
        <v>2.0799999999999999E-4</v>
      </c>
      <c r="Y333" s="123">
        <v>8.3999999999999995E-5</v>
      </c>
      <c r="Z333" s="123">
        <v>7.9999999999999996E-6</v>
      </c>
    </row>
    <row r="334" spans="1:26" ht="15" customHeight="1">
      <c r="A334" s="121">
        <v>316</v>
      </c>
      <c r="B334" s="121">
        <v>316</v>
      </c>
      <c r="C334" s="120" t="s">
        <v>2199</v>
      </c>
      <c r="D334" s="121"/>
      <c r="E334" s="120"/>
      <c r="F334" s="120" t="s">
        <v>2529</v>
      </c>
      <c r="G334" s="121">
        <v>42000904</v>
      </c>
      <c r="H334" s="120" t="s">
        <v>311</v>
      </c>
      <c r="I334" s="120" t="s">
        <v>1006</v>
      </c>
      <c r="J334" s="120"/>
      <c r="K334" s="120" t="s">
        <v>204</v>
      </c>
      <c r="L334" s="120"/>
      <c r="M334" s="120"/>
      <c r="N334" s="120" t="s">
        <v>295</v>
      </c>
      <c r="O334" s="120" t="s">
        <v>338</v>
      </c>
      <c r="P334" s="124">
        <v>43601</v>
      </c>
      <c r="Q334" s="120" t="s">
        <v>1218</v>
      </c>
      <c r="R334" s="120" t="s">
        <v>886</v>
      </c>
      <c r="S334" s="120" t="s">
        <v>890</v>
      </c>
      <c r="T334" s="124">
        <v>45473</v>
      </c>
      <c r="U334" s="122">
        <v>3.7589999999999999</v>
      </c>
      <c r="V334" s="122">
        <v>6863.9696000000004</v>
      </c>
      <c r="W334" s="122">
        <v>25801.66173</v>
      </c>
      <c r="X334" s="123">
        <v>2.287E-3</v>
      </c>
      <c r="Y334" s="123">
        <v>1.2999999999999999E-3</v>
      </c>
      <c r="Z334" s="123">
        <v>1.3300000000000001E-4</v>
      </c>
    </row>
    <row r="335" spans="1:26" ht="15" customHeight="1">
      <c r="A335" s="121">
        <v>316</v>
      </c>
      <c r="B335" s="121">
        <v>316</v>
      </c>
      <c r="C335" s="120" t="s">
        <v>2178</v>
      </c>
      <c r="D335" s="121"/>
      <c r="E335" s="120"/>
      <c r="F335" s="120" t="s">
        <v>2530</v>
      </c>
      <c r="G335" s="121">
        <v>62013940</v>
      </c>
      <c r="H335" s="120" t="s">
        <v>311</v>
      </c>
      <c r="I335" s="120" t="s">
        <v>1001</v>
      </c>
      <c r="J335" s="120"/>
      <c r="K335" s="120" t="s">
        <v>204</v>
      </c>
      <c r="L335" s="120"/>
      <c r="M335" s="120"/>
      <c r="N335" s="120" t="s">
        <v>303</v>
      </c>
      <c r="O335" s="120" t="s">
        <v>338</v>
      </c>
      <c r="P335" s="124">
        <v>43796</v>
      </c>
      <c r="Q335" s="120" t="s">
        <v>1218</v>
      </c>
      <c r="R335" s="120" t="s">
        <v>886</v>
      </c>
      <c r="S335" s="120" t="s">
        <v>890</v>
      </c>
      <c r="T335" s="124">
        <v>45473</v>
      </c>
      <c r="U335" s="122">
        <v>3.7589999999999999</v>
      </c>
      <c r="V335" s="122">
        <v>2847.9730199999999</v>
      </c>
      <c r="W335" s="122">
        <v>10705.5306</v>
      </c>
      <c r="X335" s="123">
        <v>1.516E-3</v>
      </c>
      <c r="Y335" s="123">
        <v>5.3899999999999998E-4</v>
      </c>
      <c r="Z335" s="123">
        <v>5.5000000000000002E-5</v>
      </c>
    </row>
    <row r="336" spans="1:26" ht="15" customHeight="1">
      <c r="A336" s="121">
        <v>316</v>
      </c>
      <c r="B336" s="121">
        <v>316</v>
      </c>
      <c r="C336" s="120" t="s">
        <v>2531</v>
      </c>
      <c r="D336" s="121"/>
      <c r="E336" s="120"/>
      <c r="F336" s="120" t="s">
        <v>2532</v>
      </c>
      <c r="G336" s="121">
        <v>60328044</v>
      </c>
      <c r="H336" s="120" t="s">
        <v>311</v>
      </c>
      <c r="I336" s="120" t="s">
        <v>1001</v>
      </c>
      <c r="J336" s="120"/>
      <c r="K336" s="120" t="s">
        <v>204</v>
      </c>
      <c r="L336" s="120"/>
      <c r="M336" s="120"/>
      <c r="N336" s="120" t="s">
        <v>223</v>
      </c>
      <c r="O336" s="120" t="s">
        <v>338</v>
      </c>
      <c r="P336" s="124">
        <v>41334</v>
      </c>
      <c r="Q336" s="120" t="s">
        <v>1218</v>
      </c>
      <c r="R336" s="120" t="s">
        <v>886</v>
      </c>
      <c r="S336" s="120" t="s">
        <v>890</v>
      </c>
      <c r="T336" s="124">
        <v>45473</v>
      </c>
      <c r="U336" s="122">
        <v>3.7589999999999999</v>
      </c>
      <c r="V336" s="122">
        <v>8218.5867999999991</v>
      </c>
      <c r="W336" s="122">
        <v>30893.66778</v>
      </c>
      <c r="X336" s="123">
        <v>2.5683000000000001E-2</v>
      </c>
      <c r="Y336" s="123">
        <v>1.5560000000000001E-3</v>
      </c>
      <c r="Z336" s="123">
        <v>1.5899999999999999E-4</v>
      </c>
    </row>
    <row r="337" spans="1:26" ht="15" customHeight="1">
      <c r="A337" s="121">
        <v>316</v>
      </c>
      <c r="B337" s="121">
        <v>316</v>
      </c>
      <c r="C337" s="120" t="s">
        <v>2533</v>
      </c>
      <c r="D337" s="121"/>
      <c r="E337" s="120"/>
      <c r="F337" s="120" t="s">
        <v>2534</v>
      </c>
      <c r="G337" s="121">
        <v>60397650</v>
      </c>
      <c r="H337" s="120" t="s">
        <v>311</v>
      </c>
      <c r="I337" s="120" t="s">
        <v>1001</v>
      </c>
      <c r="J337" s="120"/>
      <c r="K337" s="120" t="s">
        <v>204</v>
      </c>
      <c r="L337" s="120"/>
      <c r="M337" s="120"/>
      <c r="N337" s="120" t="s">
        <v>295</v>
      </c>
      <c r="O337" s="120" t="s">
        <v>338</v>
      </c>
      <c r="P337" s="124">
        <v>42156</v>
      </c>
      <c r="Q337" s="120" t="s">
        <v>1218</v>
      </c>
      <c r="R337" s="120" t="s">
        <v>886</v>
      </c>
      <c r="S337" s="120" t="s">
        <v>890</v>
      </c>
      <c r="T337" s="124">
        <v>45473</v>
      </c>
      <c r="U337" s="122">
        <v>3.7589999999999999</v>
      </c>
      <c r="V337" s="122">
        <v>13341.514730000001</v>
      </c>
      <c r="W337" s="122">
        <v>50150.75387</v>
      </c>
      <c r="X337" s="123">
        <v>2.003E-3</v>
      </c>
      <c r="Y337" s="123">
        <v>2.5270000000000002E-3</v>
      </c>
      <c r="Z337" s="123">
        <v>2.5900000000000001E-4</v>
      </c>
    </row>
    <row r="338" spans="1:26" ht="15" customHeight="1">
      <c r="A338" s="121">
        <v>316</v>
      </c>
      <c r="B338" s="121">
        <v>316</v>
      </c>
      <c r="C338" s="120" t="s">
        <v>2155</v>
      </c>
      <c r="D338" s="121"/>
      <c r="E338" s="120"/>
      <c r="F338" s="120" t="s">
        <v>2535</v>
      </c>
      <c r="G338" s="121">
        <v>9840580</v>
      </c>
      <c r="H338" s="120" t="s">
        <v>311</v>
      </c>
      <c r="I338" s="120" t="s">
        <v>1001</v>
      </c>
      <c r="J338" s="120"/>
      <c r="K338" s="120" t="s">
        <v>204</v>
      </c>
      <c r="L338" s="120"/>
      <c r="M338" s="120"/>
      <c r="N338" s="120" t="s">
        <v>295</v>
      </c>
      <c r="O338" s="120" t="s">
        <v>338</v>
      </c>
      <c r="P338" s="124">
        <v>44788</v>
      </c>
      <c r="Q338" s="120" t="s">
        <v>1218</v>
      </c>
      <c r="R338" s="120" t="s">
        <v>886</v>
      </c>
      <c r="S338" s="120" t="s">
        <v>890</v>
      </c>
      <c r="T338" s="124">
        <v>45473</v>
      </c>
      <c r="U338" s="122">
        <v>3.7589999999999999</v>
      </c>
      <c r="V338" s="122">
        <v>90825.275869999998</v>
      </c>
      <c r="W338" s="122">
        <v>341412.212</v>
      </c>
      <c r="X338" s="123">
        <v>0.60550099999999996</v>
      </c>
      <c r="Y338" s="123">
        <v>1.7203E-2</v>
      </c>
      <c r="Z338" s="123">
        <v>1.766E-3</v>
      </c>
    </row>
    <row r="339" spans="1:26" ht="15" customHeight="1">
      <c r="A339" s="121">
        <v>316</v>
      </c>
      <c r="B339" s="121">
        <v>316</v>
      </c>
      <c r="C339" s="120" t="s">
        <v>2178</v>
      </c>
      <c r="D339" s="121"/>
      <c r="E339" s="120"/>
      <c r="F339" s="120" t="s">
        <v>2536</v>
      </c>
      <c r="G339" s="121">
        <v>62009378</v>
      </c>
      <c r="H339" s="120" t="s">
        <v>311</v>
      </c>
      <c r="I339" s="120" t="s">
        <v>1001</v>
      </c>
      <c r="J339" s="120"/>
      <c r="K339" s="120" t="s">
        <v>204</v>
      </c>
      <c r="L339" s="120"/>
      <c r="M339" s="120"/>
      <c r="N339" s="120" t="s">
        <v>232</v>
      </c>
      <c r="O339" s="120" t="s">
        <v>338</v>
      </c>
      <c r="P339" s="124">
        <v>43282</v>
      </c>
      <c r="Q339" s="120" t="s">
        <v>1229</v>
      </c>
      <c r="R339" s="120" t="s">
        <v>886</v>
      </c>
      <c r="S339" s="120" t="s">
        <v>890</v>
      </c>
      <c r="T339" s="124">
        <v>45473</v>
      </c>
      <c r="U339" s="122">
        <v>4.7504999999999997</v>
      </c>
      <c r="V339" s="122">
        <v>9588.5220300000001</v>
      </c>
      <c r="W339" s="122">
        <v>45550.273889999997</v>
      </c>
      <c r="X339" s="123">
        <v>1.3363E-2</v>
      </c>
      <c r="Y339" s="123">
        <v>2.2950000000000002E-3</v>
      </c>
      <c r="Z339" s="123">
        <v>2.3499999999999999E-4</v>
      </c>
    </row>
    <row r="340" spans="1:26" ht="15" customHeight="1">
      <c r="A340" s="121">
        <v>316</v>
      </c>
      <c r="B340" s="121">
        <v>316</v>
      </c>
      <c r="C340" s="120" t="s">
        <v>2176</v>
      </c>
      <c r="D340" s="121"/>
      <c r="E340" s="120"/>
      <c r="F340" s="120" t="s">
        <v>2537</v>
      </c>
      <c r="G340" s="121">
        <v>62013073</v>
      </c>
      <c r="H340" s="120" t="s">
        <v>311</v>
      </c>
      <c r="I340" s="120" t="s">
        <v>1005</v>
      </c>
      <c r="J340" s="120"/>
      <c r="K340" s="120" t="s">
        <v>204</v>
      </c>
      <c r="L340" s="120"/>
      <c r="M340" s="120"/>
      <c r="N340" s="120" t="s">
        <v>223</v>
      </c>
      <c r="O340" s="120" t="s">
        <v>338</v>
      </c>
      <c r="P340" s="124">
        <v>43617</v>
      </c>
      <c r="Q340" s="120" t="s">
        <v>1218</v>
      </c>
      <c r="R340" s="120" t="s">
        <v>886</v>
      </c>
      <c r="S340" s="120" t="s">
        <v>890</v>
      </c>
      <c r="T340" s="124">
        <v>45473</v>
      </c>
      <c r="U340" s="122">
        <v>3.7589999999999999</v>
      </c>
      <c r="V340" s="122">
        <v>29199.662799999998</v>
      </c>
      <c r="W340" s="122">
        <v>109761.53247000001</v>
      </c>
      <c r="X340" s="123">
        <v>6.3201999999999994E-2</v>
      </c>
      <c r="Y340" s="123">
        <v>5.5300000000000002E-3</v>
      </c>
      <c r="Z340" s="123">
        <v>5.6800000000000004E-4</v>
      </c>
    </row>
    <row r="341" spans="1:26" ht="15" customHeight="1">
      <c r="A341" s="121">
        <v>316</v>
      </c>
      <c r="B341" s="121">
        <v>316</v>
      </c>
      <c r="C341" s="120" t="s">
        <v>2162</v>
      </c>
      <c r="D341" s="121"/>
      <c r="E341" s="120"/>
      <c r="F341" s="120" t="s">
        <v>2538</v>
      </c>
      <c r="G341" s="121">
        <v>60413220</v>
      </c>
      <c r="H341" s="120" t="s">
        <v>311</v>
      </c>
      <c r="I341" s="120" t="s">
        <v>1001</v>
      </c>
      <c r="J341" s="120"/>
      <c r="K341" s="120" t="s">
        <v>204</v>
      </c>
      <c r="L341" s="120"/>
      <c r="M341" s="120"/>
      <c r="N341" s="120" t="s">
        <v>288</v>
      </c>
      <c r="O341" s="120" t="s">
        <v>338</v>
      </c>
      <c r="P341" s="124">
        <v>44791</v>
      </c>
      <c r="Q341" s="120" t="s">
        <v>1218</v>
      </c>
      <c r="R341" s="120" t="s">
        <v>886</v>
      </c>
      <c r="S341" s="120" t="s">
        <v>890</v>
      </c>
      <c r="T341" s="124">
        <v>45473</v>
      </c>
      <c r="U341" s="122">
        <v>3.7589999999999999</v>
      </c>
      <c r="V341" s="122">
        <v>10148.96096</v>
      </c>
      <c r="W341" s="122">
        <v>38149.944239999997</v>
      </c>
      <c r="X341" s="123">
        <v>3.9033999999999999E-2</v>
      </c>
      <c r="Y341" s="123">
        <v>1.9220000000000001E-3</v>
      </c>
      <c r="Z341" s="123">
        <v>1.9699999999999999E-4</v>
      </c>
    </row>
    <row r="342" spans="1:26" ht="15" customHeight="1">
      <c r="A342" s="121">
        <v>316</v>
      </c>
      <c r="B342" s="121">
        <v>316</v>
      </c>
      <c r="C342" s="120" t="s">
        <v>2178</v>
      </c>
      <c r="D342" s="121"/>
      <c r="E342" s="120"/>
      <c r="F342" s="120" t="s">
        <v>2539</v>
      </c>
      <c r="G342" s="121">
        <v>62010020</v>
      </c>
      <c r="H342" s="120" t="s">
        <v>311</v>
      </c>
      <c r="I342" s="120" t="s">
        <v>1006</v>
      </c>
      <c r="J342" s="120"/>
      <c r="K342" s="120" t="s">
        <v>204</v>
      </c>
      <c r="L342" s="120"/>
      <c r="M342" s="120"/>
      <c r="N342" s="120" t="s">
        <v>223</v>
      </c>
      <c r="O342" s="120" t="s">
        <v>338</v>
      </c>
      <c r="P342" s="124">
        <v>43344</v>
      </c>
      <c r="Q342" s="120" t="s">
        <v>1218</v>
      </c>
      <c r="R342" s="120" t="s">
        <v>886</v>
      </c>
      <c r="S342" s="120" t="s">
        <v>890</v>
      </c>
      <c r="T342" s="124">
        <v>45473</v>
      </c>
      <c r="U342" s="122">
        <v>3.7589999999999999</v>
      </c>
      <c r="V342" s="122">
        <v>13976.56789</v>
      </c>
      <c r="W342" s="122">
        <v>52537.918689999999</v>
      </c>
      <c r="X342" s="123">
        <v>1.0263E-2</v>
      </c>
      <c r="Y342" s="123">
        <v>2.647E-3</v>
      </c>
      <c r="Z342" s="123">
        <v>2.7099999999999997E-4</v>
      </c>
    </row>
    <row r="343" spans="1:26" ht="15" customHeight="1">
      <c r="A343" s="121">
        <v>316</v>
      </c>
      <c r="B343" s="121">
        <v>316</v>
      </c>
      <c r="C343" s="120" t="s">
        <v>2178</v>
      </c>
      <c r="D343" s="121"/>
      <c r="E343" s="120"/>
      <c r="F343" s="120" t="s">
        <v>2540</v>
      </c>
      <c r="G343" s="121">
        <v>62005620</v>
      </c>
      <c r="H343" s="120" t="s">
        <v>311</v>
      </c>
      <c r="I343" s="120" t="s">
        <v>1001</v>
      </c>
      <c r="J343" s="120"/>
      <c r="K343" s="120" t="s">
        <v>204</v>
      </c>
      <c r="L343" s="120"/>
      <c r="M343" s="120"/>
      <c r="N343" s="120" t="s">
        <v>292</v>
      </c>
      <c r="O343" s="120" t="s">
        <v>338</v>
      </c>
      <c r="P343" s="124">
        <v>44917</v>
      </c>
      <c r="Q343" s="120" t="s">
        <v>1219</v>
      </c>
      <c r="R343" s="120" t="s">
        <v>886</v>
      </c>
      <c r="S343" s="120" t="s">
        <v>890</v>
      </c>
      <c r="T343" s="124">
        <v>45473</v>
      </c>
      <c r="U343" s="122">
        <v>4.0202</v>
      </c>
      <c r="V343" s="122">
        <v>1385.0346400000001</v>
      </c>
      <c r="W343" s="122">
        <v>5568.11625</v>
      </c>
      <c r="X343" s="123">
        <v>1.374E-3</v>
      </c>
      <c r="Y343" s="123">
        <v>2.7999999999999998E-4</v>
      </c>
      <c r="Z343" s="123">
        <v>2.8E-5</v>
      </c>
    </row>
    <row r="344" spans="1:26" ht="15" customHeight="1">
      <c r="A344" s="121">
        <v>316</v>
      </c>
      <c r="B344" s="121">
        <v>316</v>
      </c>
      <c r="C344" s="120" t="s">
        <v>2178</v>
      </c>
      <c r="D344" s="121"/>
      <c r="E344" s="120"/>
      <c r="F344" s="120" t="s">
        <v>2541</v>
      </c>
      <c r="G344" s="121">
        <v>62006978</v>
      </c>
      <c r="H344" s="120" t="s">
        <v>311</v>
      </c>
      <c r="I344" s="120" t="s">
        <v>1001</v>
      </c>
      <c r="J344" s="120"/>
      <c r="K344" s="120" t="s">
        <v>204</v>
      </c>
      <c r="L344" s="120"/>
      <c r="M344" s="120"/>
      <c r="N344" s="120" t="s">
        <v>288</v>
      </c>
      <c r="O344" s="120" t="s">
        <v>338</v>
      </c>
      <c r="P344" s="124">
        <v>43091</v>
      </c>
      <c r="Q344" s="120" t="s">
        <v>1218</v>
      </c>
      <c r="R344" s="120" t="s">
        <v>886</v>
      </c>
      <c r="S344" s="120" t="s">
        <v>890</v>
      </c>
      <c r="T344" s="124">
        <v>45473</v>
      </c>
      <c r="U344" s="122">
        <v>3.7589999999999999</v>
      </c>
      <c r="V344" s="122">
        <v>6876.7358800000002</v>
      </c>
      <c r="W344" s="122">
        <v>25849.650170000001</v>
      </c>
      <c r="X344" s="123">
        <v>1.8284000000000002E-2</v>
      </c>
      <c r="Y344" s="123">
        <v>1.302E-3</v>
      </c>
      <c r="Z344" s="123">
        <v>1.3300000000000001E-4</v>
      </c>
    </row>
    <row r="345" spans="1:26" ht="15" customHeight="1">
      <c r="A345" s="121">
        <v>316</v>
      </c>
      <c r="B345" s="121">
        <v>316</v>
      </c>
      <c r="C345" s="120" t="s">
        <v>2226</v>
      </c>
      <c r="D345" s="121"/>
      <c r="E345" s="120"/>
      <c r="F345" s="120" t="s">
        <v>2542</v>
      </c>
      <c r="G345" s="121">
        <v>62018502</v>
      </c>
      <c r="H345" s="120" t="s">
        <v>311</v>
      </c>
      <c r="I345" s="120" t="s">
        <v>1005</v>
      </c>
      <c r="J345" s="120"/>
      <c r="K345" s="120" t="s">
        <v>204</v>
      </c>
      <c r="L345" s="120"/>
      <c r="M345" s="120"/>
      <c r="N345" s="120" t="s">
        <v>295</v>
      </c>
      <c r="O345" s="120" t="s">
        <v>338</v>
      </c>
      <c r="P345" s="124">
        <v>44348</v>
      </c>
      <c r="Q345" s="120" t="s">
        <v>1218</v>
      </c>
      <c r="R345" s="120" t="s">
        <v>886</v>
      </c>
      <c r="S345" s="120" t="s">
        <v>890</v>
      </c>
      <c r="T345" s="124">
        <v>45473</v>
      </c>
      <c r="U345" s="122">
        <v>3.7589999999999999</v>
      </c>
      <c r="V345" s="122">
        <v>49992.576639999999</v>
      </c>
      <c r="W345" s="122">
        <v>187922.09557999999</v>
      </c>
      <c r="X345" s="123">
        <v>3.261E-3</v>
      </c>
      <c r="Y345" s="123">
        <v>9.469E-3</v>
      </c>
      <c r="Z345" s="123">
        <v>9.7199999999999999E-4</v>
      </c>
    </row>
    <row r="346" spans="1:26" ht="15" customHeight="1">
      <c r="A346" s="121">
        <v>316</v>
      </c>
      <c r="B346" s="121">
        <v>316</v>
      </c>
      <c r="C346" s="120" t="s">
        <v>2155</v>
      </c>
      <c r="D346" s="121"/>
      <c r="E346" s="120"/>
      <c r="F346" s="120" t="s">
        <v>2543</v>
      </c>
      <c r="G346" s="121">
        <v>43000912</v>
      </c>
      <c r="H346" s="120" t="s">
        <v>311</v>
      </c>
      <c r="I346" s="120" t="s">
        <v>1001</v>
      </c>
      <c r="J346" s="120"/>
      <c r="K346" s="120" t="s">
        <v>204</v>
      </c>
      <c r="L346" s="120"/>
      <c r="M346" s="120"/>
      <c r="N346" s="120" t="s">
        <v>280</v>
      </c>
      <c r="O346" s="120" t="s">
        <v>338</v>
      </c>
      <c r="P346" s="124">
        <v>44054</v>
      </c>
      <c r="Q346" s="120" t="s">
        <v>1218</v>
      </c>
      <c r="R346" s="120" t="s">
        <v>886</v>
      </c>
      <c r="S346" s="120" t="s">
        <v>890</v>
      </c>
      <c r="T346" s="124">
        <v>45473</v>
      </c>
      <c r="U346" s="122">
        <v>3.7589999999999999</v>
      </c>
      <c r="V346" s="122">
        <v>4855.5600000000004</v>
      </c>
      <c r="W346" s="122">
        <v>18252.050039999998</v>
      </c>
      <c r="X346" s="123">
        <v>2.4269999999999999E-3</v>
      </c>
      <c r="Y346" s="123">
        <v>9.19E-4</v>
      </c>
      <c r="Z346" s="123">
        <v>9.3999999999999994E-5</v>
      </c>
    </row>
    <row r="347" spans="1:26" ht="15" customHeight="1">
      <c r="A347" s="121">
        <v>316</v>
      </c>
      <c r="B347" s="121">
        <v>316</v>
      </c>
      <c r="C347" s="120" t="s">
        <v>2169</v>
      </c>
      <c r="D347" s="121"/>
      <c r="E347" s="120"/>
      <c r="F347" s="120" t="s">
        <v>2544</v>
      </c>
      <c r="G347" s="121">
        <v>40000739</v>
      </c>
      <c r="H347" s="120" t="s">
        <v>311</v>
      </c>
      <c r="I347" s="120" t="s">
        <v>1001</v>
      </c>
      <c r="J347" s="120"/>
      <c r="K347" s="120" t="s">
        <v>204</v>
      </c>
      <c r="L347" s="120"/>
      <c r="M347" s="120"/>
      <c r="N347" s="120" t="s">
        <v>303</v>
      </c>
      <c r="O347" s="120" t="s">
        <v>338</v>
      </c>
      <c r="P347" s="124">
        <v>43513</v>
      </c>
      <c r="Q347" s="120" t="s">
        <v>1219</v>
      </c>
      <c r="R347" s="120" t="s">
        <v>886</v>
      </c>
      <c r="S347" s="120" t="s">
        <v>890</v>
      </c>
      <c r="T347" s="124">
        <v>45473</v>
      </c>
      <c r="U347" s="122">
        <v>4.0202</v>
      </c>
      <c r="V347" s="122">
        <v>1E-3</v>
      </c>
      <c r="W347" s="122">
        <v>4.0200000000000001E-3</v>
      </c>
      <c r="X347" s="123">
        <v>0</v>
      </c>
      <c r="Y347" s="123">
        <v>0</v>
      </c>
      <c r="Z347" s="123">
        <v>0</v>
      </c>
    </row>
    <row r="348" spans="1:26" ht="15" customHeight="1">
      <c r="A348" s="121">
        <v>316</v>
      </c>
      <c r="B348" s="121">
        <v>316</v>
      </c>
      <c r="C348" s="120" t="s">
        <v>2271</v>
      </c>
      <c r="D348" s="121"/>
      <c r="E348" s="120"/>
      <c r="F348" s="120" t="s">
        <v>2545</v>
      </c>
      <c r="G348" s="121">
        <v>62019650</v>
      </c>
      <c r="H348" s="120" t="s">
        <v>311</v>
      </c>
      <c r="I348" s="120" t="s">
        <v>1001</v>
      </c>
      <c r="J348" s="120"/>
      <c r="K348" s="120" t="s">
        <v>204</v>
      </c>
      <c r="L348" s="120"/>
      <c r="M348" s="120"/>
      <c r="N348" s="120" t="s">
        <v>292</v>
      </c>
      <c r="O348" s="120" t="s">
        <v>338</v>
      </c>
      <c r="P348" s="124">
        <v>44883</v>
      </c>
      <c r="Q348" s="120" t="s">
        <v>1219</v>
      </c>
      <c r="R348" s="120" t="s">
        <v>886</v>
      </c>
      <c r="S348" s="120" t="s">
        <v>890</v>
      </c>
      <c r="T348" s="124">
        <v>45473</v>
      </c>
      <c r="U348" s="122">
        <v>4.0202</v>
      </c>
      <c r="V348" s="122">
        <v>12.433</v>
      </c>
      <c r="W348" s="122">
        <v>49.983159999999998</v>
      </c>
      <c r="X348" s="123">
        <v>9.0000000000000002E-6</v>
      </c>
      <c r="Y348" s="123">
        <v>1.9999999999999999E-6</v>
      </c>
      <c r="Z348" s="123">
        <v>0</v>
      </c>
    </row>
    <row r="349" spans="1:26" ht="15" customHeight="1">
      <c r="A349" s="121">
        <v>316</v>
      </c>
      <c r="B349" s="121">
        <v>316</v>
      </c>
      <c r="C349" s="120" t="s">
        <v>2162</v>
      </c>
      <c r="D349" s="121"/>
      <c r="E349" s="120"/>
      <c r="F349" s="120" t="s">
        <v>2546</v>
      </c>
      <c r="G349" s="121">
        <v>62007075</v>
      </c>
      <c r="H349" s="120" t="s">
        <v>311</v>
      </c>
      <c r="I349" s="120" t="s">
        <v>1001</v>
      </c>
      <c r="J349" s="120"/>
      <c r="K349" s="120" t="s">
        <v>204</v>
      </c>
      <c r="L349" s="120"/>
      <c r="M349" s="120"/>
      <c r="N349" s="120" t="s">
        <v>295</v>
      </c>
      <c r="O349" s="120" t="s">
        <v>338</v>
      </c>
      <c r="P349" s="124">
        <v>43204</v>
      </c>
      <c r="Q349" s="120" t="s">
        <v>1218</v>
      </c>
      <c r="R349" s="120" t="s">
        <v>886</v>
      </c>
      <c r="S349" s="120" t="s">
        <v>890</v>
      </c>
      <c r="T349" s="124">
        <v>45473</v>
      </c>
      <c r="U349" s="122">
        <v>3.7589999999999999</v>
      </c>
      <c r="V349" s="122">
        <v>49771.7477</v>
      </c>
      <c r="W349" s="122">
        <v>187091.99961999999</v>
      </c>
      <c r="X349" s="123">
        <v>0.194801</v>
      </c>
      <c r="Y349" s="123">
        <v>9.4269999999999996E-3</v>
      </c>
      <c r="Z349" s="123">
        <v>9.68E-4</v>
      </c>
    </row>
    <row r="350" spans="1:26" ht="15" customHeight="1">
      <c r="A350" s="121">
        <v>316</v>
      </c>
      <c r="B350" s="121">
        <v>316</v>
      </c>
      <c r="C350" s="120" t="s">
        <v>2178</v>
      </c>
      <c r="D350" s="121"/>
      <c r="E350" s="120"/>
      <c r="F350" s="120" t="s">
        <v>2547</v>
      </c>
      <c r="G350" s="121">
        <v>62011360</v>
      </c>
      <c r="H350" s="120" t="s">
        <v>311</v>
      </c>
      <c r="I350" s="120" t="s">
        <v>1004</v>
      </c>
      <c r="J350" s="120"/>
      <c r="K350" s="120" t="s">
        <v>204</v>
      </c>
      <c r="L350" s="120"/>
      <c r="M350" s="120"/>
      <c r="N350" s="120" t="s">
        <v>223</v>
      </c>
      <c r="O350" s="120" t="s">
        <v>338</v>
      </c>
      <c r="P350" s="124">
        <v>44858</v>
      </c>
      <c r="Q350" s="120" t="s">
        <v>1218</v>
      </c>
      <c r="R350" s="120" t="s">
        <v>886</v>
      </c>
      <c r="S350" s="120" t="s">
        <v>890</v>
      </c>
      <c r="T350" s="124">
        <v>45473</v>
      </c>
      <c r="U350" s="122">
        <v>3.7589999999999999</v>
      </c>
      <c r="V350" s="122">
        <v>22052.239020000001</v>
      </c>
      <c r="W350" s="122">
        <v>82894.366479999997</v>
      </c>
      <c r="X350" s="123">
        <v>1.2251E-2</v>
      </c>
      <c r="Y350" s="123">
        <v>4.176E-3</v>
      </c>
      <c r="Z350" s="123">
        <v>4.28E-4</v>
      </c>
    </row>
    <row r="351" spans="1:26" ht="15" customHeight="1">
      <c r="A351" s="121">
        <v>316</v>
      </c>
      <c r="B351" s="121">
        <v>316</v>
      </c>
      <c r="C351" s="120" t="s">
        <v>2178</v>
      </c>
      <c r="D351" s="121"/>
      <c r="E351" s="120"/>
      <c r="F351" s="120" t="s">
        <v>2548</v>
      </c>
      <c r="G351" s="121">
        <v>62005616</v>
      </c>
      <c r="H351" s="120" t="s">
        <v>311</v>
      </c>
      <c r="I351" s="120" t="s">
        <v>1001</v>
      </c>
      <c r="J351" s="120"/>
      <c r="K351" s="120" t="s">
        <v>204</v>
      </c>
      <c r="L351" s="120"/>
      <c r="M351" s="120"/>
      <c r="N351" s="120" t="s">
        <v>292</v>
      </c>
      <c r="O351" s="120" t="s">
        <v>338</v>
      </c>
      <c r="P351" s="124">
        <v>43070</v>
      </c>
      <c r="Q351" s="120" t="s">
        <v>2549</v>
      </c>
      <c r="R351" s="120" t="s">
        <v>886</v>
      </c>
      <c r="S351" s="120" t="s">
        <v>890</v>
      </c>
      <c r="T351" s="124">
        <v>45473</v>
      </c>
      <c r="U351" s="122">
        <v>0.3528</v>
      </c>
      <c r="V351" s="122">
        <v>111689.68492</v>
      </c>
      <c r="W351" s="122">
        <v>39404.120840000003</v>
      </c>
      <c r="X351" s="123">
        <v>3.5416000000000003E-2</v>
      </c>
      <c r="Y351" s="123">
        <v>1.9849999999999998E-3</v>
      </c>
      <c r="Z351" s="123">
        <v>2.03E-4</v>
      </c>
    </row>
    <row r="352" spans="1:26" ht="15" customHeight="1">
      <c r="A352" s="121">
        <v>316</v>
      </c>
      <c r="B352" s="121">
        <v>316</v>
      </c>
      <c r="C352" s="120" t="s">
        <v>2550</v>
      </c>
      <c r="D352" s="121"/>
      <c r="E352" s="120"/>
      <c r="F352" s="120" t="s">
        <v>2551</v>
      </c>
      <c r="G352" s="121">
        <v>62021216</v>
      </c>
      <c r="H352" s="120" t="s">
        <v>311</v>
      </c>
      <c r="I352" s="120" t="s">
        <v>1004</v>
      </c>
      <c r="J352" s="120"/>
      <c r="K352" s="120" t="s">
        <v>204</v>
      </c>
      <c r="L352" s="120"/>
      <c r="M352" s="120"/>
      <c r="N352" s="120" t="s">
        <v>223</v>
      </c>
      <c r="O352" s="120" t="s">
        <v>338</v>
      </c>
      <c r="P352" s="124">
        <v>45281</v>
      </c>
      <c r="Q352" s="120" t="s">
        <v>1218</v>
      </c>
      <c r="R352" s="120" t="s">
        <v>886</v>
      </c>
      <c r="S352" s="120" t="s">
        <v>890</v>
      </c>
      <c r="T352" s="124">
        <v>45473</v>
      </c>
      <c r="U352" s="122">
        <v>3.7589999999999999</v>
      </c>
      <c r="V352" s="122">
        <v>69.930980000000005</v>
      </c>
      <c r="W352" s="122">
        <v>262.87056999999999</v>
      </c>
      <c r="X352" s="123">
        <v>3.21E-4</v>
      </c>
      <c r="Y352" s="123">
        <v>1.2999999999999999E-5</v>
      </c>
      <c r="Z352" s="123">
        <v>9.9999999999999995E-7</v>
      </c>
    </row>
    <row r="353" spans="1:26" ht="15" customHeight="1">
      <c r="A353" s="121">
        <v>316</v>
      </c>
      <c r="B353" s="121">
        <v>316</v>
      </c>
      <c r="C353" s="120" t="s">
        <v>2552</v>
      </c>
      <c r="D353" s="121"/>
      <c r="E353" s="120"/>
      <c r="F353" s="120" t="s">
        <v>2553</v>
      </c>
      <c r="G353" s="121">
        <v>62013937</v>
      </c>
      <c r="H353" s="120" t="s">
        <v>311</v>
      </c>
      <c r="I353" s="120" t="s">
        <v>1001</v>
      </c>
      <c r="J353" s="120"/>
      <c r="K353" s="120" t="s">
        <v>204</v>
      </c>
      <c r="L353" s="120"/>
      <c r="M353" s="120"/>
      <c r="N353" s="120" t="s">
        <v>267</v>
      </c>
      <c r="O353" s="120" t="s">
        <v>338</v>
      </c>
      <c r="P353" s="124">
        <v>43251</v>
      </c>
      <c r="Q353" s="120" t="s">
        <v>1218</v>
      </c>
      <c r="R353" s="120" t="s">
        <v>886</v>
      </c>
      <c r="S353" s="120" t="s">
        <v>890</v>
      </c>
      <c r="T353" s="124">
        <v>45473</v>
      </c>
      <c r="U353" s="122">
        <v>3.7589999999999999</v>
      </c>
      <c r="V353" s="122">
        <v>7777.0355399999999</v>
      </c>
      <c r="W353" s="122">
        <v>29233.87658</v>
      </c>
      <c r="X353" s="123">
        <v>5.176E-3</v>
      </c>
      <c r="Y353" s="123">
        <v>1.4729999999999999E-3</v>
      </c>
      <c r="Z353" s="123">
        <v>1.5100000000000001E-4</v>
      </c>
    </row>
    <row r="354" spans="1:26" ht="15" customHeight="1">
      <c r="A354" s="121">
        <v>316</v>
      </c>
      <c r="B354" s="121">
        <v>316</v>
      </c>
      <c r="C354" s="120" t="s">
        <v>2554</v>
      </c>
      <c r="D354" s="121"/>
      <c r="E354" s="120"/>
      <c r="F354" s="120" t="s">
        <v>2555</v>
      </c>
      <c r="G354" s="121">
        <v>62020508</v>
      </c>
      <c r="H354" s="120" t="s">
        <v>311</v>
      </c>
      <c r="I354" s="120" t="s">
        <v>1002</v>
      </c>
      <c r="J354" s="120"/>
      <c r="K354" s="120" t="s">
        <v>204</v>
      </c>
      <c r="L354" s="120"/>
      <c r="M354" s="120"/>
      <c r="N354" s="120" t="s">
        <v>295</v>
      </c>
      <c r="O354" s="120" t="s">
        <v>338</v>
      </c>
      <c r="P354" s="124">
        <v>44673</v>
      </c>
      <c r="Q354" s="120" t="s">
        <v>1218</v>
      </c>
      <c r="R354" s="120" t="s">
        <v>886</v>
      </c>
      <c r="S354" s="120" t="s">
        <v>890</v>
      </c>
      <c r="T354" s="124">
        <v>45473</v>
      </c>
      <c r="U354" s="122">
        <v>3.7589999999999999</v>
      </c>
      <c r="V354" s="122">
        <v>2287.0485399999998</v>
      </c>
      <c r="W354" s="122">
        <v>8597.01548</v>
      </c>
      <c r="X354" s="123">
        <v>1.1622E-2</v>
      </c>
      <c r="Y354" s="123">
        <v>4.3300000000000001E-4</v>
      </c>
      <c r="Z354" s="123">
        <v>4.3999999999999999E-5</v>
      </c>
    </row>
    <row r="355" spans="1:26" ht="15" customHeight="1">
      <c r="A355" s="121">
        <v>316</v>
      </c>
      <c r="B355" s="121">
        <v>316</v>
      </c>
      <c r="C355" s="120" t="s">
        <v>2155</v>
      </c>
      <c r="D355" s="121"/>
      <c r="E355" s="120"/>
      <c r="F355" s="120" t="s">
        <v>2556</v>
      </c>
      <c r="G355" s="121">
        <v>44000102</v>
      </c>
      <c r="H355" s="120" t="s">
        <v>311</v>
      </c>
      <c r="I355" s="120" t="s">
        <v>1001</v>
      </c>
      <c r="J355" s="120"/>
      <c r="K355" s="120" t="s">
        <v>204</v>
      </c>
      <c r="L355" s="120"/>
      <c r="M355" s="120"/>
      <c r="N355" s="120" t="s">
        <v>244</v>
      </c>
      <c r="O355" s="120" t="s">
        <v>338</v>
      </c>
      <c r="P355" s="124">
        <v>44946</v>
      </c>
      <c r="Q355" s="120" t="s">
        <v>1218</v>
      </c>
      <c r="R355" s="120" t="s">
        <v>886</v>
      </c>
      <c r="S355" s="120" t="s">
        <v>890</v>
      </c>
      <c r="T355" s="124">
        <v>45473</v>
      </c>
      <c r="U355" s="122">
        <v>3.7589999999999999</v>
      </c>
      <c r="V355" s="122">
        <v>13542.03786</v>
      </c>
      <c r="W355" s="122">
        <v>50904.520320000003</v>
      </c>
      <c r="X355" s="123">
        <v>4.5139999999999998E-3</v>
      </c>
      <c r="Y355" s="123">
        <v>2.565E-3</v>
      </c>
      <c r="Z355" s="123">
        <v>2.63E-4</v>
      </c>
    </row>
    <row r="356" spans="1:26" ht="15" customHeight="1">
      <c r="A356" s="121">
        <v>316</v>
      </c>
      <c r="B356" s="121">
        <v>316</v>
      </c>
      <c r="C356" s="120" t="s">
        <v>2464</v>
      </c>
      <c r="D356" s="121"/>
      <c r="E356" s="120"/>
      <c r="F356" s="120" t="s">
        <v>2557</v>
      </c>
      <c r="G356" s="121">
        <v>60334695</v>
      </c>
      <c r="H356" s="120" t="s">
        <v>311</v>
      </c>
      <c r="I356" s="120" t="s">
        <v>1001</v>
      </c>
      <c r="J356" s="120"/>
      <c r="K356" s="120" t="s">
        <v>204</v>
      </c>
      <c r="L356" s="120"/>
      <c r="M356" s="120"/>
      <c r="N356" s="120" t="s">
        <v>223</v>
      </c>
      <c r="O356" s="120" t="s">
        <v>338</v>
      </c>
      <c r="P356" s="124">
        <v>41456</v>
      </c>
      <c r="Q356" s="120" t="s">
        <v>1218</v>
      </c>
      <c r="R356" s="120" t="s">
        <v>886</v>
      </c>
      <c r="S356" s="120" t="s">
        <v>890</v>
      </c>
      <c r="T356" s="124">
        <v>45473</v>
      </c>
      <c r="U356" s="122">
        <v>3.7589999999999999</v>
      </c>
      <c r="V356" s="122">
        <v>12582.498030000001</v>
      </c>
      <c r="W356" s="122">
        <v>47297.610090000002</v>
      </c>
      <c r="X356" s="123">
        <v>3.4006000000000002E-2</v>
      </c>
      <c r="Y356" s="123">
        <v>2.3830000000000001E-3</v>
      </c>
      <c r="Z356" s="123">
        <v>2.4399999999999999E-4</v>
      </c>
    </row>
    <row r="357" spans="1:26" ht="15" customHeight="1">
      <c r="A357" s="121">
        <v>316</v>
      </c>
      <c r="B357" s="121">
        <v>316</v>
      </c>
      <c r="C357" s="120" t="s">
        <v>2178</v>
      </c>
      <c r="D357" s="121"/>
      <c r="E357" s="120"/>
      <c r="F357" s="120" t="s">
        <v>2558</v>
      </c>
      <c r="G357" s="121">
        <v>62010012</v>
      </c>
      <c r="H357" s="120" t="s">
        <v>311</v>
      </c>
      <c r="I357" s="120" t="s">
        <v>1006</v>
      </c>
      <c r="J357" s="120"/>
      <c r="K357" s="120" t="s">
        <v>204</v>
      </c>
      <c r="L357" s="120"/>
      <c r="M357" s="120"/>
      <c r="N357" s="120" t="s">
        <v>223</v>
      </c>
      <c r="O357" s="120" t="s">
        <v>338</v>
      </c>
      <c r="P357" s="124">
        <v>43344</v>
      </c>
      <c r="Q357" s="120" t="s">
        <v>1218</v>
      </c>
      <c r="R357" s="120" t="s">
        <v>886</v>
      </c>
      <c r="S357" s="120" t="s">
        <v>890</v>
      </c>
      <c r="T357" s="124">
        <v>45473</v>
      </c>
      <c r="U357" s="122">
        <v>3.7589999999999999</v>
      </c>
      <c r="V357" s="122">
        <v>1368.1590000000001</v>
      </c>
      <c r="W357" s="122">
        <v>5142.9096799999998</v>
      </c>
      <c r="X357" s="123">
        <v>1.8190000000000001E-3</v>
      </c>
      <c r="Y357" s="123">
        <v>2.5900000000000001E-4</v>
      </c>
      <c r="Z357" s="123">
        <v>2.5999999999999998E-5</v>
      </c>
    </row>
    <row r="358" spans="1:26" ht="15" customHeight="1">
      <c r="A358" s="121">
        <v>316</v>
      </c>
      <c r="B358" s="121">
        <v>316</v>
      </c>
      <c r="C358" s="120" t="s">
        <v>2215</v>
      </c>
      <c r="D358" s="121"/>
      <c r="E358" s="120"/>
      <c r="F358" s="120" t="s">
        <v>2559</v>
      </c>
      <c r="G358" s="121">
        <v>60370475</v>
      </c>
      <c r="H358" s="120" t="s">
        <v>311</v>
      </c>
      <c r="I358" s="120" t="s">
        <v>1001</v>
      </c>
      <c r="J358" s="120"/>
      <c r="K358" s="120" t="s">
        <v>204</v>
      </c>
      <c r="L358" s="120"/>
      <c r="M358" s="120"/>
      <c r="N358" s="120" t="s">
        <v>295</v>
      </c>
      <c r="O358" s="120" t="s">
        <v>338</v>
      </c>
      <c r="P358" s="124">
        <v>41883</v>
      </c>
      <c r="Q358" s="120" t="s">
        <v>1218</v>
      </c>
      <c r="R358" s="120" t="s">
        <v>886</v>
      </c>
      <c r="S358" s="120" t="s">
        <v>890</v>
      </c>
      <c r="T358" s="124">
        <v>45473</v>
      </c>
      <c r="U358" s="122">
        <v>3.7589999999999999</v>
      </c>
      <c r="V358" s="122">
        <v>18413.917880000001</v>
      </c>
      <c r="W358" s="122">
        <v>69217.917300000001</v>
      </c>
      <c r="X358" s="123">
        <v>6.953E-3</v>
      </c>
      <c r="Y358" s="123">
        <v>3.4870000000000001E-3</v>
      </c>
      <c r="Z358" s="123">
        <v>3.5799999999999997E-4</v>
      </c>
    </row>
    <row r="359" spans="1:26" ht="15" customHeight="1">
      <c r="A359" s="121">
        <v>316</v>
      </c>
      <c r="B359" s="121">
        <v>316</v>
      </c>
      <c r="C359" s="120" t="s">
        <v>2552</v>
      </c>
      <c r="D359" s="121"/>
      <c r="E359" s="120"/>
      <c r="F359" s="120" t="s">
        <v>2560</v>
      </c>
      <c r="G359" s="121">
        <v>60323052</v>
      </c>
      <c r="H359" s="120" t="s">
        <v>311</v>
      </c>
      <c r="I359" s="120" t="s">
        <v>1001</v>
      </c>
      <c r="J359" s="120"/>
      <c r="K359" s="120" t="s">
        <v>204</v>
      </c>
      <c r="L359" s="120"/>
      <c r="M359" s="120"/>
      <c r="N359" s="120" t="s">
        <v>267</v>
      </c>
      <c r="O359" s="120" t="s">
        <v>338</v>
      </c>
      <c r="P359" s="124">
        <v>41306</v>
      </c>
      <c r="Q359" s="120" t="s">
        <v>1218</v>
      </c>
      <c r="R359" s="120" t="s">
        <v>886</v>
      </c>
      <c r="S359" s="120" t="s">
        <v>890</v>
      </c>
      <c r="T359" s="124">
        <v>45473</v>
      </c>
      <c r="U359" s="122">
        <v>3.7589999999999999</v>
      </c>
      <c r="V359" s="122">
        <v>2941.0473499999998</v>
      </c>
      <c r="W359" s="122">
        <v>11055.39698</v>
      </c>
      <c r="X359" s="123">
        <v>1.122E-3</v>
      </c>
      <c r="Y359" s="123">
        <v>5.5699999999999999E-4</v>
      </c>
      <c r="Z359" s="123">
        <v>5.7000000000000003E-5</v>
      </c>
    </row>
    <row r="360" spans="1:26" ht="15" customHeight="1">
      <c r="A360" s="121">
        <v>316</v>
      </c>
      <c r="B360" s="121">
        <v>316</v>
      </c>
      <c r="C360" s="120" t="s">
        <v>2554</v>
      </c>
      <c r="D360" s="121"/>
      <c r="E360" s="120"/>
      <c r="F360" s="120" t="s">
        <v>2561</v>
      </c>
      <c r="G360" s="121">
        <v>60344975</v>
      </c>
      <c r="H360" s="120" t="s">
        <v>311</v>
      </c>
      <c r="I360" s="120" t="s">
        <v>1001</v>
      </c>
      <c r="J360" s="120"/>
      <c r="K360" s="120" t="s">
        <v>204</v>
      </c>
      <c r="L360" s="120"/>
      <c r="M360" s="120"/>
      <c r="N360" s="120" t="s">
        <v>223</v>
      </c>
      <c r="O360" s="120" t="s">
        <v>338</v>
      </c>
      <c r="P360" s="124">
        <v>41579</v>
      </c>
      <c r="Q360" s="120" t="s">
        <v>1218</v>
      </c>
      <c r="R360" s="120" t="s">
        <v>886</v>
      </c>
      <c r="S360" s="120" t="s">
        <v>890</v>
      </c>
      <c r="T360" s="124">
        <v>45473</v>
      </c>
      <c r="U360" s="122">
        <v>3.7589999999999999</v>
      </c>
      <c r="V360" s="122">
        <v>8142.2158099999997</v>
      </c>
      <c r="W360" s="122">
        <v>30606.589230000001</v>
      </c>
      <c r="X360" s="123">
        <v>4.4299999999999998E-4</v>
      </c>
      <c r="Y360" s="123">
        <v>1.542E-3</v>
      </c>
      <c r="Z360" s="123">
        <v>1.5799999999999999E-4</v>
      </c>
    </row>
    <row r="361" spans="1:26" ht="15" customHeight="1">
      <c r="A361" s="121">
        <v>316</v>
      </c>
      <c r="B361" s="121">
        <v>316</v>
      </c>
      <c r="C361" s="120" t="s">
        <v>2174</v>
      </c>
      <c r="D361" s="121"/>
      <c r="E361" s="120"/>
      <c r="F361" s="120" t="s">
        <v>2562</v>
      </c>
      <c r="G361" s="121">
        <v>41000858</v>
      </c>
      <c r="H361" s="120" t="s">
        <v>311</v>
      </c>
      <c r="I361" s="120" t="s">
        <v>1001</v>
      </c>
      <c r="J361" s="120"/>
      <c r="K361" s="120" t="s">
        <v>204</v>
      </c>
      <c r="L361" s="120"/>
      <c r="M361" s="120"/>
      <c r="N361" s="120" t="s">
        <v>292</v>
      </c>
      <c r="O361" s="120" t="s">
        <v>338</v>
      </c>
      <c r="P361" s="124">
        <v>43513</v>
      </c>
      <c r="Q361" s="120" t="s">
        <v>1219</v>
      </c>
      <c r="R361" s="120" t="s">
        <v>886</v>
      </c>
      <c r="S361" s="120" t="s">
        <v>890</v>
      </c>
      <c r="T361" s="124">
        <v>45473</v>
      </c>
      <c r="U361" s="122">
        <v>4.0202</v>
      </c>
      <c r="V361" s="122">
        <v>0.66800000000000004</v>
      </c>
      <c r="W361" s="122">
        <v>2.6854900000000002</v>
      </c>
      <c r="X361" s="123">
        <v>6.6000000000000005E-5</v>
      </c>
      <c r="Y361" s="123">
        <v>0</v>
      </c>
      <c r="Z361" s="123">
        <v>0</v>
      </c>
    </row>
    <row r="362" spans="1:26" ht="15" customHeight="1">
      <c r="A362" s="121">
        <v>316</v>
      </c>
      <c r="B362" s="121">
        <v>316</v>
      </c>
      <c r="C362" s="120" t="s">
        <v>2226</v>
      </c>
      <c r="D362" s="121"/>
      <c r="E362" s="120"/>
      <c r="F362" s="120" t="s">
        <v>2446</v>
      </c>
      <c r="G362" s="121">
        <v>41000853</v>
      </c>
      <c r="H362" s="120" t="s">
        <v>311</v>
      </c>
      <c r="I362" s="120" t="s">
        <v>1001</v>
      </c>
      <c r="J362" s="120"/>
      <c r="K362" s="120" t="s">
        <v>204</v>
      </c>
      <c r="L362" s="120"/>
      <c r="M362" s="120"/>
      <c r="N362" s="120" t="s">
        <v>295</v>
      </c>
      <c r="O362" s="120" t="s">
        <v>338</v>
      </c>
      <c r="P362" s="124">
        <v>43513</v>
      </c>
      <c r="Q362" s="120" t="s">
        <v>1219</v>
      </c>
      <c r="R362" s="120" t="s">
        <v>886</v>
      </c>
      <c r="S362" s="120" t="s">
        <v>890</v>
      </c>
      <c r="T362" s="124">
        <v>45473</v>
      </c>
      <c r="U362" s="122">
        <v>4.0202</v>
      </c>
      <c r="V362" s="122">
        <v>138.76</v>
      </c>
      <c r="W362" s="122">
        <v>557.84294999999997</v>
      </c>
      <c r="X362" s="123">
        <v>1.3799999999999999E-4</v>
      </c>
      <c r="Y362" s="123">
        <v>2.8E-5</v>
      </c>
      <c r="Z362" s="123">
        <v>1.9999999999999999E-6</v>
      </c>
    </row>
    <row r="363" spans="1:26" ht="15" customHeight="1">
      <c r="A363" s="121">
        <v>316</v>
      </c>
      <c r="B363" s="121">
        <v>316</v>
      </c>
      <c r="C363" s="120" t="s">
        <v>2235</v>
      </c>
      <c r="D363" s="121"/>
      <c r="E363" s="120"/>
      <c r="F363" s="120" t="s">
        <v>2563</v>
      </c>
      <c r="G363" s="121">
        <v>60410230</v>
      </c>
      <c r="H363" s="120" t="s">
        <v>311</v>
      </c>
      <c r="I363" s="120" t="s">
        <v>1004</v>
      </c>
      <c r="J363" s="120"/>
      <c r="K363" s="120" t="s">
        <v>204</v>
      </c>
      <c r="L363" s="120"/>
      <c r="M363" s="120"/>
      <c r="N363" s="120" t="s">
        <v>292</v>
      </c>
      <c r="O363" s="120" t="s">
        <v>338</v>
      </c>
      <c r="P363" s="124">
        <v>42491</v>
      </c>
      <c r="Q363" s="120" t="s">
        <v>1219</v>
      </c>
      <c r="R363" s="120" t="s">
        <v>886</v>
      </c>
      <c r="S363" s="120" t="s">
        <v>890</v>
      </c>
      <c r="T363" s="124">
        <v>45473</v>
      </c>
      <c r="U363" s="122">
        <v>4.0202</v>
      </c>
      <c r="V363" s="122">
        <v>2221.0491900000002</v>
      </c>
      <c r="W363" s="122">
        <v>8929.0619499999993</v>
      </c>
      <c r="X363" s="123">
        <v>3.7339999999999999E-3</v>
      </c>
      <c r="Y363" s="123">
        <v>4.4900000000000002E-4</v>
      </c>
      <c r="Z363" s="123">
        <v>4.6E-5</v>
      </c>
    </row>
    <row r="364" spans="1:26" ht="15" customHeight="1">
      <c r="A364" s="121">
        <v>316</v>
      </c>
      <c r="B364" s="121">
        <v>316</v>
      </c>
      <c r="C364" s="120" t="s">
        <v>2178</v>
      </c>
      <c r="D364" s="121"/>
      <c r="E364" s="120"/>
      <c r="F364" s="120" t="s">
        <v>2564</v>
      </c>
      <c r="G364" s="121">
        <v>62010988</v>
      </c>
      <c r="H364" s="120" t="s">
        <v>311</v>
      </c>
      <c r="I364" s="120" t="s">
        <v>1001</v>
      </c>
      <c r="J364" s="120"/>
      <c r="K364" s="120" t="s">
        <v>204</v>
      </c>
      <c r="L364" s="120"/>
      <c r="M364" s="120"/>
      <c r="N364" s="120" t="s">
        <v>292</v>
      </c>
      <c r="O364" s="120" t="s">
        <v>338</v>
      </c>
      <c r="P364" s="124">
        <v>43344</v>
      </c>
      <c r="Q364" s="120" t="s">
        <v>1219</v>
      </c>
      <c r="R364" s="120" t="s">
        <v>886</v>
      </c>
      <c r="S364" s="120" t="s">
        <v>890</v>
      </c>
      <c r="T364" s="124">
        <v>45473</v>
      </c>
      <c r="U364" s="122">
        <v>4.0202</v>
      </c>
      <c r="V364" s="122">
        <v>8443.09627</v>
      </c>
      <c r="W364" s="122">
        <v>33942.935640000003</v>
      </c>
      <c r="X364" s="123">
        <v>8.3180000000000007E-3</v>
      </c>
      <c r="Y364" s="123">
        <v>1.7099999999999999E-3</v>
      </c>
      <c r="Z364" s="123">
        <v>1.75E-4</v>
      </c>
    </row>
    <row r="365" spans="1:26" ht="15" customHeight="1">
      <c r="A365" s="121">
        <v>316</v>
      </c>
      <c r="B365" s="121">
        <v>316</v>
      </c>
      <c r="C365" s="120" t="s">
        <v>2137</v>
      </c>
      <c r="D365" s="121"/>
      <c r="E365" s="120"/>
      <c r="F365" s="120" t="s">
        <v>2565</v>
      </c>
      <c r="G365" s="121">
        <v>60199586</v>
      </c>
      <c r="H365" s="120" t="s">
        <v>311</v>
      </c>
      <c r="I365" s="120" t="s">
        <v>1001</v>
      </c>
      <c r="J365" s="120"/>
      <c r="K365" s="120" t="s">
        <v>204</v>
      </c>
      <c r="L365" s="120"/>
      <c r="M365" s="120"/>
      <c r="N365" s="120" t="s">
        <v>292</v>
      </c>
      <c r="O365" s="120" t="s">
        <v>338</v>
      </c>
      <c r="P365" s="124">
        <v>44027</v>
      </c>
      <c r="Q365" s="120" t="s">
        <v>1229</v>
      </c>
      <c r="R365" s="120" t="s">
        <v>886</v>
      </c>
      <c r="S365" s="120" t="s">
        <v>890</v>
      </c>
      <c r="T365" s="124">
        <v>45473</v>
      </c>
      <c r="U365" s="122">
        <v>4.7504999999999997</v>
      </c>
      <c r="V365" s="122">
        <v>6589.4881500000001</v>
      </c>
      <c r="W365" s="122">
        <v>31303.363440000001</v>
      </c>
      <c r="X365" s="123">
        <v>4.169E-3</v>
      </c>
      <c r="Y365" s="123">
        <v>1.5770000000000001E-3</v>
      </c>
      <c r="Z365" s="123">
        <v>1.6100000000000001E-4</v>
      </c>
    </row>
    <row r="366" spans="1:26" ht="15" customHeight="1">
      <c r="A366" s="121">
        <v>316</v>
      </c>
      <c r="B366" s="121">
        <v>316</v>
      </c>
      <c r="C366" s="120" t="s">
        <v>2505</v>
      </c>
      <c r="D366" s="121"/>
      <c r="E366" s="120"/>
      <c r="F366" s="120" t="s">
        <v>2566</v>
      </c>
      <c r="G366" s="121">
        <v>62016258</v>
      </c>
      <c r="H366" s="120" t="s">
        <v>311</v>
      </c>
      <c r="I366" s="120" t="s">
        <v>1001</v>
      </c>
      <c r="J366" s="120"/>
      <c r="K366" s="120" t="s">
        <v>204</v>
      </c>
      <c r="L366" s="120"/>
      <c r="M366" s="120"/>
      <c r="N366" s="120" t="s">
        <v>223</v>
      </c>
      <c r="O366" s="120" t="s">
        <v>338</v>
      </c>
      <c r="P366" s="124">
        <v>43891</v>
      </c>
      <c r="Q366" s="120" t="s">
        <v>1218</v>
      </c>
      <c r="R366" s="120" t="s">
        <v>886</v>
      </c>
      <c r="S366" s="120" t="s">
        <v>890</v>
      </c>
      <c r="T366" s="124">
        <v>45473</v>
      </c>
      <c r="U366" s="122">
        <v>3.7589999999999999</v>
      </c>
      <c r="V366" s="122">
        <v>56838.403870000002</v>
      </c>
      <c r="W366" s="122">
        <v>213655.56013</v>
      </c>
      <c r="X366" s="123">
        <v>1.6952999999999999E-2</v>
      </c>
      <c r="Y366" s="123">
        <v>1.0765E-2</v>
      </c>
      <c r="Z366" s="123">
        <v>1.1050000000000001E-3</v>
      </c>
    </row>
    <row r="367" spans="1:26" ht="15" customHeight="1">
      <c r="A367" s="121">
        <v>316</v>
      </c>
      <c r="B367" s="121">
        <v>316</v>
      </c>
      <c r="C367" s="120" t="s">
        <v>2567</v>
      </c>
      <c r="D367" s="121"/>
      <c r="E367" s="120"/>
      <c r="F367" s="120" t="s">
        <v>2568</v>
      </c>
      <c r="G367" s="121">
        <v>62000153</v>
      </c>
      <c r="H367" s="120" t="s">
        <v>311</v>
      </c>
      <c r="I367" s="120" t="s">
        <v>1001</v>
      </c>
      <c r="J367" s="120"/>
      <c r="K367" s="120" t="s">
        <v>204</v>
      </c>
      <c r="L367" s="120"/>
      <c r="M367" s="120"/>
      <c r="N367" s="120" t="s">
        <v>267</v>
      </c>
      <c r="O367" s="120" t="s">
        <v>338</v>
      </c>
      <c r="P367" s="124">
        <v>42522</v>
      </c>
      <c r="Q367" s="120" t="s">
        <v>1218</v>
      </c>
      <c r="R367" s="120" t="s">
        <v>886</v>
      </c>
      <c r="S367" s="120" t="s">
        <v>890</v>
      </c>
      <c r="T367" s="124">
        <v>45473</v>
      </c>
      <c r="U367" s="122">
        <v>3.7589999999999999</v>
      </c>
      <c r="V367" s="122">
        <v>15443.295340000001</v>
      </c>
      <c r="W367" s="122">
        <v>58051.347199999997</v>
      </c>
      <c r="X367" s="123">
        <v>7.4149999999999997E-3</v>
      </c>
      <c r="Y367" s="123">
        <v>2.9250000000000001E-3</v>
      </c>
      <c r="Z367" s="123">
        <v>2.9999999999999997E-4</v>
      </c>
    </row>
    <row r="368" spans="1:26" ht="15" customHeight="1">
      <c r="A368" s="121">
        <v>316</v>
      </c>
      <c r="B368" s="121">
        <v>316</v>
      </c>
      <c r="C368" s="120" t="s">
        <v>2199</v>
      </c>
      <c r="D368" s="121"/>
      <c r="E368" s="120"/>
      <c r="F368" s="120" t="s">
        <v>2569</v>
      </c>
      <c r="G368" s="121">
        <v>42000910</v>
      </c>
      <c r="H368" s="120" t="s">
        <v>311</v>
      </c>
      <c r="I368" s="120" t="s">
        <v>1006</v>
      </c>
      <c r="J368" s="120"/>
      <c r="K368" s="120" t="s">
        <v>204</v>
      </c>
      <c r="L368" s="120"/>
      <c r="M368" s="120"/>
      <c r="N368" s="120" t="s">
        <v>295</v>
      </c>
      <c r="O368" s="120" t="s">
        <v>338</v>
      </c>
      <c r="P368" s="124">
        <v>43601</v>
      </c>
      <c r="Q368" s="120" t="s">
        <v>1218</v>
      </c>
      <c r="R368" s="120" t="s">
        <v>886</v>
      </c>
      <c r="S368" s="120" t="s">
        <v>890</v>
      </c>
      <c r="T368" s="124">
        <v>45473</v>
      </c>
      <c r="U368" s="122">
        <v>3.7589999999999999</v>
      </c>
      <c r="V368" s="122">
        <v>1514.1104</v>
      </c>
      <c r="W368" s="122">
        <v>5691.5409900000004</v>
      </c>
      <c r="X368" s="123">
        <v>5.04E-4</v>
      </c>
      <c r="Y368" s="123">
        <v>2.8600000000000001E-4</v>
      </c>
      <c r="Z368" s="123">
        <v>2.9E-5</v>
      </c>
    </row>
    <row r="369" spans="1:26" ht="15" customHeight="1">
      <c r="A369" s="121">
        <v>316</v>
      </c>
      <c r="B369" s="121">
        <v>316</v>
      </c>
      <c r="C369" s="120" t="s">
        <v>2505</v>
      </c>
      <c r="D369" s="121"/>
      <c r="E369" s="120"/>
      <c r="F369" s="120" t="s">
        <v>2570</v>
      </c>
      <c r="G369" s="121">
        <v>62016262</v>
      </c>
      <c r="H369" s="120" t="s">
        <v>311</v>
      </c>
      <c r="I369" s="120" t="s">
        <v>1001</v>
      </c>
      <c r="J369" s="120"/>
      <c r="K369" s="120" t="s">
        <v>204</v>
      </c>
      <c r="L369" s="120"/>
      <c r="M369" s="120"/>
      <c r="N369" s="120" t="s">
        <v>223</v>
      </c>
      <c r="O369" s="120" t="s">
        <v>338</v>
      </c>
      <c r="P369" s="124">
        <v>44973</v>
      </c>
      <c r="Q369" s="120" t="s">
        <v>1218</v>
      </c>
      <c r="R369" s="120" t="s">
        <v>886</v>
      </c>
      <c r="S369" s="120" t="s">
        <v>890</v>
      </c>
      <c r="T369" s="124">
        <v>45473</v>
      </c>
      <c r="U369" s="122">
        <v>3.7589999999999999</v>
      </c>
      <c r="V369" s="122">
        <v>12566.253059999999</v>
      </c>
      <c r="W369" s="122">
        <v>47236.545250000003</v>
      </c>
      <c r="X369" s="123">
        <v>2.2617000000000002E-2</v>
      </c>
      <c r="Y369" s="123">
        <v>2.3800000000000002E-3</v>
      </c>
      <c r="Z369" s="123">
        <v>2.4399999999999999E-4</v>
      </c>
    </row>
    <row r="370" spans="1:26" ht="15" customHeight="1">
      <c r="A370" s="121">
        <v>316</v>
      </c>
      <c r="B370" s="121">
        <v>316</v>
      </c>
      <c r="C370" s="120" t="s">
        <v>2169</v>
      </c>
      <c r="D370" s="121"/>
      <c r="E370" s="120"/>
      <c r="F370" s="120" t="s">
        <v>2571</v>
      </c>
      <c r="G370" s="121">
        <v>40000804</v>
      </c>
      <c r="H370" s="120" t="s">
        <v>311</v>
      </c>
      <c r="I370" s="120" t="s">
        <v>1001</v>
      </c>
      <c r="J370" s="120"/>
      <c r="K370" s="120" t="s">
        <v>204</v>
      </c>
      <c r="L370" s="120"/>
      <c r="M370" s="120"/>
      <c r="N370" s="120" t="s">
        <v>292</v>
      </c>
      <c r="O370" s="120" t="s">
        <v>338</v>
      </c>
      <c r="P370" s="124">
        <v>43513</v>
      </c>
      <c r="Q370" s="120" t="s">
        <v>1219</v>
      </c>
      <c r="R370" s="120" t="s">
        <v>886</v>
      </c>
      <c r="S370" s="120" t="s">
        <v>890</v>
      </c>
      <c r="T370" s="124">
        <v>45473</v>
      </c>
      <c r="U370" s="122">
        <v>4.0202</v>
      </c>
      <c r="V370" s="122">
        <v>53.540999999999997</v>
      </c>
      <c r="W370" s="122">
        <v>215.24553</v>
      </c>
      <c r="X370" s="123">
        <v>1.5200000000000001E-4</v>
      </c>
      <c r="Y370" s="123">
        <v>1.0000000000000001E-5</v>
      </c>
      <c r="Z370" s="123">
        <v>9.9999999999999995E-7</v>
      </c>
    </row>
    <row r="371" spans="1:26" ht="15" customHeight="1">
      <c r="A371" s="121">
        <v>316</v>
      </c>
      <c r="B371" s="121">
        <v>316</v>
      </c>
      <c r="C371" s="120" t="s">
        <v>2572</v>
      </c>
      <c r="D371" s="121"/>
      <c r="E371" s="120"/>
      <c r="F371" s="120" t="s">
        <v>2573</v>
      </c>
      <c r="G371" s="121">
        <v>62014040</v>
      </c>
      <c r="H371" s="120" t="s">
        <v>311</v>
      </c>
      <c r="I371" s="120" t="s">
        <v>1001</v>
      </c>
      <c r="J371" s="120"/>
      <c r="K371" s="120" t="s">
        <v>204</v>
      </c>
      <c r="L371" s="120"/>
      <c r="M371" s="120"/>
      <c r="N371" s="120" t="s">
        <v>223</v>
      </c>
      <c r="O371" s="120" t="s">
        <v>338</v>
      </c>
      <c r="P371" s="124">
        <v>45350</v>
      </c>
      <c r="Q371" s="120" t="s">
        <v>1218</v>
      </c>
      <c r="R371" s="120" t="s">
        <v>886</v>
      </c>
      <c r="S371" s="120" t="s">
        <v>890</v>
      </c>
      <c r="T371" s="124">
        <v>45473</v>
      </c>
      <c r="U371" s="122">
        <v>3.7589999999999999</v>
      </c>
      <c r="V371" s="122">
        <v>1928.6116300000001</v>
      </c>
      <c r="W371" s="122">
        <v>7249.6511399999999</v>
      </c>
      <c r="X371" s="123">
        <v>5.6465000000000001E-2</v>
      </c>
      <c r="Y371" s="123">
        <v>3.6499999999999998E-4</v>
      </c>
      <c r="Z371" s="123">
        <v>3.6999999999999998E-5</v>
      </c>
    </row>
    <row r="372" spans="1:26" ht="15" customHeight="1">
      <c r="A372" s="121">
        <v>316</v>
      </c>
      <c r="B372" s="121">
        <v>316</v>
      </c>
      <c r="C372" s="120" t="s">
        <v>2226</v>
      </c>
      <c r="D372" s="121"/>
      <c r="E372" s="120"/>
      <c r="F372" s="120" t="s">
        <v>2574</v>
      </c>
      <c r="G372" s="121">
        <v>41000846</v>
      </c>
      <c r="H372" s="120" t="s">
        <v>311</v>
      </c>
      <c r="I372" s="120" t="s">
        <v>1001</v>
      </c>
      <c r="J372" s="120"/>
      <c r="K372" s="120" t="s">
        <v>204</v>
      </c>
      <c r="L372" s="120"/>
      <c r="M372" s="120"/>
      <c r="N372" s="120" t="s">
        <v>295</v>
      </c>
      <c r="O372" s="120" t="s">
        <v>338</v>
      </c>
      <c r="P372" s="124">
        <v>43513</v>
      </c>
      <c r="Q372" s="120" t="s">
        <v>1219</v>
      </c>
      <c r="R372" s="120" t="s">
        <v>886</v>
      </c>
      <c r="S372" s="120" t="s">
        <v>890</v>
      </c>
      <c r="T372" s="124">
        <v>45473</v>
      </c>
      <c r="U372" s="122">
        <v>4.0202</v>
      </c>
      <c r="V372" s="122">
        <v>1546.1479999999999</v>
      </c>
      <c r="W372" s="122">
        <v>6215.8241900000003</v>
      </c>
      <c r="X372" s="123">
        <v>7.7300000000000003E-4</v>
      </c>
      <c r="Y372" s="123">
        <v>3.1300000000000002E-4</v>
      </c>
      <c r="Z372" s="123">
        <v>3.1999999999999999E-5</v>
      </c>
    </row>
    <row r="373" spans="1:26" ht="15" customHeight="1">
      <c r="A373" s="121">
        <v>316</v>
      </c>
      <c r="B373" s="121">
        <v>316</v>
      </c>
      <c r="C373" s="120" t="s">
        <v>2430</v>
      </c>
      <c r="D373" s="121"/>
      <c r="E373" s="120"/>
      <c r="F373" s="120" t="s">
        <v>2575</v>
      </c>
      <c r="G373" s="121">
        <v>60358561</v>
      </c>
      <c r="H373" s="120" t="s">
        <v>311</v>
      </c>
      <c r="I373" s="120" t="s">
        <v>1005</v>
      </c>
      <c r="J373" s="120"/>
      <c r="K373" s="120" t="s">
        <v>204</v>
      </c>
      <c r="L373" s="120"/>
      <c r="M373" s="120"/>
      <c r="N373" s="120" t="s">
        <v>223</v>
      </c>
      <c r="O373" s="120" t="s">
        <v>338</v>
      </c>
      <c r="P373" s="124">
        <v>41730</v>
      </c>
      <c r="Q373" s="120" t="s">
        <v>1218</v>
      </c>
      <c r="R373" s="120" t="s">
        <v>886</v>
      </c>
      <c r="S373" s="120" t="s">
        <v>890</v>
      </c>
      <c r="T373" s="124">
        <v>45473</v>
      </c>
      <c r="U373" s="122">
        <v>3.7589999999999999</v>
      </c>
      <c r="V373" s="122">
        <v>13215.647999999999</v>
      </c>
      <c r="W373" s="122">
        <v>49677.62083</v>
      </c>
      <c r="X373" s="123">
        <v>5.4349999999999997E-3</v>
      </c>
      <c r="Y373" s="123">
        <v>2.503E-3</v>
      </c>
      <c r="Z373" s="123">
        <v>2.5700000000000001E-4</v>
      </c>
    </row>
    <row r="374" spans="1:26" ht="15" customHeight="1">
      <c r="A374" s="121">
        <v>316</v>
      </c>
      <c r="B374" s="121">
        <v>316</v>
      </c>
      <c r="C374" s="120" t="s">
        <v>2127</v>
      </c>
      <c r="D374" s="121"/>
      <c r="E374" s="120"/>
      <c r="F374" s="120" t="s">
        <v>2576</v>
      </c>
      <c r="G374" s="121">
        <v>62009675</v>
      </c>
      <c r="H374" s="120" t="s">
        <v>311</v>
      </c>
      <c r="I374" s="120" t="s">
        <v>1006</v>
      </c>
      <c r="J374" s="120"/>
      <c r="K374" s="120" t="s">
        <v>204</v>
      </c>
      <c r="L374" s="120"/>
      <c r="M374" s="120"/>
      <c r="N374" s="120" t="s">
        <v>223</v>
      </c>
      <c r="O374" s="120" t="s">
        <v>338</v>
      </c>
      <c r="P374" s="124">
        <v>43282</v>
      </c>
      <c r="Q374" s="120" t="s">
        <v>1218</v>
      </c>
      <c r="R374" s="120" t="s">
        <v>886</v>
      </c>
      <c r="S374" s="120" t="s">
        <v>890</v>
      </c>
      <c r="T374" s="124">
        <v>45473</v>
      </c>
      <c r="U374" s="122">
        <v>3.7589999999999999</v>
      </c>
      <c r="V374" s="122">
        <v>49351.910660000001</v>
      </c>
      <c r="W374" s="122">
        <v>185513.83218</v>
      </c>
      <c r="X374" s="123">
        <v>0.258691</v>
      </c>
      <c r="Y374" s="123">
        <v>9.3469999999999994E-3</v>
      </c>
      <c r="Z374" s="123">
        <v>9.6000000000000002E-4</v>
      </c>
    </row>
    <row r="375" spans="1:26" ht="15" customHeight="1">
      <c r="A375" s="121">
        <v>316</v>
      </c>
      <c r="B375" s="121">
        <v>316</v>
      </c>
      <c r="C375" s="120" t="s">
        <v>2199</v>
      </c>
      <c r="D375" s="121"/>
      <c r="E375" s="120"/>
      <c r="F375" s="120" t="s">
        <v>2577</v>
      </c>
      <c r="G375" s="121">
        <v>42000902</v>
      </c>
      <c r="H375" s="120" t="s">
        <v>311</v>
      </c>
      <c r="I375" s="120" t="s">
        <v>1006</v>
      </c>
      <c r="J375" s="120"/>
      <c r="K375" s="120" t="s">
        <v>204</v>
      </c>
      <c r="L375" s="120"/>
      <c r="M375" s="120"/>
      <c r="N375" s="120" t="s">
        <v>223</v>
      </c>
      <c r="O375" s="120" t="s">
        <v>338</v>
      </c>
      <c r="P375" s="124">
        <v>43601</v>
      </c>
      <c r="Q375" s="120" t="s">
        <v>1218</v>
      </c>
      <c r="R375" s="120" t="s">
        <v>886</v>
      </c>
      <c r="S375" s="120" t="s">
        <v>890</v>
      </c>
      <c r="T375" s="124">
        <v>45473</v>
      </c>
      <c r="U375" s="122">
        <v>3.7589999999999999</v>
      </c>
      <c r="V375" s="122">
        <v>4667.2376000000004</v>
      </c>
      <c r="W375" s="122">
        <v>17544.146140000001</v>
      </c>
      <c r="X375" s="123">
        <v>1.555E-3</v>
      </c>
      <c r="Y375" s="123">
        <v>8.8400000000000002E-4</v>
      </c>
      <c r="Z375" s="123">
        <v>9.0000000000000006E-5</v>
      </c>
    </row>
    <row r="376" spans="1:26" ht="15" customHeight="1">
      <c r="A376" s="121">
        <v>316</v>
      </c>
      <c r="B376" s="121">
        <v>316</v>
      </c>
      <c r="C376" s="120" t="s">
        <v>2258</v>
      </c>
      <c r="D376" s="121"/>
      <c r="E376" s="120"/>
      <c r="F376" s="120" t="s">
        <v>2578</v>
      </c>
      <c r="G376" s="121">
        <v>62017504</v>
      </c>
      <c r="H376" s="120" t="s">
        <v>311</v>
      </c>
      <c r="I376" s="120" t="s">
        <v>1001</v>
      </c>
      <c r="J376" s="120"/>
      <c r="K376" s="120" t="s">
        <v>204</v>
      </c>
      <c r="L376" s="120"/>
      <c r="M376" s="120"/>
      <c r="N376" s="120" t="s">
        <v>295</v>
      </c>
      <c r="O376" s="120" t="s">
        <v>338</v>
      </c>
      <c r="P376" s="124">
        <v>44075</v>
      </c>
      <c r="Q376" s="120" t="s">
        <v>1218</v>
      </c>
      <c r="R376" s="120" t="s">
        <v>886</v>
      </c>
      <c r="S376" s="120" t="s">
        <v>890</v>
      </c>
      <c r="T376" s="124">
        <v>45473</v>
      </c>
      <c r="U376" s="122">
        <v>3.7589999999999999</v>
      </c>
      <c r="V376" s="122">
        <v>31027.500970000001</v>
      </c>
      <c r="W376" s="122">
        <v>116632.37613999999</v>
      </c>
      <c r="X376" s="123">
        <v>4.4679999999999997E-3</v>
      </c>
      <c r="Y376" s="123">
        <v>5.8760000000000001E-3</v>
      </c>
      <c r="Z376" s="123">
        <v>6.0300000000000002E-4</v>
      </c>
    </row>
  </sheetData>
  <pageMargins left="0.7" right="0.7" top="0.75" bottom="0.75" header="0" footer="0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topLeftCell="P1" workbookViewId="0">
      <selection activeCell="AC8" sqref="AC8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3.875" bestFit="1" customWidth="1"/>
    <col min="4" max="4" width="9.875" bestFit="1" customWidth="1"/>
    <col min="5" max="5" width="9.625" bestFit="1" customWidth="1"/>
    <col min="6" max="6" width="31.5" bestFit="1" customWidth="1"/>
    <col min="7" max="7" width="11.5" bestFit="1" customWidth="1"/>
    <col min="8" max="8" width="11.25" bestFit="1" customWidth="1"/>
    <col min="9" max="9" width="8.875" bestFit="1" customWidth="1"/>
    <col min="10" max="10" width="11.375" bestFit="1" customWidth="1"/>
    <col min="11" max="11" width="6.875" bestFit="1" customWidth="1"/>
    <col min="12" max="12" width="12.25" bestFit="1" customWidth="1"/>
    <col min="13" max="13" width="11.875" bestFit="1" customWidth="1"/>
    <col min="14" max="14" width="10.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7.25" bestFit="1" customWidth="1"/>
    <col min="19" max="19" width="11.375" bestFit="1" customWidth="1"/>
    <col min="20" max="20" width="11.125" bestFit="1" customWidth="1"/>
    <col min="21" max="21" width="8.875" bestFit="1" customWidth="1"/>
    <col min="22" max="22" width="8.375" bestFit="1" customWidth="1"/>
    <col min="23" max="23" width="11.875" bestFit="1" customWidth="1"/>
    <col min="24" max="24" width="11.625" customWidth="1"/>
    <col min="25" max="25" width="8.75" bestFit="1" customWidth="1"/>
    <col min="26" max="26" width="9.8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25" t="s">
        <v>93</v>
      </c>
      <c r="O1" s="25" t="s">
        <v>56</v>
      </c>
      <c r="P1" s="25" t="s">
        <v>97</v>
      </c>
      <c r="Q1" s="25" t="s">
        <v>59</v>
      </c>
      <c r="R1" s="25" t="s">
        <v>103</v>
      </c>
      <c r="S1" s="25" t="s">
        <v>104</v>
      </c>
      <c r="T1" s="127" t="s">
        <v>106</v>
      </c>
      <c r="U1" s="25" t="s">
        <v>94</v>
      </c>
      <c r="V1" s="25" t="s">
        <v>95</v>
      </c>
      <c r="W1" s="25" t="s">
        <v>76</v>
      </c>
      <c r="X1" s="25" t="s">
        <v>77</v>
      </c>
      <c r="Y1" s="25" t="s">
        <v>61</v>
      </c>
      <c r="Z1" s="25" t="s">
        <v>63</v>
      </c>
      <c r="AA1" s="25" t="s">
        <v>64</v>
      </c>
      <c r="AB1" s="25" t="s">
        <v>65</v>
      </c>
    </row>
    <row r="2" spans="1:28" ht="15" customHeight="1">
      <c r="A2" s="121">
        <v>316</v>
      </c>
      <c r="B2" s="121">
        <v>316</v>
      </c>
      <c r="C2" s="120" t="s">
        <v>2579</v>
      </c>
      <c r="D2" s="121">
        <v>515166544</v>
      </c>
      <c r="E2" s="120" t="s">
        <v>308</v>
      </c>
      <c r="F2" s="120" t="s">
        <v>2580</v>
      </c>
      <c r="G2" s="121">
        <v>1188028</v>
      </c>
      <c r="H2" s="120" t="s">
        <v>311</v>
      </c>
      <c r="I2" s="120" t="s">
        <v>203</v>
      </c>
      <c r="J2" s="120" t="s">
        <v>203</v>
      </c>
      <c r="K2" s="120" t="s">
        <v>325</v>
      </c>
      <c r="L2" s="120" t="s">
        <v>2581</v>
      </c>
      <c r="M2" s="120" t="s">
        <v>479</v>
      </c>
      <c r="N2" s="124">
        <v>46229</v>
      </c>
      <c r="O2" s="120" t="s">
        <v>338</v>
      </c>
      <c r="P2" s="124">
        <v>44784</v>
      </c>
      <c r="Q2" s="120" t="s">
        <v>1212</v>
      </c>
      <c r="R2" s="120" t="s">
        <v>313</v>
      </c>
      <c r="S2" s="120" t="s">
        <v>890</v>
      </c>
      <c r="T2" s="124">
        <v>45473</v>
      </c>
      <c r="U2" s="122">
        <v>6.05</v>
      </c>
      <c r="V2" s="122">
        <v>9.9999999999999995E-7</v>
      </c>
      <c r="W2" s="122">
        <v>392700</v>
      </c>
      <c r="X2" s="122">
        <v>8.7799999999999994</v>
      </c>
      <c r="Y2" s="122">
        <v>1</v>
      </c>
      <c r="Z2" s="122">
        <v>34.479059999999997</v>
      </c>
      <c r="AA2" s="123">
        <v>1</v>
      </c>
      <c r="AB2" s="123">
        <v>0</v>
      </c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workbookViewId="0">
      <selection activeCell="V2" sqref="V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7.625" bestFit="1" customWidth="1"/>
    <col min="14" max="14" width="10.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7.25" bestFit="1" customWidth="1"/>
    <col min="19" max="19" width="11.375" bestFit="1" customWidth="1"/>
    <col min="20" max="20" width="11.125" bestFit="1" customWidth="1"/>
    <col min="21" max="21" width="9.375" bestFit="1" customWidth="1"/>
    <col min="22" max="22" width="8.375" bestFit="1" customWidth="1"/>
    <col min="23" max="23" width="8" bestFit="1" customWidth="1"/>
    <col min="24" max="24" width="7.875" bestFit="1" customWidth="1"/>
    <col min="25" max="25" width="9.25" bestFit="1" customWidth="1"/>
    <col min="26" max="26" width="7.3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7" t="s">
        <v>93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7" t="s">
        <v>106</v>
      </c>
      <c r="U1" s="125" t="s">
        <v>94</v>
      </c>
      <c r="V1" s="25" t="s">
        <v>95</v>
      </c>
      <c r="W1" s="125" t="s">
        <v>76</v>
      </c>
      <c r="X1" s="125" t="s">
        <v>77</v>
      </c>
      <c r="Y1" s="125" t="s">
        <v>61</v>
      </c>
      <c r="Z1" s="25" t="s">
        <v>119</v>
      </c>
      <c r="AA1" s="128" t="s">
        <v>64</v>
      </c>
      <c r="AB1" s="128" t="s">
        <v>65</v>
      </c>
    </row>
    <row r="2" spans="1:28" ht="15" customHeight="1">
      <c r="A2" s="121">
        <v>316</v>
      </c>
      <c r="B2" s="121">
        <v>316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4"/>
      <c r="Q2" s="120"/>
      <c r="R2" s="120"/>
      <c r="S2" s="120"/>
      <c r="T2" s="124"/>
      <c r="U2" s="122"/>
      <c r="V2" s="122"/>
      <c r="W2" s="122"/>
      <c r="X2" s="122"/>
      <c r="Y2" s="122"/>
      <c r="Z2" s="120"/>
      <c r="AA2" s="123"/>
      <c r="AB2" s="123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52"/>
  <sheetViews>
    <sheetView rightToLeft="1" topLeftCell="A18" workbookViewId="0">
      <selection activeCell="C49" sqref="C49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8.625" bestFit="1" customWidth="1"/>
    <col min="4" max="4" width="9.625" bestFit="1" customWidth="1"/>
    <col min="5" max="5" width="10.375" bestFit="1" customWidth="1"/>
    <col min="6" max="6" width="8.75" bestFit="1" customWidth="1"/>
    <col min="7" max="7" width="17.75" bestFit="1" customWidth="1"/>
    <col min="8" max="8" width="14.125" bestFit="1" customWidth="1"/>
    <col min="9" max="9" width="9.75" bestFit="1" customWidth="1"/>
    <col min="10" max="10" width="11.5" bestFit="1" customWidth="1"/>
    <col min="11" max="11" width="9.625" bestFit="1" customWidth="1"/>
    <col min="12" max="12" width="10.375" bestFit="1" customWidth="1"/>
    <col min="13" max="13" width="8.75" bestFit="1" customWidth="1"/>
    <col min="14" max="14" width="19.125" customWidth="1"/>
    <col min="15" max="15" width="16.125" customWidth="1"/>
    <col min="16" max="16" width="12.625" customWidth="1"/>
    <col min="17" max="17" width="8.75" bestFit="1" customWidth="1"/>
    <col min="18" max="18" width="11.875" bestFit="1" customWidth="1"/>
    <col min="19" max="19" width="8.875" bestFit="1" customWidth="1"/>
    <col min="20" max="20" width="11.375" bestFit="1" customWidth="1"/>
    <col min="21" max="21" width="18.125" bestFit="1" customWidth="1"/>
    <col min="22" max="22" width="9.625" bestFit="1" customWidth="1"/>
    <col min="23" max="23" width="9.125" bestFit="1" customWidth="1"/>
    <col min="24" max="24" width="14.625" bestFit="1" customWidth="1"/>
    <col min="25" max="25" width="9.625" bestFit="1" customWidth="1"/>
    <col min="26" max="26" width="9.875" bestFit="1" customWidth="1"/>
    <col min="27" max="27" width="11" bestFit="1" customWidth="1"/>
    <col min="28" max="28" width="11.5" bestFit="1" customWidth="1"/>
    <col min="29" max="29" width="9.875" bestFit="1" customWidth="1"/>
    <col min="30" max="31" width="8.875" bestFit="1" customWidth="1"/>
    <col min="32" max="32" width="7.875" bestFit="1" customWidth="1"/>
    <col min="33" max="33" width="10.75" bestFit="1" customWidth="1"/>
    <col min="34" max="34" width="9.75" bestFit="1" customWidth="1"/>
    <col min="35" max="35" width="11.125" bestFit="1" customWidth="1"/>
    <col min="36" max="36" width="9.25" bestFit="1" customWidth="1"/>
    <col min="37" max="37" width="11.25" bestFit="1" customWidth="1"/>
    <col min="38" max="38" width="9.5" bestFit="1" customWidth="1"/>
    <col min="39" max="39" width="13.75" bestFit="1" customWidth="1"/>
    <col min="40" max="40" width="11.375" bestFit="1" customWidth="1"/>
    <col min="41" max="41" width="11" bestFit="1" customWidth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25" t="s">
        <v>120</v>
      </c>
      <c r="E1" s="25" t="s">
        <v>121</v>
      </c>
      <c r="F1" s="25" t="s">
        <v>61</v>
      </c>
      <c r="G1" s="25" t="s">
        <v>122</v>
      </c>
      <c r="H1" s="25" t="s">
        <v>123</v>
      </c>
      <c r="I1" s="25" t="s">
        <v>124</v>
      </c>
      <c r="J1" s="25" t="s">
        <v>125</v>
      </c>
      <c r="K1" s="25" t="s">
        <v>126</v>
      </c>
      <c r="L1" s="25" t="s">
        <v>127</v>
      </c>
      <c r="M1" s="25" t="s">
        <v>61</v>
      </c>
      <c r="N1" s="25" t="s">
        <v>128</v>
      </c>
      <c r="O1" s="25" t="s">
        <v>129</v>
      </c>
      <c r="P1" s="25" t="s">
        <v>130</v>
      </c>
      <c r="Q1" s="25" t="s">
        <v>131</v>
      </c>
      <c r="R1" s="25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25" t="s">
        <v>137</v>
      </c>
      <c r="AA1" s="25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25" t="s">
        <v>144</v>
      </c>
      <c r="AI1" s="25" t="s">
        <v>145</v>
      </c>
      <c r="AJ1" s="25" t="s">
        <v>146</v>
      </c>
      <c r="AK1" s="25" t="s">
        <v>147</v>
      </c>
      <c r="AL1" s="25" t="s">
        <v>148</v>
      </c>
      <c r="AM1" s="25" t="s">
        <v>149</v>
      </c>
      <c r="AN1" s="25" t="s">
        <v>64</v>
      </c>
      <c r="AO1" s="25" t="s">
        <v>65</v>
      </c>
    </row>
    <row r="2" spans="1:41" ht="15" customHeight="1">
      <c r="A2" s="121">
        <v>316</v>
      </c>
      <c r="B2" s="121">
        <v>316</v>
      </c>
      <c r="C2" s="120" t="s">
        <v>1016</v>
      </c>
      <c r="D2" s="121">
        <v>31011170</v>
      </c>
      <c r="E2" s="120" t="s">
        <v>1212</v>
      </c>
      <c r="F2" s="122">
        <v>1</v>
      </c>
      <c r="G2" s="122">
        <v>118200000</v>
      </c>
      <c r="H2" s="122">
        <v>155038.15700000001</v>
      </c>
      <c r="I2" s="123">
        <v>0.29447699999999999</v>
      </c>
      <c r="J2" s="123">
        <v>8.0199999999999998E-4</v>
      </c>
      <c r="K2" s="121">
        <v>310111700</v>
      </c>
      <c r="L2" s="120" t="s">
        <v>1212</v>
      </c>
      <c r="M2" s="120" t="s">
        <v>1213</v>
      </c>
      <c r="N2" s="122">
        <v>-118200000</v>
      </c>
      <c r="O2" s="122">
        <v>-149252.03065999999</v>
      </c>
      <c r="P2" s="123">
        <v>-0.28348699999999999</v>
      </c>
      <c r="Q2" s="123">
        <v>-7.7200000000000001E-4</v>
      </c>
      <c r="R2" s="122">
        <v>5786.1263399999998</v>
      </c>
      <c r="S2" s="120" t="s">
        <v>203</v>
      </c>
      <c r="T2" s="120" t="s">
        <v>203</v>
      </c>
      <c r="U2" s="120" t="s">
        <v>743</v>
      </c>
      <c r="V2" s="120" t="s">
        <v>313</v>
      </c>
      <c r="W2" s="120" t="s">
        <v>927</v>
      </c>
      <c r="X2" s="120" t="s">
        <v>2586</v>
      </c>
      <c r="Y2" s="120" t="s">
        <v>338</v>
      </c>
      <c r="Z2" s="124">
        <v>45152</v>
      </c>
      <c r="AA2" s="124">
        <v>46425</v>
      </c>
      <c r="AB2" s="120" t="s">
        <v>897</v>
      </c>
      <c r="AC2" s="120" t="s">
        <v>899</v>
      </c>
      <c r="AD2" s="120" t="s">
        <v>911</v>
      </c>
      <c r="AE2" s="120" t="s">
        <v>913</v>
      </c>
      <c r="AF2" s="120" t="s">
        <v>897</v>
      </c>
      <c r="AG2" s="120" t="s">
        <v>897</v>
      </c>
      <c r="AH2" s="123"/>
      <c r="AI2" s="122">
        <v>1</v>
      </c>
      <c r="AJ2" s="122"/>
      <c r="AK2" s="120"/>
      <c r="AL2" s="123"/>
      <c r="AM2" s="120" t="s">
        <v>2582</v>
      </c>
      <c r="AN2" s="123">
        <v>1.099E-2</v>
      </c>
      <c r="AO2" s="123">
        <v>2.9E-5</v>
      </c>
    </row>
    <row r="3" spans="1:41" ht="15" customHeight="1">
      <c r="A3" s="121">
        <v>316</v>
      </c>
      <c r="B3" s="121">
        <v>316</v>
      </c>
      <c r="C3" s="120" t="s">
        <v>1018</v>
      </c>
      <c r="D3" s="121">
        <v>76019868</v>
      </c>
      <c r="E3" s="120" t="s">
        <v>1218</v>
      </c>
      <c r="F3" s="122">
        <v>3.7589999999999999</v>
      </c>
      <c r="G3" s="122">
        <v>-84000000</v>
      </c>
      <c r="H3" s="122">
        <v>-84000</v>
      </c>
      <c r="I3" s="123">
        <v>-0.599742</v>
      </c>
      <c r="J3" s="123">
        <v>-1.634E-3</v>
      </c>
      <c r="K3" s="121">
        <v>760198680</v>
      </c>
      <c r="L3" s="120" t="s">
        <v>1212</v>
      </c>
      <c r="M3" s="120" t="s">
        <v>1213</v>
      </c>
      <c r="N3" s="122">
        <v>84000000</v>
      </c>
      <c r="O3" s="122">
        <v>309394.30449000001</v>
      </c>
      <c r="P3" s="123">
        <v>0.58765900000000004</v>
      </c>
      <c r="Q3" s="123">
        <v>1.601E-3</v>
      </c>
      <c r="R3" s="122">
        <v>-6361.6955099999996</v>
      </c>
      <c r="S3" s="120" t="s">
        <v>203</v>
      </c>
      <c r="T3" s="120" t="s">
        <v>203</v>
      </c>
      <c r="U3" s="120" t="s">
        <v>745</v>
      </c>
      <c r="V3" s="120" t="s">
        <v>313</v>
      </c>
      <c r="W3" s="120" t="s">
        <v>929</v>
      </c>
      <c r="X3" s="120" t="s">
        <v>2586</v>
      </c>
      <c r="Y3" s="120" t="s">
        <v>338</v>
      </c>
      <c r="Z3" s="124">
        <v>45384</v>
      </c>
      <c r="AA3" s="124">
        <v>45602</v>
      </c>
      <c r="AB3" s="120" t="s">
        <v>897</v>
      </c>
      <c r="AC3" s="120" t="s">
        <v>898</v>
      </c>
      <c r="AD3" s="120" t="s">
        <v>911</v>
      </c>
      <c r="AE3" s="120" t="s">
        <v>913</v>
      </c>
      <c r="AF3" s="120" t="s">
        <v>897</v>
      </c>
      <c r="AG3" s="120" t="s">
        <v>897</v>
      </c>
      <c r="AH3" s="123"/>
      <c r="AI3" s="122">
        <v>3.6970000000000001</v>
      </c>
      <c r="AJ3" s="122"/>
      <c r="AK3" s="120"/>
      <c r="AL3" s="123"/>
      <c r="AM3" s="120" t="s">
        <v>2582</v>
      </c>
      <c r="AN3" s="123">
        <v>-1.2083E-2</v>
      </c>
      <c r="AO3" s="123">
        <v>-3.1999999999999999E-5</v>
      </c>
    </row>
    <row r="4" spans="1:41" ht="15" customHeight="1">
      <c r="A4" s="121">
        <v>316</v>
      </c>
      <c r="B4" s="121">
        <v>316</v>
      </c>
      <c r="C4" s="120" t="s">
        <v>1018</v>
      </c>
      <c r="D4" s="121">
        <v>76019820</v>
      </c>
      <c r="E4" s="120" t="s">
        <v>1218</v>
      </c>
      <c r="F4" s="122">
        <v>3.7589999999999999</v>
      </c>
      <c r="G4" s="122">
        <v>-58993000</v>
      </c>
      <c r="H4" s="122">
        <v>-58993</v>
      </c>
      <c r="I4" s="123">
        <v>-0.42119699999999999</v>
      </c>
      <c r="J4" s="123">
        <v>-1.147E-3</v>
      </c>
      <c r="K4" s="121">
        <v>760198200</v>
      </c>
      <c r="L4" s="120" t="s">
        <v>1212</v>
      </c>
      <c r="M4" s="120" t="s">
        <v>1213</v>
      </c>
      <c r="N4" s="122">
        <v>58993000</v>
      </c>
      <c r="O4" s="122">
        <v>215069.88623</v>
      </c>
      <c r="P4" s="123">
        <v>0.40849999999999997</v>
      </c>
      <c r="Q4" s="123">
        <v>1.1119999999999999E-3</v>
      </c>
      <c r="R4" s="122">
        <v>-6684.8007699999998</v>
      </c>
      <c r="S4" s="120" t="s">
        <v>203</v>
      </c>
      <c r="T4" s="120" t="s">
        <v>203</v>
      </c>
      <c r="U4" s="120" t="s">
        <v>745</v>
      </c>
      <c r="V4" s="120" t="s">
        <v>313</v>
      </c>
      <c r="W4" s="120" t="s">
        <v>929</v>
      </c>
      <c r="X4" s="120" t="s">
        <v>2586</v>
      </c>
      <c r="Y4" s="120" t="s">
        <v>338</v>
      </c>
      <c r="Z4" s="124">
        <v>45377</v>
      </c>
      <c r="AA4" s="124">
        <v>45525</v>
      </c>
      <c r="AB4" s="120" t="s">
        <v>897</v>
      </c>
      <c r="AC4" s="120" t="s">
        <v>898</v>
      </c>
      <c r="AD4" s="120" t="s">
        <v>911</v>
      </c>
      <c r="AE4" s="120" t="s">
        <v>913</v>
      </c>
      <c r="AF4" s="120" t="s">
        <v>897</v>
      </c>
      <c r="AG4" s="120" t="s">
        <v>897</v>
      </c>
      <c r="AH4" s="123"/>
      <c r="AI4" s="122">
        <v>3.66</v>
      </c>
      <c r="AJ4" s="122"/>
      <c r="AK4" s="120"/>
      <c r="AL4" s="123"/>
      <c r="AM4" s="120" t="s">
        <v>2583</v>
      </c>
      <c r="AN4" s="123">
        <v>-1.2697E-2</v>
      </c>
      <c r="AO4" s="123">
        <v>-3.4E-5</v>
      </c>
    </row>
    <row r="5" spans="1:41" ht="15" customHeight="1">
      <c r="A5" s="121">
        <v>316</v>
      </c>
      <c r="B5" s="121">
        <v>316</v>
      </c>
      <c r="C5" s="120" t="s">
        <v>1016</v>
      </c>
      <c r="D5" s="121">
        <v>31011180</v>
      </c>
      <c r="E5" s="120" t="s">
        <v>1212</v>
      </c>
      <c r="F5" s="122">
        <v>1</v>
      </c>
      <c r="G5" s="122">
        <v>46000000</v>
      </c>
      <c r="H5" s="122">
        <v>51217.222000000002</v>
      </c>
      <c r="I5" s="123">
        <v>9.7281000000000006E-2</v>
      </c>
      <c r="J5" s="123">
        <v>2.6499999999999999E-4</v>
      </c>
      <c r="K5" s="121">
        <v>310111800</v>
      </c>
      <c r="L5" s="120" t="s">
        <v>1212</v>
      </c>
      <c r="M5" s="120" t="s">
        <v>1213</v>
      </c>
      <c r="N5" s="122">
        <v>-46000000</v>
      </c>
      <c r="O5" s="122">
        <v>-50529.430359999998</v>
      </c>
      <c r="P5" s="123">
        <v>-9.5974000000000004E-2</v>
      </c>
      <c r="Q5" s="123">
        <v>-2.61E-4</v>
      </c>
      <c r="R5" s="122">
        <v>687.79164000000003</v>
      </c>
      <c r="S5" s="120" t="s">
        <v>203</v>
      </c>
      <c r="T5" s="120" t="s">
        <v>203</v>
      </c>
      <c r="U5" s="120" t="s">
        <v>743</v>
      </c>
      <c r="V5" s="120" t="s">
        <v>313</v>
      </c>
      <c r="W5" s="120" t="s">
        <v>927</v>
      </c>
      <c r="X5" s="120" t="s">
        <v>2586</v>
      </c>
      <c r="Y5" s="120" t="s">
        <v>338</v>
      </c>
      <c r="Z5" s="124">
        <v>45377</v>
      </c>
      <c r="AA5" s="124">
        <v>45744</v>
      </c>
      <c r="AB5" s="120" t="s">
        <v>897</v>
      </c>
      <c r="AC5" s="120" t="s">
        <v>899</v>
      </c>
      <c r="AD5" s="120" t="s">
        <v>911</v>
      </c>
      <c r="AE5" s="120" t="s">
        <v>913</v>
      </c>
      <c r="AF5" s="120" t="s">
        <v>897</v>
      </c>
      <c r="AG5" s="120" t="s">
        <v>897</v>
      </c>
      <c r="AH5" s="123"/>
      <c r="AI5" s="122">
        <v>1</v>
      </c>
      <c r="AJ5" s="122"/>
      <c r="AK5" s="120"/>
      <c r="AL5" s="123"/>
      <c r="AM5" s="120" t="s">
        <v>2584</v>
      </c>
      <c r="AN5" s="123">
        <v>1.3060000000000001E-3</v>
      </c>
      <c r="AO5" s="123">
        <v>3.0000000000000001E-6</v>
      </c>
    </row>
    <row r="6" spans="1:41" ht="15" customHeight="1">
      <c r="A6" s="121">
        <v>316</v>
      </c>
      <c r="B6" s="121">
        <v>316</v>
      </c>
      <c r="C6" s="120" t="s">
        <v>1022</v>
      </c>
      <c r="D6" s="121">
        <v>31011189</v>
      </c>
      <c r="E6" s="120" t="s">
        <v>1218</v>
      </c>
      <c r="F6" s="122">
        <v>3.7589999999999999</v>
      </c>
      <c r="G6" s="122">
        <v>13445.11</v>
      </c>
      <c r="H6" s="122">
        <v>5030957.4747700002</v>
      </c>
      <c r="I6" s="123">
        <v>35.919983999999999</v>
      </c>
      <c r="J6" s="123">
        <v>9.7864000000000007E-2</v>
      </c>
      <c r="K6" s="121">
        <v>310111890</v>
      </c>
      <c r="L6" s="120" t="s">
        <v>1218</v>
      </c>
      <c r="M6" s="120" t="s">
        <v>2777</v>
      </c>
      <c r="N6" s="122">
        <v>-13445.11</v>
      </c>
      <c r="O6" s="122">
        <v>-5006841.63</v>
      </c>
      <c r="P6" s="123">
        <v>-35.747802</v>
      </c>
      <c r="Q6" s="123">
        <v>-9.7394999999999995E-2</v>
      </c>
      <c r="R6" s="122">
        <v>90651.460489999998</v>
      </c>
      <c r="S6" s="120" t="s">
        <v>203</v>
      </c>
      <c r="T6" s="120" t="s">
        <v>288</v>
      </c>
      <c r="U6" s="120" t="s">
        <v>746</v>
      </c>
      <c r="V6" s="120" t="s">
        <v>313</v>
      </c>
      <c r="W6" s="120" t="s">
        <v>927</v>
      </c>
      <c r="X6" s="120" t="s">
        <v>2585</v>
      </c>
      <c r="Y6" s="120" t="s">
        <v>338</v>
      </c>
      <c r="Z6" s="124">
        <v>45201</v>
      </c>
      <c r="AA6" s="124">
        <v>45596</v>
      </c>
      <c r="AB6" s="120" t="s">
        <v>897</v>
      </c>
      <c r="AC6" s="120" t="s">
        <v>899</v>
      </c>
      <c r="AD6" s="120" t="s">
        <v>911</v>
      </c>
      <c r="AE6" s="120" t="s">
        <v>913</v>
      </c>
      <c r="AF6" s="120" t="s">
        <v>897</v>
      </c>
      <c r="AG6" s="120" t="s">
        <v>897</v>
      </c>
      <c r="AH6" s="123"/>
      <c r="AI6" s="122">
        <v>8827.67</v>
      </c>
      <c r="AJ6" s="122"/>
      <c r="AK6" s="120"/>
      <c r="AL6" s="123"/>
      <c r="AM6" s="120" t="s">
        <v>2583</v>
      </c>
      <c r="AN6" s="123">
        <v>0.172182</v>
      </c>
      <c r="AO6" s="123">
        <v>4.6900000000000002E-4</v>
      </c>
    </row>
    <row r="7" spans="1:41" ht="15" customHeight="1">
      <c r="A7" s="121">
        <v>316</v>
      </c>
      <c r="B7" s="121">
        <v>316</v>
      </c>
      <c r="C7" s="120" t="s">
        <v>1016</v>
      </c>
      <c r="D7" s="121">
        <v>31011190</v>
      </c>
      <c r="E7" s="120" t="s">
        <v>1212</v>
      </c>
      <c r="F7" s="122">
        <v>1</v>
      </c>
      <c r="G7" s="122">
        <v>65900000</v>
      </c>
      <c r="H7" s="122">
        <v>65677.39</v>
      </c>
      <c r="I7" s="123">
        <v>0.124746</v>
      </c>
      <c r="J7" s="123">
        <v>3.39E-4</v>
      </c>
      <c r="K7" s="121">
        <v>310111900</v>
      </c>
      <c r="L7" s="120" t="s">
        <v>1212</v>
      </c>
      <c r="M7" s="120" t="s">
        <v>1213</v>
      </c>
      <c r="N7" s="122">
        <v>-65900000</v>
      </c>
      <c r="O7" s="122">
        <v>-65900</v>
      </c>
      <c r="P7" s="123">
        <v>-0.125169</v>
      </c>
      <c r="Q7" s="123">
        <v>-3.4099999999999999E-4</v>
      </c>
      <c r="R7" s="122">
        <v>-222.61</v>
      </c>
      <c r="S7" s="120" t="s">
        <v>203</v>
      </c>
      <c r="T7" s="120" t="s">
        <v>203</v>
      </c>
      <c r="U7" s="120" t="s">
        <v>743</v>
      </c>
      <c r="V7" s="120" t="s">
        <v>313</v>
      </c>
      <c r="W7" s="120" t="s">
        <v>927</v>
      </c>
      <c r="X7" s="120" t="s">
        <v>2586</v>
      </c>
      <c r="Y7" s="120" t="s">
        <v>338</v>
      </c>
      <c r="Z7" s="124">
        <v>44648</v>
      </c>
      <c r="AA7" s="124">
        <v>48652</v>
      </c>
      <c r="AB7" s="120" t="s">
        <v>897</v>
      </c>
      <c r="AC7" s="120" t="s">
        <v>899</v>
      </c>
      <c r="AD7" s="120" t="s">
        <v>911</v>
      </c>
      <c r="AE7" s="120" t="s">
        <v>913</v>
      </c>
      <c r="AF7" s="120" t="s">
        <v>897</v>
      </c>
      <c r="AG7" s="120" t="s">
        <v>897</v>
      </c>
      <c r="AH7" s="123"/>
      <c r="AI7" s="122">
        <v>1</v>
      </c>
      <c r="AJ7" s="122"/>
      <c r="AK7" s="120"/>
      <c r="AL7" s="123"/>
      <c r="AM7" s="120" t="s">
        <v>2584</v>
      </c>
      <c r="AN7" s="123">
        <v>-4.2200000000000001E-4</v>
      </c>
      <c r="AO7" s="123">
        <v>-9.9999999999999995E-7</v>
      </c>
    </row>
    <row r="8" spans="1:41" ht="15" customHeight="1">
      <c r="A8" s="121">
        <v>316</v>
      </c>
      <c r="B8" s="121">
        <v>316</v>
      </c>
      <c r="C8" s="120" t="s">
        <v>1016</v>
      </c>
      <c r="D8" s="121">
        <v>31011130</v>
      </c>
      <c r="E8" s="120" t="s">
        <v>1212</v>
      </c>
      <c r="F8" s="122">
        <v>1</v>
      </c>
      <c r="G8" s="122">
        <v>88600000</v>
      </c>
      <c r="H8" s="122">
        <v>93445.790999999997</v>
      </c>
      <c r="I8" s="123">
        <v>0.17748900000000001</v>
      </c>
      <c r="J8" s="123">
        <v>4.8299999999999998E-4</v>
      </c>
      <c r="K8" s="121">
        <v>310111300</v>
      </c>
      <c r="L8" s="120" t="s">
        <v>1212</v>
      </c>
      <c r="M8" s="120" t="s">
        <v>1213</v>
      </c>
      <c r="N8" s="122">
        <v>-88600000</v>
      </c>
      <c r="O8" s="122">
        <v>-88600</v>
      </c>
      <c r="P8" s="123">
        <v>-0.16828499999999999</v>
      </c>
      <c r="Q8" s="123">
        <v>-4.5800000000000002E-4</v>
      </c>
      <c r="R8" s="122">
        <v>4845.7910000000002</v>
      </c>
      <c r="S8" s="120" t="s">
        <v>203</v>
      </c>
      <c r="T8" s="120" t="s">
        <v>203</v>
      </c>
      <c r="U8" s="120" t="s">
        <v>743</v>
      </c>
      <c r="V8" s="120" t="s">
        <v>313</v>
      </c>
      <c r="W8" s="120" t="s">
        <v>927</v>
      </c>
      <c r="X8" s="120" t="s">
        <v>2586</v>
      </c>
      <c r="Y8" s="120" t="s">
        <v>338</v>
      </c>
      <c r="Z8" s="124">
        <v>44718</v>
      </c>
      <c r="AA8" s="124">
        <v>48219</v>
      </c>
      <c r="AB8" s="120" t="s">
        <v>897</v>
      </c>
      <c r="AC8" s="120" t="s">
        <v>899</v>
      </c>
      <c r="AD8" s="120" t="s">
        <v>911</v>
      </c>
      <c r="AE8" s="120" t="s">
        <v>913</v>
      </c>
      <c r="AF8" s="120" t="s">
        <v>897</v>
      </c>
      <c r="AG8" s="120" t="s">
        <v>897</v>
      </c>
      <c r="AH8" s="123"/>
      <c r="AI8" s="122">
        <v>1</v>
      </c>
      <c r="AJ8" s="122"/>
      <c r="AK8" s="120"/>
      <c r="AL8" s="123"/>
      <c r="AM8" s="120" t="s">
        <v>2583</v>
      </c>
      <c r="AN8" s="123">
        <v>9.2040000000000004E-3</v>
      </c>
      <c r="AO8" s="123">
        <v>2.5000000000000001E-5</v>
      </c>
    </row>
    <row r="9" spans="1:41" ht="15" customHeight="1">
      <c r="A9" s="121">
        <v>316</v>
      </c>
      <c r="B9" s="121">
        <v>316</v>
      </c>
      <c r="C9" s="120" t="s">
        <v>1016</v>
      </c>
      <c r="D9" s="121">
        <v>31011191</v>
      </c>
      <c r="E9" s="120" t="s">
        <v>1212</v>
      </c>
      <c r="F9" s="122">
        <v>1</v>
      </c>
      <c r="G9" s="122">
        <v>44300000</v>
      </c>
      <c r="H9" s="122">
        <v>44378.677000000003</v>
      </c>
      <c r="I9" s="123">
        <v>8.4292000000000006E-2</v>
      </c>
      <c r="J9" s="123">
        <v>2.2900000000000001E-4</v>
      </c>
      <c r="K9" s="121">
        <v>310111910</v>
      </c>
      <c r="L9" s="120" t="s">
        <v>1212</v>
      </c>
      <c r="M9" s="120" t="s">
        <v>1213</v>
      </c>
      <c r="N9" s="122">
        <v>-44300000</v>
      </c>
      <c r="O9" s="122">
        <v>-44300</v>
      </c>
      <c r="P9" s="123">
        <v>-8.4141999999999995E-2</v>
      </c>
      <c r="Q9" s="123">
        <v>-2.2900000000000001E-4</v>
      </c>
      <c r="R9" s="122">
        <v>78.677000000000007</v>
      </c>
      <c r="S9" s="120" t="s">
        <v>203</v>
      </c>
      <c r="T9" s="120" t="s">
        <v>203</v>
      </c>
      <c r="U9" s="120" t="s">
        <v>743</v>
      </c>
      <c r="V9" s="120" t="s">
        <v>313</v>
      </c>
      <c r="W9" s="120" t="s">
        <v>927</v>
      </c>
      <c r="X9" s="120" t="s">
        <v>2586</v>
      </c>
      <c r="Y9" s="120" t="s">
        <v>338</v>
      </c>
      <c r="Z9" s="124">
        <v>44718</v>
      </c>
      <c r="AA9" s="124">
        <v>48715</v>
      </c>
      <c r="AB9" s="120" t="s">
        <v>897</v>
      </c>
      <c r="AC9" s="120" t="s">
        <v>899</v>
      </c>
      <c r="AD9" s="120" t="s">
        <v>911</v>
      </c>
      <c r="AE9" s="120" t="s">
        <v>913</v>
      </c>
      <c r="AF9" s="120" t="s">
        <v>897</v>
      </c>
      <c r="AG9" s="120" t="s">
        <v>897</v>
      </c>
      <c r="AH9" s="123"/>
      <c r="AI9" s="122">
        <v>1</v>
      </c>
      <c r="AJ9" s="122"/>
      <c r="AK9" s="120"/>
      <c r="AL9" s="123"/>
      <c r="AM9" s="120" t="s">
        <v>2584</v>
      </c>
      <c r="AN9" s="123">
        <v>1.4899999999999999E-4</v>
      </c>
      <c r="AO9" s="123">
        <v>0</v>
      </c>
    </row>
    <row r="10" spans="1:41" ht="15" customHeight="1">
      <c r="A10" s="121">
        <v>316</v>
      </c>
      <c r="B10" s="121">
        <v>316</v>
      </c>
      <c r="C10" s="120" t="s">
        <v>1016</v>
      </c>
      <c r="D10" s="121">
        <v>31028602</v>
      </c>
      <c r="E10" s="120" t="s">
        <v>1212</v>
      </c>
      <c r="F10" s="122">
        <v>1</v>
      </c>
      <c r="G10" s="122">
        <v>-19000000</v>
      </c>
      <c r="H10" s="122">
        <v>-19046.0978</v>
      </c>
      <c r="I10" s="123">
        <v>-3.6174999999999999E-2</v>
      </c>
      <c r="J10" s="123">
        <v>-9.7999999999999997E-5</v>
      </c>
      <c r="K10" s="121">
        <v>31028601</v>
      </c>
      <c r="L10" s="120" t="s">
        <v>1212</v>
      </c>
      <c r="M10" s="120" t="s">
        <v>1213</v>
      </c>
      <c r="N10" s="122">
        <v>19000000</v>
      </c>
      <c r="O10" s="122">
        <v>17535.375599999999</v>
      </c>
      <c r="P10" s="123">
        <v>3.3306000000000002E-2</v>
      </c>
      <c r="Q10" s="123">
        <v>9.0000000000000006E-5</v>
      </c>
      <c r="R10" s="122">
        <v>-1510.7221999999999</v>
      </c>
      <c r="S10" s="120" t="s">
        <v>203</v>
      </c>
      <c r="T10" s="120" t="s">
        <v>203</v>
      </c>
      <c r="U10" s="120" t="s">
        <v>750</v>
      </c>
      <c r="V10" s="120" t="s">
        <v>313</v>
      </c>
      <c r="W10" s="120" t="s">
        <v>929</v>
      </c>
      <c r="X10" s="120" t="s">
        <v>2586</v>
      </c>
      <c r="Y10" s="120" t="s">
        <v>338</v>
      </c>
      <c r="Z10" s="124">
        <v>45062</v>
      </c>
      <c r="AA10" s="124">
        <v>46369</v>
      </c>
      <c r="AB10" s="120" t="s">
        <v>897</v>
      </c>
      <c r="AC10" s="120" t="s">
        <v>899</v>
      </c>
      <c r="AD10" s="120" t="s">
        <v>911</v>
      </c>
      <c r="AE10" s="120" t="s">
        <v>913</v>
      </c>
      <c r="AF10" s="120" t="s">
        <v>897</v>
      </c>
      <c r="AG10" s="120" t="s">
        <v>897</v>
      </c>
      <c r="AH10" s="123"/>
      <c r="AI10" s="122">
        <v>1</v>
      </c>
      <c r="AJ10" s="122"/>
      <c r="AK10" s="120"/>
      <c r="AL10" s="123"/>
      <c r="AM10" s="120" t="s">
        <v>2582</v>
      </c>
      <c r="AN10" s="123">
        <v>-2.869E-3</v>
      </c>
      <c r="AO10" s="123">
        <v>-6.9999999999999999E-6</v>
      </c>
    </row>
    <row r="11" spans="1:41" ht="15" customHeight="1">
      <c r="A11" s="121">
        <v>316</v>
      </c>
      <c r="B11" s="121">
        <v>316</v>
      </c>
      <c r="C11" s="120" t="s">
        <v>1018</v>
      </c>
      <c r="D11" s="121">
        <v>76018596</v>
      </c>
      <c r="E11" s="120" t="s">
        <v>1218</v>
      </c>
      <c r="F11" s="122">
        <v>3.7589999999999999</v>
      </c>
      <c r="G11" s="122">
        <v>-82000000</v>
      </c>
      <c r="H11" s="122">
        <v>-82000</v>
      </c>
      <c r="I11" s="123">
        <v>-0.58546200000000004</v>
      </c>
      <c r="J11" s="123">
        <v>-1.5950000000000001E-3</v>
      </c>
      <c r="K11" s="121">
        <v>760185960</v>
      </c>
      <c r="L11" s="120" t="s">
        <v>1212</v>
      </c>
      <c r="M11" s="120" t="s">
        <v>1213</v>
      </c>
      <c r="N11" s="122">
        <v>82000000</v>
      </c>
      <c r="O11" s="122">
        <v>306792.77399999998</v>
      </c>
      <c r="P11" s="123">
        <v>0.58271700000000004</v>
      </c>
      <c r="Q11" s="123">
        <v>1.5870000000000001E-3</v>
      </c>
      <c r="R11" s="122">
        <v>-1445.2260000000001</v>
      </c>
      <c r="S11" s="120" t="s">
        <v>203</v>
      </c>
      <c r="T11" s="120" t="s">
        <v>203</v>
      </c>
      <c r="U11" s="120" t="s">
        <v>745</v>
      </c>
      <c r="V11" s="120" t="s">
        <v>313</v>
      </c>
      <c r="W11" s="120" t="s">
        <v>929</v>
      </c>
      <c r="X11" s="120" t="s">
        <v>2587</v>
      </c>
      <c r="Y11" s="120" t="s">
        <v>338</v>
      </c>
      <c r="Z11" s="124">
        <v>44543</v>
      </c>
      <c r="AA11" s="124">
        <v>46274</v>
      </c>
      <c r="AB11" s="120" t="s">
        <v>897</v>
      </c>
      <c r="AC11" s="120" t="s">
        <v>898</v>
      </c>
      <c r="AD11" s="120" t="s">
        <v>911</v>
      </c>
      <c r="AE11" s="120" t="s">
        <v>913</v>
      </c>
      <c r="AF11" s="120" t="s">
        <v>897</v>
      </c>
      <c r="AG11" s="120" t="s">
        <v>897</v>
      </c>
      <c r="AH11" s="123"/>
      <c r="AI11" s="122">
        <v>3.101</v>
      </c>
      <c r="AJ11" s="122"/>
      <c r="AK11" s="120"/>
      <c r="AL11" s="123"/>
      <c r="AM11" s="120" t="s">
        <v>2583</v>
      </c>
      <c r="AN11" s="123">
        <v>-2.745E-3</v>
      </c>
      <c r="AO11" s="123">
        <v>-6.9999999999999999E-6</v>
      </c>
    </row>
    <row r="12" spans="1:41" ht="15" customHeight="1">
      <c r="A12" s="121">
        <v>316</v>
      </c>
      <c r="B12" s="121">
        <v>316</v>
      </c>
      <c r="C12" s="120" t="s">
        <v>1018</v>
      </c>
      <c r="D12" s="121">
        <v>76019516</v>
      </c>
      <c r="E12" s="120" t="s">
        <v>1218</v>
      </c>
      <c r="F12" s="122">
        <v>3.7589999999999999</v>
      </c>
      <c r="G12" s="122">
        <v>-59050728</v>
      </c>
      <c r="H12" s="122">
        <v>-59050.728000000003</v>
      </c>
      <c r="I12" s="123">
        <v>-0.42160900000000001</v>
      </c>
      <c r="J12" s="123">
        <v>-1.1479999999999999E-3</v>
      </c>
      <c r="K12" s="121">
        <v>760195160</v>
      </c>
      <c r="L12" s="120" t="s">
        <v>1212</v>
      </c>
      <c r="M12" s="120" t="s">
        <v>1213</v>
      </c>
      <c r="N12" s="122">
        <v>59050728</v>
      </c>
      <c r="O12" s="122">
        <v>218515.39754999999</v>
      </c>
      <c r="P12" s="123">
        <v>0.415045</v>
      </c>
      <c r="Q12" s="123">
        <v>1.1299999999999999E-3</v>
      </c>
      <c r="R12" s="122">
        <v>-3456.2890000000002</v>
      </c>
      <c r="S12" s="120" t="s">
        <v>203</v>
      </c>
      <c r="T12" s="120" t="s">
        <v>203</v>
      </c>
      <c r="U12" s="120" t="s">
        <v>745</v>
      </c>
      <c r="V12" s="120" t="s">
        <v>313</v>
      </c>
      <c r="W12" s="120" t="s">
        <v>929</v>
      </c>
      <c r="X12" s="120" t="s">
        <v>2587</v>
      </c>
      <c r="Y12" s="120" t="s">
        <v>338</v>
      </c>
      <c r="Z12" s="124">
        <v>45302</v>
      </c>
      <c r="AA12" s="124">
        <v>45673</v>
      </c>
      <c r="AB12" s="120" t="s">
        <v>897</v>
      </c>
      <c r="AC12" s="120" t="s">
        <v>898</v>
      </c>
      <c r="AD12" s="120" t="s">
        <v>911</v>
      </c>
      <c r="AE12" s="120" t="s">
        <v>913</v>
      </c>
      <c r="AF12" s="120" t="s">
        <v>897</v>
      </c>
      <c r="AG12" s="120" t="s">
        <v>897</v>
      </c>
      <c r="AH12" s="123"/>
      <c r="AI12" s="122">
        <v>3.7349999999999999</v>
      </c>
      <c r="AJ12" s="122"/>
      <c r="AK12" s="120"/>
      <c r="AL12" s="123"/>
      <c r="AM12" s="120" t="s">
        <v>2582</v>
      </c>
      <c r="AN12" s="123">
        <v>-6.5640000000000004E-3</v>
      </c>
      <c r="AO12" s="123">
        <v>-1.7E-5</v>
      </c>
    </row>
    <row r="13" spans="1:41" ht="15" customHeight="1">
      <c r="A13" s="121">
        <v>316</v>
      </c>
      <c r="B13" s="121">
        <v>316</v>
      </c>
      <c r="C13" s="120" t="s">
        <v>1018</v>
      </c>
      <c r="D13" s="121">
        <v>76019644</v>
      </c>
      <c r="E13" s="120" t="s">
        <v>1218</v>
      </c>
      <c r="F13" s="122">
        <v>3.7589999999999999</v>
      </c>
      <c r="G13" s="122">
        <v>-91520000</v>
      </c>
      <c r="H13" s="122">
        <v>-91520</v>
      </c>
      <c r="I13" s="123">
        <v>-0.65343300000000004</v>
      </c>
      <c r="J13" s="123">
        <v>-1.7799999999999999E-3</v>
      </c>
      <c r="K13" s="121">
        <v>760196440</v>
      </c>
      <c r="L13" s="120" t="s">
        <v>1212</v>
      </c>
      <c r="M13" s="120" t="s">
        <v>1213</v>
      </c>
      <c r="N13" s="122">
        <v>91520000</v>
      </c>
      <c r="O13" s="122">
        <v>333312.81046000001</v>
      </c>
      <c r="P13" s="123">
        <v>0.63308900000000001</v>
      </c>
      <c r="Q13" s="123">
        <v>1.7240000000000001E-3</v>
      </c>
      <c r="R13" s="122">
        <v>-10710.86954</v>
      </c>
      <c r="S13" s="120" t="s">
        <v>203</v>
      </c>
      <c r="T13" s="120" t="s">
        <v>203</v>
      </c>
      <c r="U13" s="120" t="s">
        <v>745</v>
      </c>
      <c r="V13" s="120" t="s">
        <v>313</v>
      </c>
      <c r="W13" s="120" t="s">
        <v>929</v>
      </c>
      <c r="X13" s="120" t="s">
        <v>2586</v>
      </c>
      <c r="Y13" s="120" t="s">
        <v>338</v>
      </c>
      <c r="Z13" s="124">
        <v>45334</v>
      </c>
      <c r="AA13" s="124">
        <v>45490</v>
      </c>
      <c r="AB13" s="120" t="s">
        <v>897</v>
      </c>
      <c r="AC13" s="120" t="s">
        <v>898</v>
      </c>
      <c r="AD13" s="120" t="s">
        <v>911</v>
      </c>
      <c r="AE13" s="120" t="s">
        <v>913</v>
      </c>
      <c r="AF13" s="120" t="s">
        <v>897</v>
      </c>
      <c r="AG13" s="120" t="s">
        <v>897</v>
      </c>
      <c r="AH13" s="123"/>
      <c r="AI13" s="122">
        <v>3.6829999999999998</v>
      </c>
      <c r="AJ13" s="122"/>
      <c r="AK13" s="120"/>
      <c r="AL13" s="123"/>
      <c r="AM13" s="120" t="s">
        <v>2582</v>
      </c>
      <c r="AN13" s="123">
        <v>-2.0344000000000001E-2</v>
      </c>
      <c r="AO13" s="123">
        <v>-5.5000000000000002E-5</v>
      </c>
    </row>
    <row r="14" spans="1:41" ht="15" customHeight="1">
      <c r="A14" s="121">
        <v>316</v>
      </c>
      <c r="B14" s="121">
        <v>316</v>
      </c>
      <c r="C14" s="120" t="s">
        <v>1022</v>
      </c>
      <c r="D14" s="121">
        <v>31011192</v>
      </c>
      <c r="E14" s="120" t="s">
        <v>1218</v>
      </c>
      <c r="F14" s="122">
        <v>3.7589999999999999</v>
      </c>
      <c r="G14" s="122">
        <v>13507.95</v>
      </c>
      <c r="H14" s="122">
        <v>4554452.4358599996</v>
      </c>
      <c r="I14" s="123">
        <v>32.517837999999998</v>
      </c>
      <c r="J14" s="123">
        <v>8.8594999999999993E-2</v>
      </c>
      <c r="K14" s="121">
        <v>310111920</v>
      </c>
      <c r="L14" s="120" t="s">
        <v>1218</v>
      </c>
      <c r="M14" s="120" t="s">
        <v>2777</v>
      </c>
      <c r="N14" s="122">
        <v>-13507.95</v>
      </c>
      <c r="O14" s="122">
        <v>-4527062.59</v>
      </c>
      <c r="P14" s="123">
        <v>-32.322279999999999</v>
      </c>
      <c r="Q14" s="123">
        <v>-8.8062000000000001E-2</v>
      </c>
      <c r="R14" s="122">
        <v>102958.43060000001</v>
      </c>
      <c r="S14" s="120" t="s">
        <v>203</v>
      </c>
      <c r="T14" s="120" t="s">
        <v>288</v>
      </c>
      <c r="U14" s="120" t="s">
        <v>746</v>
      </c>
      <c r="V14" s="120" t="s">
        <v>313</v>
      </c>
      <c r="W14" s="120" t="s">
        <v>927</v>
      </c>
      <c r="X14" s="120" t="s">
        <v>2585</v>
      </c>
      <c r="Y14" s="120" t="s">
        <v>338</v>
      </c>
      <c r="Z14" s="124">
        <v>45201</v>
      </c>
      <c r="AA14" s="124">
        <v>45617</v>
      </c>
      <c r="AB14" s="120" t="s">
        <v>897</v>
      </c>
      <c r="AC14" s="120" t="s">
        <v>899</v>
      </c>
      <c r="AD14" s="120" t="s">
        <v>911</v>
      </c>
      <c r="AE14" s="120" t="s">
        <v>913</v>
      </c>
      <c r="AF14" s="120" t="s">
        <v>897</v>
      </c>
      <c r="AG14" s="120" t="s">
        <v>897</v>
      </c>
      <c r="AH14" s="123"/>
      <c r="AI14" s="122">
        <v>8827.67</v>
      </c>
      <c r="AJ14" s="122"/>
      <c r="AK14" s="120"/>
      <c r="AL14" s="123"/>
      <c r="AM14" s="120" t="s">
        <v>2584</v>
      </c>
      <c r="AN14" s="123">
        <v>0.19555700000000001</v>
      </c>
      <c r="AO14" s="123">
        <v>5.3200000000000003E-4</v>
      </c>
    </row>
    <row r="15" spans="1:41" ht="15" customHeight="1">
      <c r="A15" s="121">
        <v>316</v>
      </c>
      <c r="B15" s="121">
        <v>316</v>
      </c>
      <c r="C15" s="120" t="s">
        <v>1016</v>
      </c>
      <c r="D15" s="121">
        <v>31010411</v>
      </c>
      <c r="E15" s="120" t="s">
        <v>1212</v>
      </c>
      <c r="F15" s="122">
        <v>1</v>
      </c>
      <c r="G15" s="122">
        <v>63624000</v>
      </c>
      <c r="H15" s="122">
        <v>81586.706999999995</v>
      </c>
      <c r="I15" s="123">
        <v>0.15496399999999999</v>
      </c>
      <c r="J15" s="123">
        <v>4.2200000000000001E-4</v>
      </c>
      <c r="K15" s="121">
        <v>310104110</v>
      </c>
      <c r="L15" s="120" t="s">
        <v>1212</v>
      </c>
      <c r="M15" s="120" t="s">
        <v>1213</v>
      </c>
      <c r="N15" s="122">
        <v>-63624000</v>
      </c>
      <c r="O15" s="122">
        <v>-80968.606950000001</v>
      </c>
      <c r="P15" s="123">
        <v>-0.15379000000000001</v>
      </c>
      <c r="Q15" s="123">
        <v>-4.1899999999999999E-4</v>
      </c>
      <c r="R15" s="122">
        <v>618.10005000000001</v>
      </c>
      <c r="S15" s="120" t="s">
        <v>203</v>
      </c>
      <c r="T15" s="120" t="s">
        <v>203</v>
      </c>
      <c r="U15" s="120" t="s">
        <v>743</v>
      </c>
      <c r="V15" s="120" t="s">
        <v>313</v>
      </c>
      <c r="W15" s="120" t="s">
        <v>927</v>
      </c>
      <c r="X15" s="120" t="s">
        <v>2586</v>
      </c>
      <c r="Y15" s="120" t="s">
        <v>338</v>
      </c>
      <c r="Z15" s="124">
        <v>45334</v>
      </c>
      <c r="AA15" s="124">
        <v>49023</v>
      </c>
      <c r="AB15" s="120" t="s">
        <v>897</v>
      </c>
      <c r="AC15" s="120" t="s">
        <v>899</v>
      </c>
      <c r="AD15" s="120" t="s">
        <v>911</v>
      </c>
      <c r="AE15" s="120" t="s">
        <v>913</v>
      </c>
      <c r="AF15" s="120" t="s">
        <v>897</v>
      </c>
      <c r="AG15" s="120" t="s">
        <v>897</v>
      </c>
      <c r="AH15" s="123"/>
      <c r="AI15" s="122">
        <v>1</v>
      </c>
      <c r="AJ15" s="122"/>
      <c r="AK15" s="120"/>
      <c r="AL15" s="123"/>
      <c r="AM15" s="120" t="s">
        <v>2583</v>
      </c>
      <c r="AN15" s="123">
        <v>1.1739999999999999E-3</v>
      </c>
      <c r="AO15" s="123">
        <v>3.0000000000000001E-6</v>
      </c>
    </row>
    <row r="16" spans="1:41" ht="15" customHeight="1">
      <c r="A16" s="121">
        <v>316</v>
      </c>
      <c r="B16" s="121">
        <v>316</v>
      </c>
      <c r="C16" s="120" t="s">
        <v>1018</v>
      </c>
      <c r="D16" s="121">
        <v>76019836</v>
      </c>
      <c r="E16" s="120" t="s">
        <v>1218</v>
      </c>
      <c r="F16" s="122">
        <v>3.7589999999999999</v>
      </c>
      <c r="G16" s="122">
        <v>-29506330</v>
      </c>
      <c r="H16" s="122">
        <v>-29506.33</v>
      </c>
      <c r="I16" s="123">
        <v>-0.210669</v>
      </c>
      <c r="J16" s="123">
        <v>-5.7300000000000005E-4</v>
      </c>
      <c r="K16" s="121">
        <v>760198360</v>
      </c>
      <c r="L16" s="120" t="s">
        <v>1212</v>
      </c>
      <c r="M16" s="120" t="s">
        <v>1213</v>
      </c>
      <c r="N16" s="122">
        <v>29506330</v>
      </c>
      <c r="O16" s="122">
        <v>107787.77271999999</v>
      </c>
      <c r="P16" s="123">
        <v>0.20473</v>
      </c>
      <c r="Q16" s="123">
        <v>5.5699999999999999E-4</v>
      </c>
      <c r="R16" s="122">
        <v>-3126.5217499999999</v>
      </c>
      <c r="S16" s="120" t="s">
        <v>203</v>
      </c>
      <c r="T16" s="120" t="s">
        <v>203</v>
      </c>
      <c r="U16" s="120" t="s">
        <v>745</v>
      </c>
      <c r="V16" s="120" t="s">
        <v>313</v>
      </c>
      <c r="W16" s="120" t="s">
        <v>929</v>
      </c>
      <c r="X16" s="120" t="s">
        <v>2587</v>
      </c>
      <c r="Y16" s="120" t="s">
        <v>338</v>
      </c>
      <c r="Z16" s="124">
        <v>45371</v>
      </c>
      <c r="AA16" s="124">
        <v>45561</v>
      </c>
      <c r="AB16" s="120" t="s">
        <v>897</v>
      </c>
      <c r="AC16" s="120" t="s">
        <v>898</v>
      </c>
      <c r="AD16" s="120" t="s">
        <v>911</v>
      </c>
      <c r="AE16" s="120" t="s">
        <v>913</v>
      </c>
      <c r="AF16" s="120" t="s">
        <v>897</v>
      </c>
      <c r="AG16" s="120" t="s">
        <v>897</v>
      </c>
      <c r="AH16" s="123"/>
      <c r="AI16" s="122">
        <v>3.681</v>
      </c>
      <c r="AJ16" s="122"/>
      <c r="AK16" s="120"/>
      <c r="AL16" s="123"/>
      <c r="AM16" s="120" t="s">
        <v>2583</v>
      </c>
      <c r="AN16" s="123">
        <v>-5.9379999999999997E-3</v>
      </c>
      <c r="AO16" s="123">
        <v>-1.5999999999999999E-5</v>
      </c>
    </row>
    <row r="17" spans="1:41" ht="15" customHeight="1">
      <c r="A17" s="121">
        <v>316</v>
      </c>
      <c r="B17" s="121">
        <v>316</v>
      </c>
      <c r="C17" s="120" t="s">
        <v>1016</v>
      </c>
      <c r="D17" s="121">
        <v>31009902</v>
      </c>
      <c r="E17" s="120" t="s">
        <v>1218</v>
      </c>
      <c r="F17" s="122">
        <v>3.7589999999999999</v>
      </c>
      <c r="G17" s="122">
        <v>-16875000</v>
      </c>
      <c r="H17" s="122">
        <v>-15779.55431</v>
      </c>
      <c r="I17" s="123">
        <v>-0.112662</v>
      </c>
      <c r="J17" s="123">
        <v>-3.0600000000000001E-4</v>
      </c>
      <c r="K17" s="121">
        <v>31009901</v>
      </c>
      <c r="L17" s="120" t="s">
        <v>1212</v>
      </c>
      <c r="M17" s="120" t="s">
        <v>1213</v>
      </c>
      <c r="N17" s="122">
        <v>57923437.399999999</v>
      </c>
      <c r="O17" s="122">
        <v>55045.370309999998</v>
      </c>
      <c r="P17" s="123">
        <v>0.10455200000000001</v>
      </c>
      <c r="Q17" s="123">
        <v>2.8400000000000002E-4</v>
      </c>
      <c r="R17" s="122">
        <v>-4269.9743399999998</v>
      </c>
      <c r="S17" s="120" t="s">
        <v>203</v>
      </c>
      <c r="T17" s="120" t="s">
        <v>203</v>
      </c>
      <c r="U17" s="120" t="s">
        <v>745</v>
      </c>
      <c r="V17" s="120" t="s">
        <v>313</v>
      </c>
      <c r="W17" s="120" t="s">
        <v>929</v>
      </c>
      <c r="X17" s="120" t="s">
        <v>2587</v>
      </c>
      <c r="Y17" s="120" t="s">
        <v>338</v>
      </c>
      <c r="Z17" s="124">
        <v>45379</v>
      </c>
      <c r="AA17" s="124">
        <v>46660</v>
      </c>
      <c r="AB17" s="120" t="s">
        <v>897</v>
      </c>
      <c r="AC17" s="120" t="s">
        <v>899</v>
      </c>
      <c r="AD17" s="120" t="s">
        <v>911</v>
      </c>
      <c r="AE17" s="120" t="s">
        <v>913</v>
      </c>
      <c r="AF17" s="120" t="s">
        <v>897</v>
      </c>
      <c r="AG17" s="120" t="s">
        <v>897</v>
      </c>
      <c r="AH17" s="123"/>
      <c r="AI17" s="122">
        <v>3.66</v>
      </c>
      <c r="AJ17" s="122"/>
      <c r="AK17" s="120"/>
      <c r="AL17" s="123"/>
      <c r="AM17" s="120" t="s">
        <v>2584</v>
      </c>
      <c r="AN17" s="123">
        <v>-8.1099999999999992E-3</v>
      </c>
      <c r="AO17" s="123">
        <v>-2.1999999999999999E-5</v>
      </c>
    </row>
    <row r="18" spans="1:41" ht="15" customHeight="1">
      <c r="A18" s="121">
        <v>316</v>
      </c>
      <c r="B18" s="121">
        <v>316</v>
      </c>
      <c r="C18" s="120" t="s">
        <v>1016</v>
      </c>
      <c r="D18" s="121">
        <v>31002002</v>
      </c>
      <c r="E18" s="120" t="s">
        <v>1212</v>
      </c>
      <c r="F18" s="122">
        <v>1</v>
      </c>
      <c r="G18" s="122">
        <v>-60000000</v>
      </c>
      <c r="H18" s="122">
        <v>-60168.743999999999</v>
      </c>
      <c r="I18" s="123">
        <v>-0.114283</v>
      </c>
      <c r="J18" s="123">
        <v>-3.1100000000000002E-4</v>
      </c>
      <c r="K18" s="121">
        <v>31002001</v>
      </c>
      <c r="L18" s="120" t="s">
        <v>1212</v>
      </c>
      <c r="M18" s="120" t="s">
        <v>1213</v>
      </c>
      <c r="N18" s="122">
        <v>60000000</v>
      </c>
      <c r="O18" s="122">
        <v>63816.423000000003</v>
      </c>
      <c r="P18" s="123">
        <v>0.121212</v>
      </c>
      <c r="Q18" s="123">
        <v>3.3E-4</v>
      </c>
      <c r="R18" s="122">
        <v>3647.6790000000001</v>
      </c>
      <c r="S18" s="120" t="s">
        <v>203</v>
      </c>
      <c r="T18" s="120" t="s">
        <v>203</v>
      </c>
      <c r="U18" s="120" t="s">
        <v>750</v>
      </c>
      <c r="V18" s="120" t="s">
        <v>313</v>
      </c>
      <c r="W18" s="120" t="s">
        <v>929</v>
      </c>
      <c r="X18" s="120" t="s">
        <v>2586</v>
      </c>
      <c r="Y18" s="120" t="s">
        <v>338</v>
      </c>
      <c r="Z18" s="124">
        <v>41816</v>
      </c>
      <c r="AA18" s="124">
        <v>46000</v>
      </c>
      <c r="AB18" s="120" t="s">
        <v>897</v>
      </c>
      <c r="AC18" s="120" t="s">
        <v>899</v>
      </c>
      <c r="AD18" s="120" t="s">
        <v>911</v>
      </c>
      <c r="AE18" s="120" t="s">
        <v>913</v>
      </c>
      <c r="AF18" s="120" t="s">
        <v>897</v>
      </c>
      <c r="AG18" s="120" t="s">
        <v>897</v>
      </c>
      <c r="AH18" s="123"/>
      <c r="AI18" s="122">
        <v>1</v>
      </c>
      <c r="AJ18" s="122"/>
      <c r="AK18" s="120"/>
      <c r="AL18" s="123"/>
      <c r="AM18" s="120" t="s">
        <v>2582</v>
      </c>
      <c r="AN18" s="123">
        <v>6.9280000000000001E-3</v>
      </c>
      <c r="AO18" s="123">
        <v>1.8E-5</v>
      </c>
    </row>
    <row r="19" spans="1:41" ht="15" customHeight="1">
      <c r="A19" s="121">
        <v>316</v>
      </c>
      <c r="B19" s="121">
        <v>316</v>
      </c>
      <c r="C19" s="120" t="s">
        <v>1016</v>
      </c>
      <c r="D19" s="121">
        <v>31004002</v>
      </c>
      <c r="E19" s="120" t="s">
        <v>1212</v>
      </c>
      <c r="F19" s="122">
        <v>1</v>
      </c>
      <c r="G19" s="122">
        <v>-60000000</v>
      </c>
      <c r="H19" s="122">
        <v>-60168.743999999999</v>
      </c>
      <c r="I19" s="123">
        <v>-0.114283</v>
      </c>
      <c r="J19" s="123">
        <v>-3.1100000000000002E-4</v>
      </c>
      <c r="K19" s="121">
        <v>31004001</v>
      </c>
      <c r="L19" s="120" t="s">
        <v>1212</v>
      </c>
      <c r="M19" s="120" t="s">
        <v>1213</v>
      </c>
      <c r="N19" s="122">
        <v>60000000</v>
      </c>
      <c r="O19" s="122">
        <v>62496.716339999999</v>
      </c>
      <c r="P19" s="123">
        <v>0.118705</v>
      </c>
      <c r="Q19" s="123">
        <v>3.2299999999999999E-4</v>
      </c>
      <c r="R19" s="122">
        <v>2327.9723399999998</v>
      </c>
      <c r="S19" s="120" t="s">
        <v>203</v>
      </c>
      <c r="T19" s="120" t="s">
        <v>203</v>
      </c>
      <c r="U19" s="120" t="s">
        <v>750</v>
      </c>
      <c r="V19" s="120" t="s">
        <v>313</v>
      </c>
      <c r="W19" s="120" t="s">
        <v>929</v>
      </c>
      <c r="X19" s="120" t="s">
        <v>2586</v>
      </c>
      <c r="Y19" s="120" t="s">
        <v>338</v>
      </c>
      <c r="Z19" s="124">
        <v>44174</v>
      </c>
      <c r="AA19" s="124">
        <v>46182</v>
      </c>
      <c r="AB19" s="120" t="s">
        <v>897</v>
      </c>
      <c r="AC19" s="120" t="s">
        <v>899</v>
      </c>
      <c r="AD19" s="120" t="s">
        <v>911</v>
      </c>
      <c r="AE19" s="120" t="s">
        <v>913</v>
      </c>
      <c r="AF19" s="120" t="s">
        <v>897</v>
      </c>
      <c r="AG19" s="120" t="s">
        <v>897</v>
      </c>
      <c r="AH19" s="123"/>
      <c r="AI19" s="122">
        <v>1</v>
      </c>
      <c r="AJ19" s="122"/>
      <c r="AK19" s="120"/>
      <c r="AL19" s="123"/>
      <c r="AM19" s="120" t="s">
        <v>2588</v>
      </c>
      <c r="AN19" s="123">
        <v>4.4209999999999996E-3</v>
      </c>
      <c r="AO19" s="123">
        <v>1.2E-5</v>
      </c>
    </row>
    <row r="20" spans="1:41" ht="15" customHeight="1">
      <c r="A20" s="121">
        <v>316</v>
      </c>
      <c r="B20" s="121">
        <v>316</v>
      </c>
      <c r="C20" s="120" t="s">
        <v>1016</v>
      </c>
      <c r="D20" s="121">
        <v>31006402</v>
      </c>
      <c r="E20" s="120" t="s">
        <v>1212</v>
      </c>
      <c r="F20" s="122">
        <v>1</v>
      </c>
      <c r="G20" s="122">
        <v>-59700000</v>
      </c>
      <c r="H20" s="122">
        <v>-59867.900280000002</v>
      </c>
      <c r="I20" s="123">
        <v>-0.11371199999999999</v>
      </c>
      <c r="J20" s="123">
        <v>-3.0899999999999998E-4</v>
      </c>
      <c r="K20" s="121">
        <v>31006401</v>
      </c>
      <c r="L20" s="120" t="s">
        <v>1212</v>
      </c>
      <c r="M20" s="120" t="s">
        <v>1213</v>
      </c>
      <c r="N20" s="122">
        <v>59700000</v>
      </c>
      <c r="O20" s="122">
        <v>64184.153330000001</v>
      </c>
      <c r="P20" s="123">
        <v>0.12191</v>
      </c>
      <c r="Q20" s="123">
        <v>3.3199999999999999E-4</v>
      </c>
      <c r="R20" s="122">
        <v>4316.2530500000003</v>
      </c>
      <c r="S20" s="120" t="s">
        <v>203</v>
      </c>
      <c r="T20" s="120" t="s">
        <v>203</v>
      </c>
      <c r="U20" s="120" t="s">
        <v>750</v>
      </c>
      <c r="V20" s="120" t="s">
        <v>313</v>
      </c>
      <c r="W20" s="120" t="s">
        <v>929</v>
      </c>
      <c r="X20" s="120" t="s">
        <v>2586</v>
      </c>
      <c r="Y20" s="120" t="s">
        <v>338</v>
      </c>
      <c r="Z20" s="124">
        <v>40973</v>
      </c>
      <c r="AA20" s="124">
        <v>46454</v>
      </c>
      <c r="AB20" s="120" t="s">
        <v>897</v>
      </c>
      <c r="AC20" s="120" t="s">
        <v>899</v>
      </c>
      <c r="AD20" s="120" t="s">
        <v>911</v>
      </c>
      <c r="AE20" s="120" t="s">
        <v>913</v>
      </c>
      <c r="AF20" s="120" t="s">
        <v>897</v>
      </c>
      <c r="AG20" s="120" t="s">
        <v>897</v>
      </c>
      <c r="AH20" s="123"/>
      <c r="AI20" s="122">
        <v>1</v>
      </c>
      <c r="AJ20" s="122"/>
      <c r="AK20" s="120"/>
      <c r="AL20" s="123"/>
      <c r="AM20" s="120" t="s">
        <v>2583</v>
      </c>
      <c r="AN20" s="123">
        <v>8.1980000000000004E-3</v>
      </c>
      <c r="AO20" s="123">
        <v>2.1999999999999999E-5</v>
      </c>
    </row>
    <row r="21" spans="1:41" ht="15" customHeight="1">
      <c r="A21" s="121">
        <v>316</v>
      </c>
      <c r="B21" s="121">
        <v>316</v>
      </c>
      <c r="C21" s="120" t="s">
        <v>1016</v>
      </c>
      <c r="D21" s="121">
        <v>31005902</v>
      </c>
      <c r="E21" s="120" t="s">
        <v>1218</v>
      </c>
      <c r="F21" s="122">
        <v>3.7589999999999999</v>
      </c>
      <c r="G21" s="122">
        <v>-8983000</v>
      </c>
      <c r="H21" s="122">
        <v>-10016.283949999999</v>
      </c>
      <c r="I21" s="123">
        <v>-7.1513999999999994E-2</v>
      </c>
      <c r="J21" s="123">
        <v>-1.94E-4</v>
      </c>
      <c r="K21" s="121">
        <v>31005901</v>
      </c>
      <c r="L21" s="120" t="s">
        <v>1212</v>
      </c>
      <c r="M21" s="120" t="s">
        <v>1213</v>
      </c>
      <c r="N21" s="122">
        <v>33476946.100000001</v>
      </c>
      <c r="O21" s="122">
        <v>40267.192949999997</v>
      </c>
      <c r="P21" s="123">
        <v>7.6481999999999994E-2</v>
      </c>
      <c r="Q21" s="123">
        <v>2.0799999999999999E-4</v>
      </c>
      <c r="R21" s="122">
        <v>2615.9815899999999</v>
      </c>
      <c r="S21" s="120" t="s">
        <v>203</v>
      </c>
      <c r="T21" s="120" t="s">
        <v>203</v>
      </c>
      <c r="U21" s="120" t="s">
        <v>745</v>
      </c>
      <c r="V21" s="120" t="s">
        <v>313</v>
      </c>
      <c r="W21" s="120" t="s">
        <v>929</v>
      </c>
      <c r="X21" s="120" t="s">
        <v>2587</v>
      </c>
      <c r="Y21" s="120" t="s">
        <v>338</v>
      </c>
      <c r="Z21" s="124">
        <v>40941</v>
      </c>
      <c r="AA21" s="124">
        <v>46736</v>
      </c>
      <c r="AB21" s="120" t="s">
        <v>897</v>
      </c>
      <c r="AC21" s="120" t="s">
        <v>899</v>
      </c>
      <c r="AD21" s="120" t="s">
        <v>911</v>
      </c>
      <c r="AE21" s="120" t="s">
        <v>913</v>
      </c>
      <c r="AF21" s="120" t="s">
        <v>897</v>
      </c>
      <c r="AG21" s="120" t="s">
        <v>897</v>
      </c>
      <c r="AH21" s="123"/>
      <c r="AI21" s="122">
        <v>3.7269999999999999</v>
      </c>
      <c r="AJ21" s="122"/>
      <c r="AK21" s="120"/>
      <c r="AL21" s="123"/>
      <c r="AM21" s="120" t="s">
        <v>2583</v>
      </c>
      <c r="AN21" s="123">
        <v>4.9680000000000002E-3</v>
      </c>
      <c r="AO21" s="123">
        <v>1.2999999999999999E-5</v>
      </c>
    </row>
    <row r="22" spans="1:41" ht="15" customHeight="1">
      <c r="A22" s="121">
        <v>316</v>
      </c>
      <c r="B22" s="121">
        <v>316</v>
      </c>
      <c r="C22" s="120" t="s">
        <v>1016</v>
      </c>
      <c r="D22" s="121">
        <v>31028102</v>
      </c>
      <c r="E22" s="120" t="s">
        <v>1219</v>
      </c>
      <c r="F22" s="122">
        <v>4.0202</v>
      </c>
      <c r="G22" s="122">
        <v>-63979194.210000001</v>
      </c>
      <c r="H22" s="122">
        <v>-62334.602619999998</v>
      </c>
      <c r="I22" s="123">
        <v>-0.47598099999999999</v>
      </c>
      <c r="J22" s="123">
        <v>-1.2960000000000001E-3</v>
      </c>
      <c r="K22" s="121">
        <v>31028101</v>
      </c>
      <c r="L22" s="120" t="s">
        <v>1212</v>
      </c>
      <c r="M22" s="120" t="s">
        <v>1213</v>
      </c>
      <c r="N22" s="122">
        <v>245232252.03</v>
      </c>
      <c r="O22" s="122">
        <v>239481.54003</v>
      </c>
      <c r="P22" s="123">
        <v>0.45486700000000002</v>
      </c>
      <c r="Q22" s="123">
        <v>1.2390000000000001E-3</v>
      </c>
      <c r="R22" s="122">
        <v>-11116.029420000001</v>
      </c>
      <c r="S22" s="120" t="s">
        <v>204</v>
      </c>
      <c r="T22" s="120" t="s">
        <v>223</v>
      </c>
      <c r="U22" s="120" t="s">
        <v>745</v>
      </c>
      <c r="V22" s="120" t="s">
        <v>313</v>
      </c>
      <c r="W22" s="120" t="s">
        <v>929</v>
      </c>
      <c r="X22" s="120" t="s">
        <v>2589</v>
      </c>
      <c r="Y22" s="120" t="s">
        <v>338</v>
      </c>
      <c r="Z22" s="124">
        <v>43498</v>
      </c>
      <c r="AA22" s="124">
        <v>49034</v>
      </c>
      <c r="AB22" s="120" t="s">
        <v>897</v>
      </c>
      <c r="AC22" s="120" t="s">
        <v>899</v>
      </c>
      <c r="AD22" s="120" t="s">
        <v>911</v>
      </c>
      <c r="AE22" s="120" t="s">
        <v>913</v>
      </c>
      <c r="AF22" s="120" t="s">
        <v>897</v>
      </c>
      <c r="AG22" s="120" t="s">
        <v>897</v>
      </c>
      <c r="AH22" s="123"/>
      <c r="AI22" s="122">
        <v>4.1531000000000002</v>
      </c>
      <c r="AJ22" s="122"/>
      <c r="AK22" s="120"/>
      <c r="AL22" s="123"/>
      <c r="AM22" s="120" t="s">
        <v>2590</v>
      </c>
      <c r="AN22" s="123">
        <v>-2.1113E-2</v>
      </c>
      <c r="AO22" s="123">
        <v>-5.7000000000000003E-5</v>
      </c>
    </row>
    <row r="23" spans="1:41" ht="15" customHeight="1">
      <c r="A23" s="121">
        <v>316</v>
      </c>
      <c r="B23" s="121">
        <v>316</v>
      </c>
      <c r="C23" s="120" t="s">
        <v>1016</v>
      </c>
      <c r="D23" s="121">
        <v>31028202</v>
      </c>
      <c r="E23" s="120" t="s">
        <v>1218</v>
      </c>
      <c r="F23" s="122">
        <v>3.7589999999999999</v>
      </c>
      <c r="G23" s="122">
        <v>-16336000</v>
      </c>
      <c r="H23" s="122">
        <v>-15262.00765</v>
      </c>
      <c r="I23" s="123">
        <v>-0.10896699999999999</v>
      </c>
      <c r="J23" s="123">
        <v>-2.9599999999999998E-4</v>
      </c>
      <c r="K23" s="121">
        <v>31028201</v>
      </c>
      <c r="L23" s="120" t="s">
        <v>1212</v>
      </c>
      <c r="M23" s="120" t="s">
        <v>1213</v>
      </c>
      <c r="N23" s="122">
        <v>58450208</v>
      </c>
      <c r="O23" s="122">
        <v>55858.63607</v>
      </c>
      <c r="P23" s="123">
        <v>0.106097</v>
      </c>
      <c r="Q23" s="123">
        <v>2.8899999999999998E-4</v>
      </c>
      <c r="R23" s="122">
        <v>-1511.2506800000001</v>
      </c>
      <c r="S23" s="120" t="s">
        <v>204</v>
      </c>
      <c r="T23" s="120" t="s">
        <v>223</v>
      </c>
      <c r="U23" s="120" t="s">
        <v>745</v>
      </c>
      <c r="V23" s="120" t="s">
        <v>313</v>
      </c>
      <c r="W23" s="120" t="s">
        <v>929</v>
      </c>
      <c r="X23" s="120" t="s">
        <v>2587</v>
      </c>
      <c r="Y23" s="120" t="s">
        <v>338</v>
      </c>
      <c r="Z23" s="124">
        <v>43803</v>
      </c>
      <c r="AA23" s="124">
        <v>47667</v>
      </c>
      <c r="AB23" s="120" t="s">
        <v>897</v>
      </c>
      <c r="AC23" s="120" t="s">
        <v>899</v>
      </c>
      <c r="AD23" s="120" t="s">
        <v>911</v>
      </c>
      <c r="AE23" s="120" t="s">
        <v>913</v>
      </c>
      <c r="AF23" s="120" t="s">
        <v>897</v>
      </c>
      <c r="AG23" s="120" t="s">
        <v>897</v>
      </c>
      <c r="AH23" s="123"/>
      <c r="AI23" s="122">
        <v>3.4710000000000001</v>
      </c>
      <c r="AJ23" s="122"/>
      <c r="AK23" s="120"/>
      <c r="AL23" s="123"/>
      <c r="AM23" s="120" t="s">
        <v>2583</v>
      </c>
      <c r="AN23" s="123">
        <v>-2.8700000000000002E-3</v>
      </c>
      <c r="AO23" s="123">
        <v>-6.9999999999999999E-6</v>
      </c>
    </row>
    <row r="24" spans="1:41" ht="15" customHeight="1">
      <c r="A24" s="121">
        <v>316</v>
      </c>
      <c r="B24" s="121">
        <v>316</v>
      </c>
      <c r="C24" s="120" t="s">
        <v>1016</v>
      </c>
      <c r="D24" s="121">
        <v>31028302</v>
      </c>
      <c r="E24" s="120" t="s">
        <v>1219</v>
      </c>
      <c r="F24" s="122">
        <v>4.0202</v>
      </c>
      <c r="G24" s="122">
        <v>-100514732.75</v>
      </c>
      <c r="H24" s="122">
        <v>-97253.280960000004</v>
      </c>
      <c r="I24" s="123">
        <v>-0.74261699999999997</v>
      </c>
      <c r="J24" s="123">
        <v>-2.0230000000000001E-3</v>
      </c>
      <c r="K24" s="121">
        <v>31028301</v>
      </c>
      <c r="L24" s="120" t="s">
        <v>1212</v>
      </c>
      <c r="M24" s="120" t="s">
        <v>1213</v>
      </c>
      <c r="N24" s="122">
        <v>385474000.86000001</v>
      </c>
      <c r="O24" s="122">
        <v>368421.56621999998</v>
      </c>
      <c r="P24" s="123">
        <v>0.69977400000000001</v>
      </c>
      <c r="Q24" s="123">
        <v>1.9059999999999999E-3</v>
      </c>
      <c r="R24" s="122">
        <v>-22556.07389</v>
      </c>
      <c r="S24" s="120" t="s">
        <v>204</v>
      </c>
      <c r="T24" s="120" t="s">
        <v>223</v>
      </c>
      <c r="U24" s="120" t="s">
        <v>745</v>
      </c>
      <c r="V24" s="120" t="s">
        <v>313</v>
      </c>
      <c r="W24" s="120" t="s">
        <v>929</v>
      </c>
      <c r="X24" s="120" t="s">
        <v>2589</v>
      </c>
      <c r="Y24" s="120" t="s">
        <v>338</v>
      </c>
      <c r="Z24" s="124">
        <v>43924</v>
      </c>
      <c r="AA24" s="124">
        <v>51317</v>
      </c>
      <c r="AB24" s="120" t="s">
        <v>897</v>
      </c>
      <c r="AC24" s="120" t="s">
        <v>899</v>
      </c>
      <c r="AD24" s="120" t="s">
        <v>911</v>
      </c>
      <c r="AE24" s="120" t="s">
        <v>913</v>
      </c>
      <c r="AF24" s="120" t="s">
        <v>897</v>
      </c>
      <c r="AG24" s="120" t="s">
        <v>897</v>
      </c>
      <c r="AH24" s="123"/>
      <c r="AI24" s="122">
        <v>3.927</v>
      </c>
      <c r="AJ24" s="122"/>
      <c r="AK24" s="120"/>
      <c r="AL24" s="123"/>
      <c r="AM24" s="120" t="s">
        <v>2590</v>
      </c>
      <c r="AN24" s="123">
        <v>-4.2841999999999998E-2</v>
      </c>
      <c r="AO24" s="123">
        <v>-1.16E-4</v>
      </c>
    </row>
    <row r="25" spans="1:41" ht="15" customHeight="1">
      <c r="A25" s="121">
        <v>316</v>
      </c>
      <c r="B25" s="121">
        <v>316</v>
      </c>
      <c r="C25" s="120" t="s">
        <v>1016</v>
      </c>
      <c r="D25" s="121">
        <v>31028402</v>
      </c>
      <c r="E25" s="120" t="s">
        <v>1218</v>
      </c>
      <c r="F25" s="122">
        <v>3.7589999999999999</v>
      </c>
      <c r="G25" s="122">
        <v>-18000000</v>
      </c>
      <c r="H25" s="122">
        <v>-18292.129199999999</v>
      </c>
      <c r="I25" s="123">
        <v>-0.13060099999999999</v>
      </c>
      <c r="J25" s="123">
        <v>-3.5500000000000001E-4</v>
      </c>
      <c r="K25" s="121">
        <v>31028401</v>
      </c>
      <c r="L25" s="120" t="s">
        <v>1212</v>
      </c>
      <c r="M25" s="120" t="s">
        <v>1213</v>
      </c>
      <c r="N25" s="122">
        <v>59814000</v>
      </c>
      <c r="O25" s="122">
        <v>61083.324200000003</v>
      </c>
      <c r="P25" s="123">
        <v>0.11602</v>
      </c>
      <c r="Q25" s="123">
        <v>3.1599999999999998E-4</v>
      </c>
      <c r="R25" s="122">
        <v>-7676.78946</v>
      </c>
      <c r="S25" s="120" t="s">
        <v>204</v>
      </c>
      <c r="T25" s="120" t="s">
        <v>203</v>
      </c>
      <c r="U25" s="120" t="s">
        <v>745</v>
      </c>
      <c r="V25" s="120" t="s">
        <v>313</v>
      </c>
      <c r="W25" s="120" t="s">
        <v>929</v>
      </c>
      <c r="X25" s="120" t="s">
        <v>2587</v>
      </c>
      <c r="Y25" s="120" t="s">
        <v>338</v>
      </c>
      <c r="Z25" s="124">
        <v>44279</v>
      </c>
      <c r="AA25" s="124">
        <v>46111</v>
      </c>
      <c r="AB25" s="120" t="s">
        <v>897</v>
      </c>
      <c r="AC25" s="120" t="s">
        <v>899</v>
      </c>
      <c r="AD25" s="120" t="s">
        <v>911</v>
      </c>
      <c r="AE25" s="120" t="s">
        <v>913</v>
      </c>
      <c r="AF25" s="120" t="s">
        <v>897</v>
      </c>
      <c r="AG25" s="120" t="s">
        <v>897</v>
      </c>
      <c r="AH25" s="123"/>
      <c r="AI25" s="122">
        <v>3.2949999999999999</v>
      </c>
      <c r="AJ25" s="122"/>
      <c r="AK25" s="120"/>
      <c r="AL25" s="123"/>
      <c r="AM25" s="120" t="s">
        <v>2591</v>
      </c>
      <c r="AN25" s="123">
        <v>-1.4581E-2</v>
      </c>
      <c r="AO25" s="123">
        <v>-3.8999999999999999E-5</v>
      </c>
    </row>
    <row r="26" spans="1:41" ht="15" customHeight="1">
      <c r="A26" s="121">
        <v>316</v>
      </c>
      <c r="B26" s="121">
        <v>316</v>
      </c>
      <c r="C26" s="120" t="s">
        <v>1016</v>
      </c>
      <c r="D26" s="121">
        <v>31028502</v>
      </c>
      <c r="E26" s="120" t="s">
        <v>1218</v>
      </c>
      <c r="F26" s="122">
        <v>3.7589999999999999</v>
      </c>
      <c r="G26" s="122">
        <v>-11000000</v>
      </c>
      <c r="H26" s="122">
        <v>-11602.7505</v>
      </c>
      <c r="I26" s="123">
        <v>-8.2840999999999998E-2</v>
      </c>
      <c r="J26" s="123">
        <v>-2.2499999999999999E-4</v>
      </c>
      <c r="K26" s="121">
        <v>31028501</v>
      </c>
      <c r="L26" s="120" t="s">
        <v>1212</v>
      </c>
      <c r="M26" s="120" t="s">
        <v>1213</v>
      </c>
      <c r="N26" s="122">
        <v>36553000</v>
      </c>
      <c r="O26" s="122">
        <v>38490.286849999997</v>
      </c>
      <c r="P26" s="123">
        <v>7.3107000000000005E-2</v>
      </c>
      <c r="Q26" s="123">
        <v>1.9900000000000001E-4</v>
      </c>
      <c r="R26" s="122">
        <v>-5124.4522699999998</v>
      </c>
      <c r="S26" s="120" t="s">
        <v>204</v>
      </c>
      <c r="T26" s="120" t="s">
        <v>203</v>
      </c>
      <c r="U26" s="120" t="s">
        <v>745</v>
      </c>
      <c r="V26" s="120" t="s">
        <v>313</v>
      </c>
      <c r="W26" s="120" t="s">
        <v>929</v>
      </c>
      <c r="X26" s="120" t="s">
        <v>2587</v>
      </c>
      <c r="Y26" s="120" t="s">
        <v>338</v>
      </c>
      <c r="Z26" s="124">
        <v>44279</v>
      </c>
      <c r="AA26" s="124">
        <v>46842</v>
      </c>
      <c r="AB26" s="120" t="s">
        <v>897</v>
      </c>
      <c r="AC26" s="120" t="s">
        <v>899</v>
      </c>
      <c r="AD26" s="120" t="s">
        <v>911</v>
      </c>
      <c r="AE26" s="120" t="s">
        <v>913</v>
      </c>
      <c r="AF26" s="120" t="s">
        <v>897</v>
      </c>
      <c r="AG26" s="120" t="s">
        <v>897</v>
      </c>
      <c r="AH26" s="123"/>
      <c r="AI26" s="122">
        <v>3.2949999999999999</v>
      </c>
      <c r="AJ26" s="122"/>
      <c r="AK26" s="120"/>
      <c r="AL26" s="123"/>
      <c r="AM26" s="120" t="s">
        <v>2591</v>
      </c>
      <c r="AN26" s="123">
        <v>-9.7330000000000003E-3</v>
      </c>
      <c r="AO26" s="123">
        <v>-2.5999999999999998E-5</v>
      </c>
    </row>
    <row r="27" spans="1:41" ht="15" customHeight="1">
      <c r="A27" s="121">
        <v>316</v>
      </c>
      <c r="B27" s="121">
        <v>316</v>
      </c>
      <c r="C27" s="120" t="s">
        <v>1018</v>
      </c>
      <c r="D27" s="121">
        <v>76009030</v>
      </c>
      <c r="E27" s="120" t="s">
        <v>1218</v>
      </c>
      <c r="F27" s="122">
        <v>3.7589999999999999</v>
      </c>
      <c r="G27" s="122">
        <v>-5935000</v>
      </c>
      <c r="H27" s="122">
        <v>-5935</v>
      </c>
      <c r="I27" s="123">
        <v>-4.2374000000000002E-2</v>
      </c>
      <c r="J27" s="123">
        <v>-1.15E-4</v>
      </c>
      <c r="K27" s="121">
        <v>760090300</v>
      </c>
      <c r="L27" s="120" t="s">
        <v>1212</v>
      </c>
      <c r="M27" s="120" t="s">
        <v>1213</v>
      </c>
      <c r="N27" s="122">
        <v>5935000</v>
      </c>
      <c r="O27" s="122">
        <v>19489.275000000001</v>
      </c>
      <c r="P27" s="123">
        <v>3.7017000000000001E-2</v>
      </c>
      <c r="Q27" s="123">
        <v>1E-4</v>
      </c>
      <c r="R27" s="122">
        <v>-2820.39</v>
      </c>
      <c r="S27" s="120" t="s">
        <v>204</v>
      </c>
      <c r="T27" s="120" t="s">
        <v>203</v>
      </c>
      <c r="U27" s="120" t="s">
        <v>745</v>
      </c>
      <c r="V27" s="120" t="s">
        <v>313</v>
      </c>
      <c r="W27" s="120" t="s">
        <v>929</v>
      </c>
      <c r="X27" s="120" t="s">
        <v>2587</v>
      </c>
      <c r="Y27" s="120" t="s">
        <v>338</v>
      </c>
      <c r="Z27" s="124">
        <v>44279</v>
      </c>
      <c r="AA27" s="124">
        <v>46661</v>
      </c>
      <c r="AB27" s="120" t="s">
        <v>897</v>
      </c>
      <c r="AC27" s="120" t="s">
        <v>898</v>
      </c>
      <c r="AD27" s="120" t="s">
        <v>911</v>
      </c>
      <c r="AE27" s="120" t="s">
        <v>913</v>
      </c>
      <c r="AF27" s="120" t="s">
        <v>897</v>
      </c>
      <c r="AG27" s="120" t="s">
        <v>897</v>
      </c>
      <c r="AH27" s="123"/>
      <c r="AI27" s="122">
        <v>3.2949999999999999</v>
      </c>
      <c r="AJ27" s="122"/>
      <c r="AK27" s="120"/>
      <c r="AL27" s="123"/>
      <c r="AM27" s="120" t="s">
        <v>2591</v>
      </c>
      <c r="AN27" s="123">
        <v>-5.3569999999999998E-3</v>
      </c>
      <c r="AO27" s="123">
        <v>-1.4E-5</v>
      </c>
    </row>
    <row r="28" spans="1:41" ht="15" customHeight="1">
      <c r="A28" s="121">
        <v>316</v>
      </c>
      <c r="B28" s="121">
        <v>316</v>
      </c>
      <c r="C28" s="120" t="s">
        <v>1018</v>
      </c>
      <c r="D28" s="121">
        <v>76018220</v>
      </c>
      <c r="E28" s="120" t="s">
        <v>1218</v>
      </c>
      <c r="F28" s="122">
        <v>3.7589999999999999</v>
      </c>
      <c r="G28" s="122">
        <v>-37000000</v>
      </c>
      <c r="H28" s="122">
        <v>-37000</v>
      </c>
      <c r="I28" s="123">
        <v>-0.26417200000000002</v>
      </c>
      <c r="J28" s="123">
        <v>-7.1900000000000002E-4</v>
      </c>
      <c r="K28" s="121">
        <v>760182200</v>
      </c>
      <c r="L28" s="120" t="s">
        <v>1212</v>
      </c>
      <c r="M28" s="120" t="s">
        <v>1213</v>
      </c>
      <c r="N28" s="122">
        <v>37000000</v>
      </c>
      <c r="O28" s="122">
        <v>138422.10511999999</v>
      </c>
      <c r="P28" s="123">
        <v>0.26291599999999998</v>
      </c>
      <c r="Q28" s="123">
        <v>7.1599999999999995E-4</v>
      </c>
      <c r="R28" s="122">
        <v>-660.89487999999994</v>
      </c>
      <c r="S28" s="120" t="s">
        <v>204</v>
      </c>
      <c r="T28" s="120" t="s">
        <v>223</v>
      </c>
      <c r="U28" s="120" t="s">
        <v>745</v>
      </c>
      <c r="V28" s="120" t="s">
        <v>313</v>
      </c>
      <c r="W28" s="120" t="s">
        <v>929</v>
      </c>
      <c r="X28" s="120" t="s">
        <v>2586</v>
      </c>
      <c r="Y28" s="120" t="s">
        <v>338</v>
      </c>
      <c r="Z28" s="124">
        <v>45159</v>
      </c>
      <c r="AA28" s="124">
        <v>45530</v>
      </c>
      <c r="AB28" s="120" t="s">
        <v>897</v>
      </c>
      <c r="AC28" s="120" t="s">
        <v>898</v>
      </c>
      <c r="AD28" s="120" t="s">
        <v>911</v>
      </c>
      <c r="AE28" s="120" t="s">
        <v>913</v>
      </c>
      <c r="AF28" s="120" t="s">
        <v>897</v>
      </c>
      <c r="AG28" s="120" t="s">
        <v>897</v>
      </c>
      <c r="AH28" s="123"/>
      <c r="AI28" s="122">
        <v>3.794</v>
      </c>
      <c r="AJ28" s="122"/>
      <c r="AK28" s="120"/>
      <c r="AL28" s="123"/>
      <c r="AM28" s="120" t="s">
        <v>2592</v>
      </c>
      <c r="AN28" s="123">
        <v>-1.255E-3</v>
      </c>
      <c r="AO28" s="123">
        <v>-3.0000000000000001E-6</v>
      </c>
    </row>
    <row r="29" spans="1:41" ht="15" customHeight="1">
      <c r="A29" s="121">
        <v>316</v>
      </c>
      <c r="B29" s="121">
        <v>316</v>
      </c>
      <c r="C29" s="120" t="s">
        <v>1018</v>
      </c>
      <c r="D29" s="121">
        <v>76018468</v>
      </c>
      <c r="E29" s="120" t="s">
        <v>1218</v>
      </c>
      <c r="F29" s="122">
        <v>3.7589999999999999</v>
      </c>
      <c r="G29" s="122">
        <v>-104500000</v>
      </c>
      <c r="H29" s="122">
        <v>-104500</v>
      </c>
      <c r="I29" s="123">
        <v>-0.74610799999999999</v>
      </c>
      <c r="J29" s="123">
        <v>-2.032E-3</v>
      </c>
      <c r="K29" s="121">
        <v>760184680</v>
      </c>
      <c r="L29" s="120" t="s">
        <v>1212</v>
      </c>
      <c r="M29" s="120" t="s">
        <v>1213</v>
      </c>
      <c r="N29" s="122">
        <v>104500000</v>
      </c>
      <c r="O29" s="122">
        <v>390519.68640000001</v>
      </c>
      <c r="P29" s="123">
        <v>0.74174700000000005</v>
      </c>
      <c r="Q29" s="123">
        <v>2.0200000000000001E-3</v>
      </c>
      <c r="R29" s="122">
        <v>-2295.8136</v>
      </c>
      <c r="S29" s="120" t="s">
        <v>204</v>
      </c>
      <c r="T29" s="120" t="s">
        <v>237</v>
      </c>
      <c r="U29" s="120" t="s">
        <v>745</v>
      </c>
      <c r="V29" s="120" t="s">
        <v>313</v>
      </c>
      <c r="W29" s="120" t="s">
        <v>929</v>
      </c>
      <c r="X29" s="120" t="s">
        <v>2587</v>
      </c>
      <c r="Y29" s="120" t="s">
        <v>338</v>
      </c>
      <c r="Z29" s="124">
        <v>45159</v>
      </c>
      <c r="AA29" s="124">
        <v>45554</v>
      </c>
      <c r="AB29" s="120" t="s">
        <v>897</v>
      </c>
      <c r="AC29" s="120" t="s">
        <v>898</v>
      </c>
      <c r="AD29" s="120" t="s">
        <v>911</v>
      </c>
      <c r="AE29" s="120" t="s">
        <v>913</v>
      </c>
      <c r="AF29" s="120" t="s">
        <v>897</v>
      </c>
      <c r="AG29" s="120" t="s">
        <v>897</v>
      </c>
      <c r="AH29" s="123"/>
      <c r="AI29" s="122">
        <v>3.794</v>
      </c>
      <c r="AJ29" s="122"/>
      <c r="AK29" s="120"/>
      <c r="AL29" s="123"/>
      <c r="AM29" s="120" t="s">
        <v>2593</v>
      </c>
      <c r="AN29" s="123">
        <v>-4.3600000000000002E-3</v>
      </c>
      <c r="AO29" s="123">
        <v>-1.1E-5</v>
      </c>
    </row>
    <row r="30" spans="1:41" ht="15" customHeight="1">
      <c r="A30" s="121">
        <v>316</v>
      </c>
      <c r="B30" s="121">
        <v>316</v>
      </c>
      <c r="C30" s="120" t="s">
        <v>1018</v>
      </c>
      <c r="D30" s="121">
        <v>76018532</v>
      </c>
      <c r="E30" s="120" t="s">
        <v>1218</v>
      </c>
      <c r="F30" s="122">
        <v>3.7589999999999999</v>
      </c>
      <c r="G30" s="122">
        <v>-60000000</v>
      </c>
      <c r="H30" s="122">
        <v>-60000</v>
      </c>
      <c r="I30" s="123">
        <v>-0.42838700000000002</v>
      </c>
      <c r="J30" s="123">
        <v>-1.1670000000000001E-3</v>
      </c>
      <c r="K30" s="121">
        <v>760185320</v>
      </c>
      <c r="L30" s="120" t="s">
        <v>1212</v>
      </c>
      <c r="M30" s="120" t="s">
        <v>1213</v>
      </c>
      <c r="N30" s="122">
        <v>60000000</v>
      </c>
      <c r="O30" s="122">
        <v>225189.38870000001</v>
      </c>
      <c r="P30" s="123">
        <v>0.42772100000000002</v>
      </c>
      <c r="Q30" s="123">
        <v>1.165E-3</v>
      </c>
      <c r="R30" s="122">
        <v>-350.61130000000003</v>
      </c>
      <c r="S30" s="120" t="s">
        <v>204</v>
      </c>
      <c r="T30" s="120" t="s">
        <v>232</v>
      </c>
      <c r="U30" s="120" t="s">
        <v>745</v>
      </c>
      <c r="V30" s="120" t="s">
        <v>313</v>
      </c>
      <c r="W30" s="120" t="s">
        <v>929</v>
      </c>
      <c r="X30" s="120" t="s">
        <v>2587</v>
      </c>
      <c r="Y30" s="120" t="s">
        <v>338</v>
      </c>
      <c r="Z30" s="124">
        <v>45181</v>
      </c>
      <c r="AA30" s="124">
        <v>45986</v>
      </c>
      <c r="AB30" s="120" t="s">
        <v>897</v>
      </c>
      <c r="AC30" s="120" t="s">
        <v>898</v>
      </c>
      <c r="AD30" s="120" t="s">
        <v>911</v>
      </c>
      <c r="AE30" s="120" t="s">
        <v>913</v>
      </c>
      <c r="AF30" s="120" t="s">
        <v>897</v>
      </c>
      <c r="AG30" s="120" t="s">
        <v>897</v>
      </c>
      <c r="AH30" s="123"/>
      <c r="AI30" s="122">
        <v>3.798</v>
      </c>
      <c r="AJ30" s="122"/>
      <c r="AK30" s="120"/>
      <c r="AL30" s="123"/>
      <c r="AM30" s="120" t="s">
        <v>2591</v>
      </c>
      <c r="AN30" s="123">
        <v>-6.6500000000000001E-4</v>
      </c>
      <c r="AO30" s="123">
        <v>-9.9999999999999995E-7</v>
      </c>
    </row>
    <row r="31" spans="1:41" ht="15" customHeight="1">
      <c r="A31" s="121">
        <v>316</v>
      </c>
      <c r="B31" s="121">
        <v>316</v>
      </c>
      <c r="C31" s="120" t="s">
        <v>1016</v>
      </c>
      <c r="D31" s="121">
        <v>31003402</v>
      </c>
      <c r="E31" s="120" t="s">
        <v>1218</v>
      </c>
      <c r="F31" s="122">
        <v>3.7589999999999999</v>
      </c>
      <c r="G31" s="122">
        <v>-26000000</v>
      </c>
      <c r="H31" s="122">
        <v>-28982.0726</v>
      </c>
      <c r="I31" s="123">
        <v>-0.206925</v>
      </c>
      <c r="J31" s="123">
        <v>-5.6300000000000002E-4</v>
      </c>
      <c r="K31" s="121">
        <v>31003401</v>
      </c>
      <c r="L31" s="120" t="s">
        <v>1212</v>
      </c>
      <c r="M31" s="120" t="s">
        <v>1213</v>
      </c>
      <c r="N31" s="122">
        <v>92079000</v>
      </c>
      <c r="O31" s="122">
        <v>108575.80302000001</v>
      </c>
      <c r="P31" s="123">
        <v>0.20622699999999999</v>
      </c>
      <c r="Q31" s="123">
        <v>5.6099999999999998E-4</v>
      </c>
      <c r="R31" s="122">
        <v>-367.80788000000001</v>
      </c>
      <c r="S31" s="120" t="s">
        <v>204</v>
      </c>
      <c r="T31" s="120" t="s">
        <v>232</v>
      </c>
      <c r="U31" s="120" t="s">
        <v>745</v>
      </c>
      <c r="V31" s="120" t="s">
        <v>313</v>
      </c>
      <c r="W31" s="120" t="s">
        <v>929</v>
      </c>
      <c r="X31" s="120" t="s">
        <v>2587</v>
      </c>
      <c r="Y31" s="120" t="s">
        <v>338</v>
      </c>
      <c r="Z31" s="124">
        <v>40617</v>
      </c>
      <c r="AA31" s="124">
        <v>46736</v>
      </c>
      <c r="AB31" s="120" t="s">
        <v>897</v>
      </c>
      <c r="AC31" s="120" t="s">
        <v>899</v>
      </c>
      <c r="AD31" s="120" t="s">
        <v>911</v>
      </c>
      <c r="AE31" s="120" t="s">
        <v>913</v>
      </c>
      <c r="AF31" s="120" t="s">
        <v>897</v>
      </c>
      <c r="AG31" s="120" t="s">
        <v>897</v>
      </c>
      <c r="AH31" s="123"/>
      <c r="AI31" s="122">
        <v>3.56</v>
      </c>
      <c r="AJ31" s="122"/>
      <c r="AK31" s="120"/>
      <c r="AL31" s="123"/>
      <c r="AM31" s="120" t="s">
        <v>2588</v>
      </c>
      <c r="AN31" s="123">
        <v>-6.9800000000000005E-4</v>
      </c>
      <c r="AO31" s="123">
        <v>-9.9999999999999995E-7</v>
      </c>
    </row>
    <row r="32" spans="1:41" ht="15" customHeight="1">
      <c r="A32" s="121">
        <v>316</v>
      </c>
      <c r="B32" s="121">
        <v>316</v>
      </c>
      <c r="C32" s="120" t="s">
        <v>1018</v>
      </c>
      <c r="D32" s="121">
        <v>76017116</v>
      </c>
      <c r="E32" s="120" t="s">
        <v>1218</v>
      </c>
      <c r="F32" s="122">
        <v>3.7589999999999999</v>
      </c>
      <c r="G32" s="122">
        <v>-27375000</v>
      </c>
      <c r="H32" s="122">
        <v>-27375</v>
      </c>
      <c r="I32" s="123">
        <v>-0.19545100000000001</v>
      </c>
      <c r="J32" s="123">
        <v>-5.3200000000000003E-4</v>
      </c>
      <c r="K32" s="121">
        <v>760171160</v>
      </c>
      <c r="L32" s="120" t="s">
        <v>1212</v>
      </c>
      <c r="M32" s="120" t="s">
        <v>1213</v>
      </c>
      <c r="N32" s="122">
        <v>27375000</v>
      </c>
      <c r="O32" s="122">
        <v>96841.055999999997</v>
      </c>
      <c r="P32" s="123">
        <v>0.18393799999999999</v>
      </c>
      <c r="Q32" s="123">
        <v>5.0100000000000003E-4</v>
      </c>
      <c r="R32" s="122">
        <v>-6061.5690000000004</v>
      </c>
      <c r="S32" s="120" t="s">
        <v>204</v>
      </c>
      <c r="T32" s="120" t="s">
        <v>223</v>
      </c>
      <c r="U32" s="120" t="s">
        <v>745</v>
      </c>
      <c r="V32" s="120" t="s">
        <v>313</v>
      </c>
      <c r="W32" s="120" t="s">
        <v>929</v>
      </c>
      <c r="X32" s="120" t="s">
        <v>2586</v>
      </c>
      <c r="Y32" s="120" t="s">
        <v>338</v>
      </c>
      <c r="Z32" s="124">
        <v>45019</v>
      </c>
      <c r="AA32" s="124">
        <v>45757</v>
      </c>
      <c r="AB32" s="120" t="s">
        <v>897</v>
      </c>
      <c r="AC32" s="120" t="s">
        <v>898</v>
      </c>
      <c r="AD32" s="120" t="s">
        <v>911</v>
      </c>
      <c r="AE32" s="120" t="s">
        <v>913</v>
      </c>
      <c r="AF32" s="120" t="s">
        <v>897</v>
      </c>
      <c r="AG32" s="120" t="s">
        <v>897</v>
      </c>
      <c r="AH32" s="123"/>
      <c r="AI32" s="122">
        <v>3.593</v>
      </c>
      <c r="AJ32" s="122"/>
      <c r="AK32" s="120"/>
      <c r="AL32" s="123"/>
      <c r="AM32" s="120" t="s">
        <v>2592</v>
      </c>
      <c r="AN32" s="123">
        <v>-1.1513000000000001E-2</v>
      </c>
      <c r="AO32" s="123">
        <v>-3.1000000000000001E-5</v>
      </c>
    </row>
    <row r="33" spans="1:41" ht="15" customHeight="1">
      <c r="A33" s="121">
        <v>316</v>
      </c>
      <c r="B33" s="121">
        <v>316</v>
      </c>
      <c r="C33" s="120" t="s">
        <v>1016</v>
      </c>
      <c r="D33" s="121">
        <v>31010400</v>
      </c>
      <c r="E33" s="120" t="s">
        <v>1212</v>
      </c>
      <c r="F33" s="122">
        <v>1</v>
      </c>
      <c r="G33" s="122">
        <v>175000000</v>
      </c>
      <c r="H33" s="122">
        <v>223481.94</v>
      </c>
      <c r="I33" s="123">
        <v>0.42447800000000002</v>
      </c>
      <c r="J33" s="123">
        <v>1.1559999999999999E-3</v>
      </c>
      <c r="K33" s="121">
        <v>310104000</v>
      </c>
      <c r="L33" s="120" t="s">
        <v>1212</v>
      </c>
      <c r="M33" s="120" t="s">
        <v>1213</v>
      </c>
      <c r="N33" s="122">
        <v>-175000000</v>
      </c>
      <c r="O33" s="122">
        <v>-227759.56505</v>
      </c>
      <c r="P33" s="123">
        <v>-0.43260300000000002</v>
      </c>
      <c r="Q33" s="123">
        <v>-1.178E-3</v>
      </c>
      <c r="R33" s="122">
        <v>-4277.6250499999996</v>
      </c>
      <c r="S33" s="120" t="s">
        <v>204</v>
      </c>
      <c r="T33" s="120" t="s">
        <v>203</v>
      </c>
      <c r="U33" s="120" t="s">
        <v>743</v>
      </c>
      <c r="V33" s="120" t="s">
        <v>313</v>
      </c>
      <c r="W33" s="120" t="s">
        <v>927</v>
      </c>
      <c r="X33" s="120" t="s">
        <v>2586</v>
      </c>
      <c r="Y33" s="120" t="s">
        <v>338</v>
      </c>
      <c r="Z33" s="124">
        <v>45385</v>
      </c>
      <c r="AA33" s="124">
        <v>47048</v>
      </c>
      <c r="AB33" s="120" t="s">
        <v>897</v>
      </c>
      <c r="AC33" s="120" t="s">
        <v>899</v>
      </c>
      <c r="AD33" s="120" t="s">
        <v>911</v>
      </c>
      <c r="AE33" s="120" t="s">
        <v>913</v>
      </c>
      <c r="AF33" s="120" t="s">
        <v>897</v>
      </c>
      <c r="AG33" s="120" t="s">
        <v>897</v>
      </c>
      <c r="AH33" s="123"/>
      <c r="AI33" s="122">
        <v>1</v>
      </c>
      <c r="AJ33" s="122"/>
      <c r="AK33" s="120"/>
      <c r="AL33" s="123"/>
      <c r="AM33" s="120" t="s">
        <v>2588</v>
      </c>
      <c r="AN33" s="123">
        <v>-8.1239999999999993E-3</v>
      </c>
      <c r="AO33" s="123">
        <v>-2.1999999999999999E-5</v>
      </c>
    </row>
    <row r="34" spans="1:41" ht="15" customHeight="1">
      <c r="A34" s="121">
        <v>316</v>
      </c>
      <c r="B34" s="121">
        <v>316</v>
      </c>
      <c r="C34" s="120" t="s">
        <v>1016</v>
      </c>
      <c r="D34" s="121">
        <v>31008002</v>
      </c>
      <c r="E34" s="120" t="s">
        <v>1218</v>
      </c>
      <c r="F34" s="122">
        <v>3.7589999999999999</v>
      </c>
      <c r="G34" s="122">
        <v>-11510004.65</v>
      </c>
      <c r="H34" s="122">
        <v>-13952.151400000001</v>
      </c>
      <c r="I34" s="123">
        <v>-9.9614999999999995E-2</v>
      </c>
      <c r="J34" s="123">
        <v>-2.7099999999999997E-4</v>
      </c>
      <c r="K34" s="121">
        <v>31008001</v>
      </c>
      <c r="L34" s="120" t="s">
        <v>1212</v>
      </c>
      <c r="M34" s="120" t="s">
        <v>1213</v>
      </c>
      <c r="N34" s="122">
        <v>42184167.049999997</v>
      </c>
      <c r="O34" s="122">
        <v>56343.592819999998</v>
      </c>
      <c r="P34" s="123">
        <v>0.107018</v>
      </c>
      <c r="Q34" s="123">
        <v>2.9100000000000003E-4</v>
      </c>
      <c r="R34" s="122">
        <v>3897.4557100000002</v>
      </c>
      <c r="S34" s="120" t="s">
        <v>204</v>
      </c>
      <c r="T34" s="120" t="s">
        <v>203</v>
      </c>
      <c r="U34" s="120" t="s">
        <v>745</v>
      </c>
      <c r="V34" s="120" t="s">
        <v>313</v>
      </c>
      <c r="W34" s="120" t="s">
        <v>929</v>
      </c>
      <c r="X34" s="120" t="s">
        <v>2587</v>
      </c>
      <c r="Y34" s="120" t="s">
        <v>338</v>
      </c>
      <c r="Z34" s="124">
        <v>41520</v>
      </c>
      <c r="AA34" s="124">
        <v>52261</v>
      </c>
      <c r="AB34" s="120" t="s">
        <v>897</v>
      </c>
      <c r="AC34" s="120" t="s">
        <v>899</v>
      </c>
      <c r="AD34" s="120" t="s">
        <v>911</v>
      </c>
      <c r="AE34" s="120" t="s">
        <v>913</v>
      </c>
      <c r="AF34" s="120" t="s">
        <v>897</v>
      </c>
      <c r="AG34" s="120" t="s">
        <v>897</v>
      </c>
      <c r="AH34" s="123"/>
      <c r="AI34" s="122">
        <v>3.6320000000000001</v>
      </c>
      <c r="AJ34" s="122"/>
      <c r="AK34" s="120"/>
      <c r="AL34" s="123"/>
      <c r="AM34" s="120" t="s">
        <v>2583</v>
      </c>
      <c r="AN34" s="123">
        <v>7.4019999999999997E-3</v>
      </c>
      <c r="AO34" s="123">
        <v>2.0000000000000002E-5</v>
      </c>
    </row>
    <row r="35" spans="1:41" ht="15" customHeight="1">
      <c r="A35" s="121">
        <v>316</v>
      </c>
      <c r="B35" s="121">
        <v>316</v>
      </c>
      <c r="C35" s="120" t="s">
        <v>1016</v>
      </c>
      <c r="D35" s="121">
        <v>31008402</v>
      </c>
      <c r="E35" s="120" t="s">
        <v>1218</v>
      </c>
      <c r="F35" s="122">
        <v>3.7589999999999999</v>
      </c>
      <c r="G35" s="122">
        <v>-28945000</v>
      </c>
      <c r="H35" s="122">
        <v>-32237.667420000002</v>
      </c>
      <c r="I35" s="123">
        <v>-0.23017000000000001</v>
      </c>
      <c r="J35" s="123">
        <v>-6.2699999999999995E-4</v>
      </c>
      <c r="K35" s="121">
        <v>31008401</v>
      </c>
      <c r="L35" s="120" t="s">
        <v>1212</v>
      </c>
      <c r="M35" s="120" t="s">
        <v>1213</v>
      </c>
      <c r="N35" s="122">
        <v>101394335</v>
      </c>
      <c r="O35" s="122">
        <v>118556.44396999999</v>
      </c>
      <c r="P35" s="123">
        <v>0.225184</v>
      </c>
      <c r="Q35" s="123">
        <v>6.1300000000000005E-4</v>
      </c>
      <c r="R35" s="122">
        <v>-2624.9478600000002</v>
      </c>
      <c r="S35" s="120" t="s">
        <v>204</v>
      </c>
      <c r="T35" s="120" t="s">
        <v>237</v>
      </c>
      <c r="U35" s="120" t="s">
        <v>745</v>
      </c>
      <c r="V35" s="120" t="s">
        <v>313</v>
      </c>
      <c r="W35" s="120" t="s">
        <v>929</v>
      </c>
      <c r="X35" s="120" t="s">
        <v>2587</v>
      </c>
      <c r="Y35" s="120" t="s">
        <v>338</v>
      </c>
      <c r="Z35" s="124">
        <v>41520</v>
      </c>
      <c r="AA35" s="124">
        <v>46736</v>
      </c>
      <c r="AB35" s="120" t="s">
        <v>897</v>
      </c>
      <c r="AC35" s="120" t="s">
        <v>899</v>
      </c>
      <c r="AD35" s="120" t="s">
        <v>911</v>
      </c>
      <c r="AE35" s="120" t="s">
        <v>913</v>
      </c>
      <c r="AF35" s="120" t="s">
        <v>897</v>
      </c>
      <c r="AG35" s="120" t="s">
        <v>897</v>
      </c>
      <c r="AH35" s="123"/>
      <c r="AI35" s="122">
        <v>3.6320000000000001</v>
      </c>
      <c r="AJ35" s="122"/>
      <c r="AK35" s="120"/>
      <c r="AL35" s="123"/>
      <c r="AM35" s="120" t="s">
        <v>2593</v>
      </c>
      <c r="AN35" s="123">
        <v>-4.9849999999999998E-3</v>
      </c>
      <c r="AO35" s="123">
        <v>-1.2999999999999999E-5</v>
      </c>
    </row>
    <row r="36" spans="1:41" ht="15" customHeight="1">
      <c r="A36" s="121">
        <v>316</v>
      </c>
      <c r="B36" s="121">
        <v>316</v>
      </c>
      <c r="C36" s="120" t="s">
        <v>1016</v>
      </c>
      <c r="D36" s="121">
        <v>31010401</v>
      </c>
      <c r="E36" s="120" t="s">
        <v>1212</v>
      </c>
      <c r="F36" s="122">
        <v>1</v>
      </c>
      <c r="G36" s="122">
        <v>147500000</v>
      </c>
      <c r="H36" s="122">
        <v>181481.163</v>
      </c>
      <c r="I36" s="123">
        <v>0.34470200000000001</v>
      </c>
      <c r="J36" s="123">
        <v>9.3899999999999995E-4</v>
      </c>
      <c r="K36" s="121">
        <v>310104010</v>
      </c>
      <c r="L36" s="120" t="s">
        <v>1212</v>
      </c>
      <c r="M36" s="120" t="s">
        <v>1213</v>
      </c>
      <c r="N36" s="122">
        <v>-147500000</v>
      </c>
      <c r="O36" s="122">
        <v>-165973.47646000001</v>
      </c>
      <c r="P36" s="123">
        <v>-0.315247</v>
      </c>
      <c r="Q36" s="123">
        <v>-8.5800000000000004E-4</v>
      </c>
      <c r="R36" s="122">
        <v>15507.686540000001</v>
      </c>
      <c r="S36" s="120" t="s">
        <v>204</v>
      </c>
      <c r="T36" s="120" t="s">
        <v>203</v>
      </c>
      <c r="U36" s="120" t="s">
        <v>743</v>
      </c>
      <c r="V36" s="120" t="s">
        <v>313</v>
      </c>
      <c r="W36" s="120" t="s">
        <v>927</v>
      </c>
      <c r="X36" s="120" t="s">
        <v>2586</v>
      </c>
      <c r="Y36" s="120" t="s">
        <v>338</v>
      </c>
      <c r="Z36" s="124">
        <v>41648</v>
      </c>
      <c r="AA36" s="124">
        <v>46941</v>
      </c>
      <c r="AB36" s="120" t="s">
        <v>897</v>
      </c>
      <c r="AC36" s="120" t="s">
        <v>899</v>
      </c>
      <c r="AD36" s="120" t="s">
        <v>911</v>
      </c>
      <c r="AE36" s="120" t="s">
        <v>913</v>
      </c>
      <c r="AF36" s="120" t="s">
        <v>897</v>
      </c>
      <c r="AG36" s="120" t="s">
        <v>897</v>
      </c>
      <c r="AH36" s="123"/>
      <c r="AI36" s="122">
        <v>1</v>
      </c>
      <c r="AJ36" s="122"/>
      <c r="AK36" s="120"/>
      <c r="AL36" s="123"/>
      <c r="AM36" s="120" t="s">
        <v>2592</v>
      </c>
      <c r="AN36" s="123">
        <v>2.9454999999999999E-2</v>
      </c>
      <c r="AO36" s="123">
        <v>8.0000000000000007E-5</v>
      </c>
    </row>
    <row r="37" spans="1:41" ht="15" customHeight="1">
      <c r="A37" s="121">
        <v>316</v>
      </c>
      <c r="B37" s="121">
        <v>316</v>
      </c>
      <c r="C37" s="120" t="s">
        <v>1016</v>
      </c>
      <c r="D37" s="121">
        <v>31010402</v>
      </c>
      <c r="E37" s="120" t="s">
        <v>1212</v>
      </c>
      <c r="F37" s="122">
        <v>1</v>
      </c>
      <c r="G37" s="122">
        <v>61400000</v>
      </c>
      <c r="H37" s="122">
        <v>80276.217999999993</v>
      </c>
      <c r="I37" s="123">
        <v>0.152475</v>
      </c>
      <c r="J37" s="123">
        <v>4.15E-4</v>
      </c>
      <c r="K37" s="121">
        <v>310104020</v>
      </c>
      <c r="L37" s="120" t="s">
        <v>1212</v>
      </c>
      <c r="M37" s="120" t="s">
        <v>1213</v>
      </c>
      <c r="N37" s="122">
        <v>-61400000</v>
      </c>
      <c r="O37" s="122">
        <v>-77530.242660000004</v>
      </c>
      <c r="P37" s="123">
        <v>-0.147259</v>
      </c>
      <c r="Q37" s="123">
        <v>-4.0099999999999999E-4</v>
      </c>
      <c r="R37" s="122">
        <v>2745.97534</v>
      </c>
      <c r="S37" s="120" t="s">
        <v>204</v>
      </c>
      <c r="T37" s="120" t="s">
        <v>203</v>
      </c>
      <c r="U37" s="120" t="s">
        <v>743</v>
      </c>
      <c r="V37" s="120" t="s">
        <v>313</v>
      </c>
      <c r="W37" s="120" t="s">
        <v>927</v>
      </c>
      <c r="X37" s="120" t="s">
        <v>2586</v>
      </c>
      <c r="Y37" s="120" t="s">
        <v>338</v>
      </c>
      <c r="Z37" s="124">
        <v>44384</v>
      </c>
      <c r="AA37" s="124">
        <v>48289</v>
      </c>
      <c r="AB37" s="120" t="s">
        <v>897</v>
      </c>
      <c r="AC37" s="120" t="s">
        <v>899</v>
      </c>
      <c r="AD37" s="120" t="s">
        <v>911</v>
      </c>
      <c r="AE37" s="120" t="s">
        <v>913</v>
      </c>
      <c r="AF37" s="120" t="s">
        <v>897</v>
      </c>
      <c r="AG37" s="120" t="s">
        <v>897</v>
      </c>
      <c r="AH37" s="123"/>
      <c r="AI37" s="122">
        <v>1</v>
      </c>
      <c r="AJ37" s="122"/>
      <c r="AK37" s="120"/>
      <c r="AL37" s="123"/>
      <c r="AM37" s="120" t="s">
        <v>2592</v>
      </c>
      <c r="AN37" s="123">
        <v>5.215E-3</v>
      </c>
      <c r="AO37" s="123">
        <v>1.4E-5</v>
      </c>
    </row>
    <row r="38" spans="1:41" ht="15" customHeight="1">
      <c r="A38" s="121">
        <v>316</v>
      </c>
      <c r="B38" s="121">
        <v>316</v>
      </c>
      <c r="C38" s="120" t="s">
        <v>1016</v>
      </c>
      <c r="D38" s="121">
        <v>31010403</v>
      </c>
      <c r="E38" s="120" t="s">
        <v>1212</v>
      </c>
      <c r="F38" s="122">
        <v>1</v>
      </c>
      <c r="G38" s="122">
        <v>71550000</v>
      </c>
      <c r="H38" s="122">
        <v>91809.486000000004</v>
      </c>
      <c r="I38" s="123">
        <v>0.17438100000000001</v>
      </c>
      <c r="J38" s="123">
        <v>4.75E-4</v>
      </c>
      <c r="K38" s="121">
        <v>310104030</v>
      </c>
      <c r="L38" s="120" t="s">
        <v>1212</v>
      </c>
      <c r="M38" s="120" t="s">
        <v>1213</v>
      </c>
      <c r="N38" s="122">
        <v>-71550000</v>
      </c>
      <c r="O38" s="122">
        <v>-91456.103149999995</v>
      </c>
      <c r="P38" s="123">
        <v>-0.17371</v>
      </c>
      <c r="Q38" s="123">
        <v>-4.73E-4</v>
      </c>
      <c r="R38" s="122">
        <v>353.38285000000002</v>
      </c>
      <c r="S38" s="120" t="s">
        <v>204</v>
      </c>
      <c r="T38" s="120" t="s">
        <v>203</v>
      </c>
      <c r="U38" s="120" t="s">
        <v>743</v>
      </c>
      <c r="V38" s="120" t="s">
        <v>313</v>
      </c>
      <c r="W38" s="120" t="s">
        <v>927</v>
      </c>
      <c r="X38" s="120" t="s">
        <v>2586</v>
      </c>
      <c r="Y38" s="120" t="s">
        <v>338</v>
      </c>
      <c r="Z38" s="124">
        <v>44636</v>
      </c>
      <c r="AA38" s="124">
        <v>48689</v>
      </c>
      <c r="AB38" s="120" t="s">
        <v>897</v>
      </c>
      <c r="AC38" s="120" t="s">
        <v>899</v>
      </c>
      <c r="AD38" s="120" t="s">
        <v>911</v>
      </c>
      <c r="AE38" s="120" t="s">
        <v>913</v>
      </c>
      <c r="AF38" s="120" t="s">
        <v>897</v>
      </c>
      <c r="AG38" s="120" t="s">
        <v>897</v>
      </c>
      <c r="AH38" s="123"/>
      <c r="AI38" s="122">
        <v>1</v>
      </c>
      <c r="AJ38" s="122"/>
      <c r="AK38" s="120"/>
      <c r="AL38" s="123"/>
      <c r="AM38" s="120" t="s">
        <v>2592</v>
      </c>
      <c r="AN38" s="123">
        <v>6.7100000000000005E-4</v>
      </c>
      <c r="AO38" s="123">
        <v>9.9999999999999995E-7</v>
      </c>
    </row>
    <row r="39" spans="1:41" ht="15" customHeight="1">
      <c r="A39" s="121">
        <v>316</v>
      </c>
      <c r="B39" s="121">
        <v>316</v>
      </c>
      <c r="C39" s="120" t="s">
        <v>1016</v>
      </c>
      <c r="D39" s="121">
        <v>31010404</v>
      </c>
      <c r="E39" s="120" t="s">
        <v>1212</v>
      </c>
      <c r="F39" s="122">
        <v>1</v>
      </c>
      <c r="G39" s="122">
        <v>44300000</v>
      </c>
      <c r="H39" s="122">
        <v>56769.499000000003</v>
      </c>
      <c r="I39" s="123">
        <v>0.10782700000000001</v>
      </c>
      <c r="J39" s="123">
        <v>2.9300000000000002E-4</v>
      </c>
      <c r="K39" s="121">
        <v>310104040</v>
      </c>
      <c r="L39" s="120" t="s">
        <v>1212</v>
      </c>
      <c r="M39" s="120" t="s">
        <v>1213</v>
      </c>
      <c r="N39" s="122">
        <v>-44300000</v>
      </c>
      <c r="O39" s="122">
        <v>-56846.208780000001</v>
      </c>
      <c r="P39" s="123">
        <v>-0.107972</v>
      </c>
      <c r="Q39" s="123">
        <v>-2.9399999999999999E-4</v>
      </c>
      <c r="R39" s="122">
        <v>-76.709779999999995</v>
      </c>
      <c r="S39" s="120" t="s">
        <v>204</v>
      </c>
      <c r="T39" s="120" t="s">
        <v>203</v>
      </c>
      <c r="U39" s="120" t="s">
        <v>743</v>
      </c>
      <c r="V39" s="120" t="s">
        <v>313</v>
      </c>
      <c r="W39" s="120" t="s">
        <v>927</v>
      </c>
      <c r="X39" s="120" t="s">
        <v>2586</v>
      </c>
      <c r="Y39" s="120" t="s">
        <v>338</v>
      </c>
      <c r="Z39" s="124">
        <v>45036</v>
      </c>
      <c r="AA39" s="124">
        <v>48715</v>
      </c>
      <c r="AB39" s="120" t="s">
        <v>897</v>
      </c>
      <c r="AC39" s="120" t="s">
        <v>899</v>
      </c>
      <c r="AD39" s="120" t="s">
        <v>911</v>
      </c>
      <c r="AE39" s="120" t="s">
        <v>913</v>
      </c>
      <c r="AF39" s="120" t="s">
        <v>897</v>
      </c>
      <c r="AG39" s="120" t="s">
        <v>897</v>
      </c>
      <c r="AH39" s="123"/>
      <c r="AI39" s="122">
        <v>1</v>
      </c>
      <c r="AJ39" s="122"/>
      <c r="AK39" s="120"/>
      <c r="AL39" s="123"/>
      <c r="AM39" s="120" t="s">
        <v>2592</v>
      </c>
      <c r="AN39" s="123">
        <v>-1.45E-4</v>
      </c>
      <c r="AO39" s="123">
        <v>0</v>
      </c>
    </row>
    <row r="40" spans="1:41" ht="15" customHeight="1">
      <c r="A40" s="121">
        <v>316</v>
      </c>
      <c r="B40" s="121">
        <v>316</v>
      </c>
      <c r="C40" s="120" t="s">
        <v>1016</v>
      </c>
      <c r="D40" s="121">
        <v>31010405</v>
      </c>
      <c r="E40" s="120" t="s">
        <v>1212</v>
      </c>
      <c r="F40" s="122">
        <v>1</v>
      </c>
      <c r="G40" s="122">
        <v>93200000</v>
      </c>
      <c r="H40" s="122">
        <v>119613.09600000001</v>
      </c>
      <c r="I40" s="123">
        <v>0.227191</v>
      </c>
      <c r="J40" s="123">
        <v>6.1799999999999995E-4</v>
      </c>
      <c r="K40" s="121">
        <v>310104050</v>
      </c>
      <c r="L40" s="120" t="s">
        <v>1212</v>
      </c>
      <c r="M40" s="120" t="s">
        <v>1213</v>
      </c>
      <c r="N40" s="122">
        <v>-93200000</v>
      </c>
      <c r="O40" s="122">
        <v>-120355.57455999999</v>
      </c>
      <c r="P40" s="123">
        <v>-0.228601</v>
      </c>
      <c r="Q40" s="123">
        <v>-6.2200000000000005E-4</v>
      </c>
      <c r="R40" s="122">
        <v>-742.47856000000002</v>
      </c>
      <c r="S40" s="120" t="s">
        <v>204</v>
      </c>
      <c r="T40" s="120" t="s">
        <v>203</v>
      </c>
      <c r="U40" s="120" t="s">
        <v>743</v>
      </c>
      <c r="V40" s="120" t="s">
        <v>313</v>
      </c>
      <c r="W40" s="120" t="s">
        <v>927</v>
      </c>
      <c r="X40" s="120" t="s">
        <v>2586</v>
      </c>
      <c r="Y40" s="120" t="s">
        <v>338</v>
      </c>
      <c r="Z40" s="124">
        <v>45062</v>
      </c>
      <c r="AA40" s="124">
        <v>48730</v>
      </c>
      <c r="AB40" s="120" t="s">
        <v>897</v>
      </c>
      <c r="AC40" s="120" t="s">
        <v>899</v>
      </c>
      <c r="AD40" s="120" t="s">
        <v>911</v>
      </c>
      <c r="AE40" s="120" t="s">
        <v>913</v>
      </c>
      <c r="AF40" s="120" t="s">
        <v>897</v>
      </c>
      <c r="AG40" s="120" t="s">
        <v>897</v>
      </c>
      <c r="AH40" s="123"/>
      <c r="AI40" s="122">
        <v>1</v>
      </c>
      <c r="AJ40" s="122"/>
      <c r="AK40" s="120"/>
      <c r="AL40" s="123"/>
      <c r="AM40" s="120" t="s">
        <v>2592</v>
      </c>
      <c r="AN40" s="123">
        <v>-1.41E-3</v>
      </c>
      <c r="AO40" s="123">
        <v>-3.0000000000000001E-6</v>
      </c>
    </row>
    <row r="41" spans="1:41" ht="15" customHeight="1">
      <c r="A41" s="121">
        <v>316</v>
      </c>
      <c r="B41" s="121">
        <v>316</v>
      </c>
      <c r="C41" s="120" t="s">
        <v>1016</v>
      </c>
      <c r="D41" s="121">
        <v>31010410</v>
      </c>
      <c r="E41" s="120" t="s">
        <v>1212</v>
      </c>
      <c r="F41" s="122">
        <v>1</v>
      </c>
      <c r="G41" s="122">
        <v>46600000</v>
      </c>
      <c r="H41" s="122">
        <v>60052.264999999999</v>
      </c>
      <c r="I41" s="123">
        <v>0.114062</v>
      </c>
      <c r="J41" s="123">
        <v>3.1E-4</v>
      </c>
      <c r="K41" s="121">
        <v>310104100</v>
      </c>
      <c r="L41" s="120" t="s">
        <v>1212</v>
      </c>
      <c r="M41" s="120" t="s">
        <v>1213</v>
      </c>
      <c r="N41" s="122">
        <v>-46600000</v>
      </c>
      <c r="O41" s="122">
        <v>-60236.471550000002</v>
      </c>
      <c r="P41" s="123">
        <v>-0.114412</v>
      </c>
      <c r="Q41" s="123">
        <v>-3.1100000000000002E-4</v>
      </c>
      <c r="R41" s="122">
        <v>-184.20654999999999</v>
      </c>
      <c r="S41" s="120" t="s">
        <v>204</v>
      </c>
      <c r="T41" s="120" t="s">
        <v>203</v>
      </c>
      <c r="U41" s="120" t="s">
        <v>743</v>
      </c>
      <c r="V41" s="120" t="s">
        <v>313</v>
      </c>
      <c r="W41" s="120" t="s">
        <v>927</v>
      </c>
      <c r="X41" s="120" t="s">
        <v>2586</v>
      </c>
      <c r="Y41" s="120" t="s">
        <v>338</v>
      </c>
      <c r="Z41" s="124">
        <v>45066</v>
      </c>
      <c r="AA41" s="124">
        <v>48731</v>
      </c>
      <c r="AB41" s="120" t="s">
        <v>897</v>
      </c>
      <c r="AC41" s="120" t="s">
        <v>899</v>
      </c>
      <c r="AD41" s="120" t="s">
        <v>911</v>
      </c>
      <c r="AE41" s="120" t="s">
        <v>913</v>
      </c>
      <c r="AF41" s="120" t="s">
        <v>897</v>
      </c>
      <c r="AG41" s="120" t="s">
        <v>897</v>
      </c>
      <c r="AH41" s="123"/>
      <c r="AI41" s="122">
        <v>1</v>
      </c>
      <c r="AJ41" s="122"/>
      <c r="AK41" s="120"/>
      <c r="AL41" s="123"/>
      <c r="AM41" s="120" t="s">
        <v>2588</v>
      </c>
      <c r="AN41" s="123">
        <v>-3.4900000000000003E-4</v>
      </c>
      <c r="AO41" s="123">
        <v>0</v>
      </c>
    </row>
    <row r="42" spans="1:41" ht="15" customHeight="1">
      <c r="A42" s="121">
        <v>316</v>
      </c>
      <c r="B42" s="121">
        <v>316</v>
      </c>
      <c r="C42" s="120" t="s">
        <v>1016</v>
      </c>
      <c r="D42" s="121">
        <v>31009802</v>
      </c>
      <c r="E42" s="120" t="s">
        <v>1218</v>
      </c>
      <c r="F42" s="122">
        <v>3.7589999999999999</v>
      </c>
      <c r="G42" s="122">
        <v>-50625000</v>
      </c>
      <c r="H42" s="122">
        <v>-53538.813000000002</v>
      </c>
      <c r="I42" s="123">
        <v>-0.38225500000000001</v>
      </c>
      <c r="J42" s="123">
        <v>-1.041E-3</v>
      </c>
      <c r="K42" s="121">
        <v>31009801</v>
      </c>
      <c r="L42" s="120" t="s">
        <v>1212</v>
      </c>
      <c r="M42" s="120" t="s">
        <v>1213</v>
      </c>
      <c r="N42" s="122">
        <v>174023437.5</v>
      </c>
      <c r="O42" s="122">
        <v>186884.75433</v>
      </c>
      <c r="P42" s="123">
        <v>0.354966</v>
      </c>
      <c r="Q42" s="123">
        <v>9.6699999999999998E-4</v>
      </c>
      <c r="R42" s="122">
        <v>-14367.64373</v>
      </c>
      <c r="S42" s="120" t="s">
        <v>204</v>
      </c>
      <c r="T42" s="120" t="s">
        <v>237</v>
      </c>
      <c r="U42" s="120" t="s">
        <v>745</v>
      </c>
      <c r="V42" s="120" t="s">
        <v>313</v>
      </c>
      <c r="W42" s="120" t="s">
        <v>929</v>
      </c>
      <c r="X42" s="120" t="s">
        <v>2587</v>
      </c>
      <c r="Y42" s="120" t="s">
        <v>338</v>
      </c>
      <c r="Z42" s="124">
        <v>45078</v>
      </c>
      <c r="AA42" s="124">
        <v>46660</v>
      </c>
      <c r="AB42" s="120" t="s">
        <v>897</v>
      </c>
      <c r="AC42" s="120" t="s">
        <v>899</v>
      </c>
      <c r="AD42" s="120" t="s">
        <v>911</v>
      </c>
      <c r="AE42" s="120" t="s">
        <v>913</v>
      </c>
      <c r="AF42" s="120" t="s">
        <v>897</v>
      </c>
      <c r="AG42" s="120" t="s">
        <v>897</v>
      </c>
      <c r="AH42" s="123"/>
      <c r="AI42" s="122">
        <v>3.7360000000000002</v>
      </c>
      <c r="AJ42" s="122"/>
      <c r="AK42" s="120"/>
      <c r="AL42" s="123"/>
      <c r="AM42" s="120" t="s">
        <v>2593</v>
      </c>
      <c r="AN42" s="123">
        <v>-2.7289000000000001E-2</v>
      </c>
      <c r="AO42" s="123">
        <v>-7.3999999999999996E-5</v>
      </c>
    </row>
    <row r="43" spans="1:41" ht="15" customHeight="1">
      <c r="A43" s="121">
        <v>316</v>
      </c>
      <c r="B43" s="121">
        <v>316</v>
      </c>
      <c r="C43" s="120" t="s">
        <v>1016</v>
      </c>
      <c r="D43" s="121">
        <v>31009600</v>
      </c>
      <c r="E43" s="120" t="s">
        <v>1212</v>
      </c>
      <c r="F43" s="122">
        <v>1</v>
      </c>
      <c r="G43" s="122">
        <v>154000000</v>
      </c>
      <c r="H43" s="122">
        <v>196758.19699999999</v>
      </c>
      <c r="I43" s="123">
        <v>0.37371900000000002</v>
      </c>
      <c r="J43" s="123">
        <v>1.018E-3</v>
      </c>
      <c r="K43" s="121">
        <v>310096000</v>
      </c>
      <c r="L43" s="120" t="s">
        <v>1212</v>
      </c>
      <c r="M43" s="120" t="s">
        <v>1213</v>
      </c>
      <c r="N43" s="122">
        <v>-154000000</v>
      </c>
      <c r="O43" s="122">
        <v>-208563.50127000001</v>
      </c>
      <c r="P43" s="123">
        <v>-0.39614199999999999</v>
      </c>
      <c r="Q43" s="123">
        <v>-1.0790000000000001E-3</v>
      </c>
      <c r="R43" s="122">
        <v>-11805.304270000001</v>
      </c>
      <c r="S43" s="120" t="s">
        <v>204</v>
      </c>
      <c r="T43" s="120" t="s">
        <v>203</v>
      </c>
      <c r="U43" s="120" t="s">
        <v>743</v>
      </c>
      <c r="V43" s="120" t="s">
        <v>313</v>
      </c>
      <c r="W43" s="120" t="s">
        <v>927</v>
      </c>
      <c r="X43" s="120" t="s">
        <v>2586</v>
      </c>
      <c r="Y43" s="120" t="s">
        <v>338</v>
      </c>
      <c r="Z43" s="124">
        <v>41816</v>
      </c>
      <c r="AA43" s="124">
        <v>46913</v>
      </c>
      <c r="AB43" s="120" t="s">
        <v>897</v>
      </c>
      <c r="AC43" s="120" t="s">
        <v>899</v>
      </c>
      <c r="AD43" s="120" t="s">
        <v>911</v>
      </c>
      <c r="AE43" s="120" t="s">
        <v>913</v>
      </c>
      <c r="AF43" s="120" t="s">
        <v>897</v>
      </c>
      <c r="AG43" s="120" t="s">
        <v>897</v>
      </c>
      <c r="AH43" s="123"/>
      <c r="AI43" s="122">
        <v>1</v>
      </c>
      <c r="AJ43" s="122"/>
      <c r="AK43" s="120"/>
      <c r="AL43" s="123"/>
      <c r="AM43" s="120" t="s">
        <v>2588</v>
      </c>
      <c r="AN43" s="123">
        <v>-2.2422000000000001E-2</v>
      </c>
      <c r="AO43" s="123">
        <v>-6.0999999999999999E-5</v>
      </c>
    </row>
    <row r="44" spans="1:41" ht="15" customHeight="1">
      <c r="A44" s="121">
        <v>316</v>
      </c>
      <c r="B44" s="121">
        <v>316</v>
      </c>
      <c r="C44" s="120" t="s">
        <v>1016</v>
      </c>
      <c r="D44" s="121">
        <v>31009502</v>
      </c>
      <c r="E44" s="120" t="s">
        <v>1218</v>
      </c>
      <c r="F44" s="122">
        <v>3.7589999999999999</v>
      </c>
      <c r="G44" s="122">
        <v>-15646125.560000001</v>
      </c>
      <c r="H44" s="122">
        <v>-16978.327720000001</v>
      </c>
      <c r="I44" s="123">
        <v>-0.121221</v>
      </c>
      <c r="J44" s="123">
        <v>-3.3E-4</v>
      </c>
      <c r="K44" s="121">
        <v>31009501</v>
      </c>
      <c r="L44" s="120" t="s">
        <v>1212</v>
      </c>
      <c r="M44" s="120" t="s">
        <v>1213</v>
      </c>
      <c r="N44" s="122">
        <v>54323350.380000003</v>
      </c>
      <c r="O44" s="122">
        <v>52258.232239999998</v>
      </c>
      <c r="P44" s="123">
        <v>9.9257999999999999E-2</v>
      </c>
      <c r="Q44" s="123">
        <v>2.7E-4</v>
      </c>
      <c r="R44" s="122">
        <v>-11563.301649999999</v>
      </c>
      <c r="S44" s="120" t="s">
        <v>204</v>
      </c>
      <c r="T44" s="120" t="s">
        <v>237</v>
      </c>
      <c r="U44" s="120" t="s">
        <v>745</v>
      </c>
      <c r="V44" s="120" t="s">
        <v>313</v>
      </c>
      <c r="W44" s="120" t="s">
        <v>929</v>
      </c>
      <c r="X44" s="120" t="s">
        <v>2587</v>
      </c>
      <c r="Y44" s="120" t="s">
        <v>338</v>
      </c>
      <c r="Z44" s="124">
        <v>41799</v>
      </c>
      <c r="AA44" s="124">
        <v>46387</v>
      </c>
      <c r="AB44" s="120" t="s">
        <v>897</v>
      </c>
      <c r="AC44" s="120" t="s">
        <v>899</v>
      </c>
      <c r="AD44" s="120" t="s">
        <v>911</v>
      </c>
      <c r="AE44" s="120" t="s">
        <v>913</v>
      </c>
      <c r="AF44" s="120" t="s">
        <v>897</v>
      </c>
      <c r="AG44" s="120" t="s">
        <v>897</v>
      </c>
      <c r="AH44" s="123"/>
      <c r="AI44" s="122">
        <v>3.476</v>
      </c>
      <c r="AJ44" s="122"/>
      <c r="AK44" s="120"/>
      <c r="AL44" s="123"/>
      <c r="AM44" s="120" t="s">
        <v>2593</v>
      </c>
      <c r="AN44" s="123">
        <v>-2.1963E-2</v>
      </c>
      <c r="AO44" s="123">
        <v>-5.8999999999999998E-5</v>
      </c>
    </row>
    <row r="45" spans="1:41" ht="15" customHeight="1">
      <c r="A45" s="121">
        <v>316</v>
      </c>
      <c r="B45" s="121">
        <v>316</v>
      </c>
      <c r="C45" s="120" t="s">
        <v>1016</v>
      </c>
      <c r="D45" s="121">
        <v>31008702</v>
      </c>
      <c r="E45" s="120" t="s">
        <v>1231</v>
      </c>
      <c r="F45" s="122">
        <v>2.3359000000000001E-2</v>
      </c>
      <c r="G45" s="122">
        <v>-3250000000</v>
      </c>
      <c r="H45" s="122">
        <v>-3759106</v>
      </c>
      <c r="I45" s="123">
        <v>-0.16678299999999999</v>
      </c>
      <c r="J45" s="123">
        <v>-4.5399999999999998E-4</v>
      </c>
      <c r="K45" s="121">
        <v>31008701</v>
      </c>
      <c r="L45" s="120" t="s">
        <v>1212</v>
      </c>
      <c r="M45" s="120" t="s">
        <v>1213</v>
      </c>
      <c r="N45" s="122">
        <v>111231250</v>
      </c>
      <c r="O45" s="122">
        <v>131374.71270999999</v>
      </c>
      <c r="P45" s="123">
        <v>0.249531</v>
      </c>
      <c r="Q45" s="123">
        <v>6.7900000000000002E-4</v>
      </c>
      <c r="R45" s="122">
        <v>43565.755660000003</v>
      </c>
      <c r="S45" s="120" t="s">
        <v>204</v>
      </c>
      <c r="T45" s="120" t="s">
        <v>237</v>
      </c>
      <c r="U45" s="120" t="s">
        <v>745</v>
      </c>
      <c r="V45" s="120" t="s">
        <v>313</v>
      </c>
      <c r="W45" s="120" t="s">
        <v>929</v>
      </c>
      <c r="X45" s="120" t="s">
        <v>2594</v>
      </c>
      <c r="Y45" s="120" t="s">
        <v>338</v>
      </c>
      <c r="Z45" s="124">
        <v>41691</v>
      </c>
      <c r="AA45" s="124">
        <v>46923</v>
      </c>
      <c r="AB45" s="120" t="s">
        <v>897</v>
      </c>
      <c r="AC45" s="120" t="s">
        <v>899</v>
      </c>
      <c r="AD45" s="120" t="s">
        <v>911</v>
      </c>
      <c r="AE45" s="120" t="s">
        <v>913</v>
      </c>
      <c r="AF45" s="120" t="s">
        <v>897</v>
      </c>
      <c r="AG45" s="120" t="s">
        <v>897</v>
      </c>
      <c r="AH45" s="123"/>
      <c r="AI45" s="122">
        <v>3.4200000000000001E-2</v>
      </c>
      <c r="AJ45" s="122"/>
      <c r="AK45" s="120"/>
      <c r="AL45" s="123"/>
      <c r="AM45" s="120" t="s">
        <v>2593</v>
      </c>
      <c r="AN45" s="123">
        <v>8.2748000000000002E-2</v>
      </c>
      <c r="AO45" s="123">
        <v>2.2499999999999999E-4</v>
      </c>
    </row>
    <row r="46" spans="1:41" ht="15" customHeight="1">
      <c r="A46" s="121">
        <v>316</v>
      </c>
      <c r="B46" s="121">
        <v>316</v>
      </c>
      <c r="C46" s="120" t="s">
        <v>1022</v>
      </c>
      <c r="D46" s="121">
        <v>31011186</v>
      </c>
      <c r="E46" s="120" t="s">
        <v>1218</v>
      </c>
      <c r="F46" s="122">
        <v>3.7589999999999999</v>
      </c>
      <c r="G46" s="122">
        <v>22726</v>
      </c>
      <c r="H46" s="122">
        <v>11254371.282029999</v>
      </c>
      <c r="I46" s="123">
        <v>80.353858000000002</v>
      </c>
      <c r="J46" s="123">
        <v>0.21892400000000001</v>
      </c>
      <c r="K46" s="121">
        <v>310111860</v>
      </c>
      <c r="L46" s="120" t="s">
        <v>1218</v>
      </c>
      <c r="M46" s="120" t="s">
        <v>2777</v>
      </c>
      <c r="N46" s="122">
        <v>-22726</v>
      </c>
      <c r="O46" s="122">
        <v>-11218315.949999999</v>
      </c>
      <c r="P46" s="123">
        <v>-80.096429999999998</v>
      </c>
      <c r="Q46" s="123">
        <v>-0.218223</v>
      </c>
      <c r="R46" s="122">
        <v>135531.99312</v>
      </c>
      <c r="S46" s="120" t="s">
        <v>204</v>
      </c>
      <c r="T46" s="120" t="s">
        <v>288</v>
      </c>
      <c r="U46" s="120" t="s">
        <v>746</v>
      </c>
      <c r="V46" s="120" t="s">
        <v>313</v>
      </c>
      <c r="W46" s="120" t="s">
        <v>927</v>
      </c>
      <c r="X46" s="120" t="s">
        <v>2585</v>
      </c>
      <c r="Y46" s="120" t="s">
        <v>338</v>
      </c>
      <c r="Z46" s="124">
        <v>45219</v>
      </c>
      <c r="AA46" s="124">
        <v>45497</v>
      </c>
      <c r="AB46" s="120" t="s">
        <v>897</v>
      </c>
      <c r="AC46" s="120" t="s">
        <v>899</v>
      </c>
      <c r="AD46" s="120" t="s">
        <v>911</v>
      </c>
      <c r="AE46" s="120" t="s">
        <v>913</v>
      </c>
      <c r="AF46" s="120" t="s">
        <v>897</v>
      </c>
      <c r="AG46" s="120" t="s">
        <v>897</v>
      </c>
      <c r="AH46" s="123"/>
      <c r="AI46" s="122">
        <v>8683.7739999999994</v>
      </c>
      <c r="AJ46" s="122"/>
      <c r="AK46" s="120"/>
      <c r="AL46" s="123"/>
      <c r="AM46" s="120" t="s">
        <v>2590</v>
      </c>
      <c r="AN46" s="123">
        <v>0.25742700000000002</v>
      </c>
      <c r="AO46" s="123">
        <v>7.0100000000000002E-4</v>
      </c>
    </row>
    <row r="47" spans="1:41" ht="15" customHeight="1">
      <c r="A47" s="121">
        <v>316</v>
      </c>
      <c r="B47" s="121">
        <v>316</v>
      </c>
      <c r="C47" s="120" t="s">
        <v>1022</v>
      </c>
      <c r="D47" s="121">
        <v>31011187</v>
      </c>
      <c r="E47" s="120" t="s">
        <v>1218</v>
      </c>
      <c r="F47" s="122">
        <v>3.7589999999999999</v>
      </c>
      <c r="G47" s="122">
        <v>13913.62</v>
      </c>
      <c r="H47" s="122">
        <v>6831976.4186199997</v>
      </c>
      <c r="I47" s="123">
        <v>48.778883</v>
      </c>
      <c r="J47" s="123">
        <v>0.13289799999999999</v>
      </c>
      <c r="K47" s="121">
        <v>310111870</v>
      </c>
      <c r="L47" s="120" t="s">
        <v>1218</v>
      </c>
      <c r="M47" s="120" t="s">
        <v>2777</v>
      </c>
      <c r="N47" s="122">
        <v>-13913.62</v>
      </c>
      <c r="O47" s="122">
        <v>-6813892.1799999997</v>
      </c>
      <c r="P47" s="123">
        <v>-48.649765000000002</v>
      </c>
      <c r="Q47" s="123">
        <v>-0.132546</v>
      </c>
      <c r="R47" s="122">
        <v>67978.652979999999</v>
      </c>
      <c r="S47" s="120" t="s">
        <v>204</v>
      </c>
      <c r="T47" s="120" t="s">
        <v>288</v>
      </c>
      <c r="U47" s="120" t="s">
        <v>746</v>
      </c>
      <c r="V47" s="120" t="s">
        <v>313</v>
      </c>
      <c r="W47" s="120" t="s">
        <v>927</v>
      </c>
      <c r="X47" s="120" t="s">
        <v>2585</v>
      </c>
      <c r="Y47" s="120" t="s">
        <v>338</v>
      </c>
      <c r="Z47" s="124">
        <v>45105</v>
      </c>
      <c r="AA47" s="124">
        <v>45520</v>
      </c>
      <c r="AB47" s="120" t="s">
        <v>897</v>
      </c>
      <c r="AC47" s="120" t="s">
        <v>899</v>
      </c>
      <c r="AD47" s="120" t="s">
        <v>911</v>
      </c>
      <c r="AE47" s="120" t="s">
        <v>913</v>
      </c>
      <c r="AF47" s="120" t="s">
        <v>897</v>
      </c>
      <c r="AG47" s="120" t="s">
        <v>897</v>
      </c>
      <c r="AH47" s="123"/>
      <c r="AI47" s="122">
        <v>9059.3919999999998</v>
      </c>
      <c r="AJ47" s="122"/>
      <c r="AK47" s="120"/>
      <c r="AL47" s="123"/>
      <c r="AM47" s="120" t="s">
        <v>2590</v>
      </c>
      <c r="AN47" s="123">
        <v>0.12911700000000001</v>
      </c>
      <c r="AO47" s="123">
        <v>3.5100000000000002E-4</v>
      </c>
    </row>
    <row r="48" spans="1:41" ht="15" customHeight="1">
      <c r="A48" s="121">
        <v>316</v>
      </c>
      <c r="B48" s="121">
        <v>316</v>
      </c>
      <c r="C48" s="120" t="s">
        <v>1022</v>
      </c>
      <c r="D48" s="121">
        <v>31011188</v>
      </c>
      <c r="E48" s="120" t="s">
        <v>1218</v>
      </c>
      <c r="F48" s="122">
        <v>3.7589999999999999</v>
      </c>
      <c r="G48" s="122">
        <v>16160</v>
      </c>
      <c r="H48" s="122">
        <v>9988103.2014499996</v>
      </c>
      <c r="I48" s="123">
        <v>71.312968999999995</v>
      </c>
      <c r="J48" s="123">
        <v>0.19429199999999999</v>
      </c>
      <c r="K48" s="121">
        <v>310111880</v>
      </c>
      <c r="L48" s="120" t="s">
        <v>1218</v>
      </c>
      <c r="M48" s="120" t="s">
        <v>2777</v>
      </c>
      <c r="N48" s="122">
        <v>-16160</v>
      </c>
      <c r="O48" s="122">
        <v>-9951582.4700000007</v>
      </c>
      <c r="P48" s="123">
        <v>-71.052217999999996</v>
      </c>
      <c r="Q48" s="123">
        <v>-0.193582</v>
      </c>
      <c r="R48" s="122">
        <v>137281.42954000001</v>
      </c>
      <c r="S48" s="120" t="s">
        <v>204</v>
      </c>
      <c r="T48" s="120" t="s">
        <v>223</v>
      </c>
      <c r="U48" s="120" t="s">
        <v>746</v>
      </c>
      <c r="V48" s="120" t="s">
        <v>313</v>
      </c>
      <c r="W48" s="120" t="s">
        <v>927</v>
      </c>
      <c r="X48" s="120" t="s">
        <v>2595</v>
      </c>
      <c r="Y48" s="120" t="s">
        <v>338</v>
      </c>
      <c r="Z48" s="124">
        <v>45121</v>
      </c>
      <c r="AA48" s="124">
        <v>45544</v>
      </c>
      <c r="AB48" s="120" t="s">
        <v>897</v>
      </c>
      <c r="AC48" s="120" t="s">
        <v>899</v>
      </c>
      <c r="AD48" s="120" t="s">
        <v>911</v>
      </c>
      <c r="AE48" s="120" t="s">
        <v>913</v>
      </c>
      <c r="AF48" s="120" t="s">
        <v>897</v>
      </c>
      <c r="AG48" s="120" t="s">
        <v>897</v>
      </c>
      <c r="AH48" s="123"/>
      <c r="AI48" s="122">
        <v>9353.3040000000001</v>
      </c>
      <c r="AJ48" s="122"/>
      <c r="AK48" s="120"/>
      <c r="AL48" s="123"/>
      <c r="AM48" s="162" t="s">
        <v>2779</v>
      </c>
      <c r="AN48" s="123">
        <v>0.26074999999999998</v>
      </c>
      <c r="AO48" s="123">
        <v>7.1000000000000002E-4</v>
      </c>
    </row>
    <row r="49" spans="1:41" ht="15" customHeight="1">
      <c r="A49" s="121">
        <v>316</v>
      </c>
      <c r="B49" s="121">
        <v>316</v>
      </c>
      <c r="C49" s="120" t="s">
        <v>1016</v>
      </c>
      <c r="D49" s="121">
        <v>31008202</v>
      </c>
      <c r="E49" s="120" t="s">
        <v>1218</v>
      </c>
      <c r="F49" s="122">
        <v>3.7589999999999999</v>
      </c>
      <c r="G49" s="122">
        <v>-4022000</v>
      </c>
      <c r="H49" s="122">
        <v>-4479.5266300000003</v>
      </c>
      <c r="I49" s="123">
        <v>-3.1981999999999997E-2</v>
      </c>
      <c r="J49" s="123">
        <v>-8.7000000000000001E-5</v>
      </c>
      <c r="K49" s="121">
        <v>31008201</v>
      </c>
      <c r="L49" s="120" t="s">
        <v>1212</v>
      </c>
      <c r="M49" s="120" t="s">
        <v>1213</v>
      </c>
      <c r="N49" s="122">
        <v>14177550</v>
      </c>
      <c r="O49" s="122">
        <v>16714.86735</v>
      </c>
      <c r="P49" s="123">
        <v>3.1746999999999997E-2</v>
      </c>
      <c r="Q49" s="123">
        <v>8.6000000000000003E-5</v>
      </c>
      <c r="R49" s="122">
        <v>-123.67325</v>
      </c>
      <c r="S49" s="120" t="s">
        <v>204</v>
      </c>
      <c r="T49" s="120" t="s">
        <v>232</v>
      </c>
      <c r="U49" s="120" t="s">
        <v>745</v>
      </c>
      <c r="V49" s="120" t="s">
        <v>313</v>
      </c>
      <c r="W49" s="120" t="s">
        <v>929</v>
      </c>
      <c r="X49" s="120" t="s">
        <v>2587</v>
      </c>
      <c r="Y49" s="120" t="s">
        <v>338</v>
      </c>
      <c r="Z49" s="124">
        <v>41611</v>
      </c>
      <c r="AA49" s="124">
        <v>46748</v>
      </c>
      <c r="AB49" s="120" t="s">
        <v>897</v>
      </c>
      <c r="AC49" s="120" t="s">
        <v>899</v>
      </c>
      <c r="AD49" s="120" t="s">
        <v>911</v>
      </c>
      <c r="AE49" s="120" t="s">
        <v>913</v>
      </c>
      <c r="AF49" s="120" t="s">
        <v>897</v>
      </c>
      <c r="AG49" s="120" t="s">
        <v>897</v>
      </c>
      <c r="AH49" s="123"/>
      <c r="AI49" s="122">
        <v>3.5230000000000001</v>
      </c>
      <c r="AJ49" s="122"/>
      <c r="AK49" s="120"/>
      <c r="AL49" s="123"/>
      <c r="AM49" s="120" t="s">
        <v>2591</v>
      </c>
      <c r="AN49" s="123">
        <v>-2.34E-4</v>
      </c>
      <c r="AO49" s="123">
        <v>0</v>
      </c>
    </row>
    <row r="50" spans="1:41" ht="15" customHeight="1">
      <c r="A50" s="121">
        <v>316</v>
      </c>
      <c r="B50" s="121">
        <v>316</v>
      </c>
      <c r="C50" s="120" t="s">
        <v>1016</v>
      </c>
      <c r="D50" s="121">
        <v>31000222</v>
      </c>
      <c r="E50" s="120" t="s">
        <v>1212</v>
      </c>
      <c r="F50" s="122">
        <v>1</v>
      </c>
      <c r="G50" s="122">
        <v>45000000</v>
      </c>
      <c r="H50" s="122">
        <v>214340.68900000001</v>
      </c>
      <c r="I50" s="123">
        <v>0.407115</v>
      </c>
      <c r="J50" s="123">
        <v>1.109E-3</v>
      </c>
      <c r="K50" s="121">
        <v>310002220</v>
      </c>
      <c r="L50" s="120" t="s">
        <v>1218</v>
      </c>
      <c r="M50" s="120" t="s">
        <v>2777</v>
      </c>
      <c r="N50" s="122">
        <v>-45000000</v>
      </c>
      <c r="O50" s="122">
        <v>-45000</v>
      </c>
      <c r="P50" s="123">
        <v>-0.32129000000000002</v>
      </c>
      <c r="Q50" s="123">
        <v>-8.7500000000000002E-4</v>
      </c>
      <c r="R50" s="122">
        <v>45185.688999999998</v>
      </c>
      <c r="S50" s="120" t="s">
        <v>204</v>
      </c>
      <c r="T50" s="120" t="s">
        <v>203</v>
      </c>
      <c r="U50" s="120" t="s">
        <v>743</v>
      </c>
      <c r="V50" s="120" t="s">
        <v>313</v>
      </c>
      <c r="W50" s="120" t="s">
        <v>927</v>
      </c>
      <c r="X50" s="120" t="s">
        <v>2778</v>
      </c>
      <c r="Y50" s="120" t="s">
        <v>338</v>
      </c>
      <c r="Z50" s="124">
        <v>41611</v>
      </c>
      <c r="AA50" s="124">
        <v>47102</v>
      </c>
      <c r="AB50" s="120" t="s">
        <v>897</v>
      </c>
      <c r="AC50" s="120" t="s">
        <v>899</v>
      </c>
      <c r="AD50" s="120" t="s">
        <v>911</v>
      </c>
      <c r="AE50" s="120" t="s">
        <v>913</v>
      </c>
      <c r="AF50" s="120" t="s">
        <v>897</v>
      </c>
      <c r="AG50" s="120" t="s">
        <v>897</v>
      </c>
      <c r="AH50" s="123"/>
      <c r="AI50" s="122">
        <v>1</v>
      </c>
      <c r="AJ50" s="122"/>
      <c r="AK50" s="120"/>
      <c r="AL50" s="123"/>
      <c r="AM50" s="120" t="s">
        <v>2593</v>
      </c>
      <c r="AN50" s="123">
        <v>8.5824999999999999E-2</v>
      </c>
      <c r="AO50" s="123">
        <v>2.33E-4</v>
      </c>
    </row>
    <row r="52" spans="1:41" ht="15" customHeight="1">
      <c r="R52" s="161"/>
    </row>
  </sheetData>
  <pageMargins left="0.7" right="0.7" top="0.75" bottom="0.75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447"/>
  <sheetViews>
    <sheetView rightToLeft="1" workbookViewId="0">
      <selection activeCell="A24" sqref="A24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875" bestFit="1" customWidth="1"/>
    <col min="4" max="4" width="11.125" bestFit="1" customWidth="1"/>
    <col min="5" max="5" width="60.375" bestFit="1" customWidth="1"/>
    <col min="6" max="6" width="10.5" bestFit="1" customWidth="1"/>
    <col min="7" max="7" width="9.375" bestFit="1" customWidth="1"/>
    <col min="8" max="8" width="41.875" bestFit="1" customWidth="1"/>
    <col min="9" max="9" width="8.875" bestFit="1" customWidth="1"/>
    <col min="10" max="10" width="11.375" bestFit="1" customWidth="1"/>
    <col min="11" max="11" width="14.875" bestFit="1" customWidth="1"/>
    <col min="12" max="12" width="9.625" bestFit="1" customWidth="1"/>
    <col min="13" max="13" width="9.25" bestFit="1" customWidth="1"/>
    <col min="14" max="15" width="9.875" bestFit="1" customWidth="1"/>
    <col min="16" max="16" width="6.5" bestFit="1" customWidth="1"/>
    <col min="17" max="17" width="12.25" bestFit="1" customWidth="1"/>
    <col min="18" max="18" width="11.5" bestFit="1" customWidth="1"/>
    <col min="19" max="19" width="10.5" bestFit="1" customWidth="1"/>
    <col min="20" max="20" width="7.375" bestFit="1" customWidth="1"/>
    <col min="21" max="21" width="8.75" bestFit="1" customWidth="1"/>
    <col min="22" max="22" width="9.375" bestFit="1" customWidth="1"/>
    <col min="23" max="23" width="20.25" bestFit="1" customWidth="1"/>
    <col min="24" max="24" width="13.125" bestFit="1" customWidth="1"/>
    <col min="25" max="25" width="11.5" bestFit="1" customWidth="1"/>
    <col min="26" max="26" width="10.375" bestFit="1" customWidth="1"/>
    <col min="27" max="27" width="9.875" bestFit="1" customWidth="1"/>
    <col min="28" max="28" width="10.75" bestFit="1" customWidth="1"/>
    <col min="29" max="29" width="19.375" bestFit="1" customWidth="1"/>
    <col min="30" max="30" width="11.875" bestFit="1" customWidth="1"/>
    <col min="31" max="31" width="9" bestFit="1" customWidth="1"/>
    <col min="32" max="32" width="9.875" bestFit="1" customWidth="1"/>
    <col min="33" max="33" width="8.625" bestFit="1" customWidth="1"/>
    <col min="34" max="34" width="10.5" bestFit="1" customWidth="1"/>
    <col min="35" max="35" width="18.625" bestFit="1" customWidth="1"/>
    <col min="36" max="36" width="9.125" bestFit="1" customWidth="1"/>
    <col min="37" max="37" width="9.625" bestFit="1" customWidth="1"/>
    <col min="38" max="38" width="12.25" bestFit="1" customWidth="1"/>
    <col min="39" max="39" width="11.375" bestFit="1" customWidth="1"/>
    <col min="40" max="40" width="11.125" bestFit="1" customWidth="1"/>
    <col min="41" max="41" width="10.125" bestFit="1" customWidth="1"/>
    <col min="42" max="42" width="9.75" bestFit="1" customWidth="1"/>
    <col min="43" max="43" width="15.5" bestFit="1" customWidth="1"/>
    <col min="44" max="44" width="9.5" bestFit="1" customWidth="1"/>
    <col min="45" max="45" width="8.75" bestFit="1" customWidth="1"/>
    <col min="46" max="47" width="11.875" bestFit="1" customWidth="1"/>
    <col min="48" max="49" width="11.5" bestFit="1" customWidth="1"/>
    <col min="50" max="50" width="11.625" customWidth="1"/>
    <col min="51" max="51" width="10.875" bestFit="1" customWidth="1"/>
    <col min="52" max="52" width="11.375" bestFit="1" customWidth="1"/>
    <col min="53" max="53" width="11" bestFit="1" customWidth="1"/>
  </cols>
  <sheetData>
    <row r="1" spans="1:53" ht="66.75" customHeight="1">
      <c r="A1" s="25" t="s">
        <v>49</v>
      </c>
      <c r="B1" s="25" t="s">
        <v>50</v>
      </c>
      <c r="C1" s="25" t="s">
        <v>150</v>
      </c>
      <c r="D1" s="25" t="s">
        <v>151</v>
      </c>
      <c r="E1" s="25" t="s">
        <v>152</v>
      </c>
      <c r="F1" s="25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25" t="s">
        <v>156</v>
      </c>
      <c r="O1" s="25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25" t="s">
        <v>72</v>
      </c>
      <c r="U1" s="25" t="s">
        <v>159</v>
      </c>
      <c r="V1" s="25" t="s">
        <v>62</v>
      </c>
      <c r="W1" s="25" t="s">
        <v>98</v>
      </c>
      <c r="X1" s="25" t="s">
        <v>85</v>
      </c>
      <c r="Y1" s="25" t="s">
        <v>160</v>
      </c>
      <c r="Z1" s="25" t="s">
        <v>74</v>
      </c>
      <c r="AA1" s="25" t="s">
        <v>73</v>
      </c>
      <c r="AB1" s="25" t="s">
        <v>86</v>
      </c>
      <c r="AC1" s="25" t="s">
        <v>161</v>
      </c>
      <c r="AD1" s="25" t="s">
        <v>162</v>
      </c>
      <c r="AE1" s="25" t="s">
        <v>163</v>
      </c>
      <c r="AF1" s="25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25" t="s">
        <v>106</v>
      </c>
      <c r="AO1" s="127" t="s">
        <v>107</v>
      </c>
      <c r="AP1" s="25" t="s">
        <v>169</v>
      </c>
      <c r="AQ1" s="25" t="s">
        <v>170</v>
      </c>
      <c r="AR1" s="25" t="s">
        <v>171</v>
      </c>
      <c r="AS1" s="25" t="s">
        <v>61</v>
      </c>
      <c r="AT1" s="25" t="s">
        <v>63</v>
      </c>
      <c r="AU1" s="25" t="s">
        <v>172</v>
      </c>
      <c r="AV1" s="25" t="s">
        <v>78</v>
      </c>
      <c r="AW1" s="25" t="s">
        <v>88</v>
      </c>
      <c r="AX1" s="25" t="s">
        <v>87</v>
      </c>
      <c r="AY1" s="25" t="s">
        <v>17</v>
      </c>
      <c r="AZ1" s="25" t="s">
        <v>64</v>
      </c>
      <c r="BA1" s="25" t="s">
        <v>65</v>
      </c>
    </row>
    <row r="2" spans="1:53" ht="15" customHeight="1">
      <c r="A2" s="121">
        <v>316</v>
      </c>
      <c r="B2" s="121">
        <v>316</v>
      </c>
      <c r="C2" s="121"/>
      <c r="D2" s="120"/>
      <c r="E2" s="120"/>
      <c r="F2" s="121">
        <v>21246</v>
      </c>
      <c r="G2" s="120" t="s">
        <v>1013</v>
      </c>
      <c r="H2" s="120" t="s">
        <v>812</v>
      </c>
      <c r="I2" s="120" t="s">
        <v>203</v>
      </c>
      <c r="J2" s="120"/>
      <c r="K2" s="120" t="s">
        <v>470</v>
      </c>
      <c r="L2" s="120" t="s">
        <v>338</v>
      </c>
      <c r="M2" s="120" t="s">
        <v>337</v>
      </c>
      <c r="N2" s="121"/>
      <c r="O2" s="124">
        <v>41791</v>
      </c>
      <c r="P2" s="120" t="s">
        <v>1373</v>
      </c>
      <c r="Q2" s="120" t="s">
        <v>414</v>
      </c>
      <c r="R2" s="120" t="s">
        <v>407</v>
      </c>
      <c r="S2" s="120" t="s">
        <v>1212</v>
      </c>
      <c r="T2" s="122">
        <v>2.74</v>
      </c>
      <c r="U2" s="120" t="s">
        <v>2596</v>
      </c>
      <c r="V2" s="123">
        <v>4.5999999999999999E-2</v>
      </c>
      <c r="W2" s="120"/>
      <c r="X2" s="120"/>
      <c r="Y2" s="123"/>
      <c r="Z2" s="123">
        <v>2.52E-2</v>
      </c>
      <c r="AA2" s="124">
        <v>47483</v>
      </c>
      <c r="AB2" s="120" t="s">
        <v>411</v>
      </c>
      <c r="AC2" s="120"/>
      <c r="AD2" s="122"/>
      <c r="AE2" s="123"/>
      <c r="AF2" s="124"/>
      <c r="AG2" s="120"/>
      <c r="AH2" s="120"/>
      <c r="AI2" s="120"/>
      <c r="AJ2" s="120" t="s">
        <v>337</v>
      </c>
      <c r="AK2" s="120" t="s">
        <v>887</v>
      </c>
      <c r="AL2" s="120"/>
      <c r="AM2" s="120" t="s">
        <v>890</v>
      </c>
      <c r="AN2" s="124">
        <v>45473</v>
      </c>
      <c r="AO2" s="124"/>
      <c r="AP2" s="123"/>
      <c r="AQ2" s="122">
        <v>6428178.0199999996</v>
      </c>
      <c r="AR2" s="122">
        <v>120.29</v>
      </c>
      <c r="AS2" s="122">
        <v>1</v>
      </c>
      <c r="AT2" s="122">
        <v>7732.4553400000004</v>
      </c>
      <c r="AU2" s="122">
        <v>7732.4553400000004</v>
      </c>
      <c r="AV2" s="122"/>
      <c r="AW2" s="122"/>
      <c r="AX2" s="120"/>
      <c r="AY2" s="120"/>
      <c r="AZ2" s="123">
        <v>8.9300000000000002E-4</v>
      </c>
      <c r="BA2" s="123">
        <v>4.0000000000000003E-5</v>
      </c>
    </row>
    <row r="3" spans="1:53" ht="15" customHeight="1">
      <c r="A3" s="121">
        <v>316</v>
      </c>
      <c r="B3" s="121">
        <v>316</v>
      </c>
      <c r="C3" s="121"/>
      <c r="D3" s="120"/>
      <c r="E3" s="120"/>
      <c r="F3" s="121">
        <v>81026</v>
      </c>
      <c r="G3" s="120" t="s">
        <v>1013</v>
      </c>
      <c r="H3" s="120" t="s">
        <v>812</v>
      </c>
      <c r="I3" s="120" t="s">
        <v>203</v>
      </c>
      <c r="J3" s="120"/>
      <c r="K3" s="120" t="s">
        <v>454</v>
      </c>
      <c r="L3" s="120" t="s">
        <v>338</v>
      </c>
      <c r="M3" s="120" t="s">
        <v>338</v>
      </c>
      <c r="N3" s="121"/>
      <c r="O3" s="124">
        <v>43237</v>
      </c>
      <c r="P3" s="120" t="s">
        <v>1373</v>
      </c>
      <c r="Q3" s="120" t="s">
        <v>414</v>
      </c>
      <c r="R3" s="120" t="s">
        <v>407</v>
      </c>
      <c r="S3" s="120" t="s">
        <v>1212</v>
      </c>
      <c r="T3" s="122">
        <v>6.97</v>
      </c>
      <c r="U3" s="120" t="s">
        <v>2596</v>
      </c>
      <c r="V3" s="123">
        <v>3.3700000000000001E-2</v>
      </c>
      <c r="W3" s="120"/>
      <c r="X3" s="120"/>
      <c r="Y3" s="123"/>
      <c r="Z3" s="123">
        <v>3.5900000000000001E-2</v>
      </c>
      <c r="AA3" s="124">
        <v>51134</v>
      </c>
      <c r="AB3" s="120" t="s">
        <v>411</v>
      </c>
      <c r="AC3" s="120"/>
      <c r="AD3" s="122"/>
      <c r="AE3" s="123"/>
      <c r="AF3" s="124"/>
      <c r="AG3" s="120"/>
      <c r="AH3" s="120"/>
      <c r="AI3" s="120"/>
      <c r="AJ3" s="120" t="s">
        <v>337</v>
      </c>
      <c r="AK3" s="120" t="s">
        <v>887</v>
      </c>
      <c r="AL3" s="120"/>
      <c r="AM3" s="120" t="s">
        <v>890</v>
      </c>
      <c r="AN3" s="124">
        <v>45473</v>
      </c>
      <c r="AO3" s="120"/>
      <c r="AP3" s="123"/>
      <c r="AQ3" s="122">
        <v>4361240.76</v>
      </c>
      <c r="AR3" s="122">
        <v>111.2</v>
      </c>
      <c r="AS3" s="122">
        <v>1</v>
      </c>
      <c r="AT3" s="122">
        <v>4849.6997300000003</v>
      </c>
      <c r="AU3" s="122">
        <v>4849.6997300000003</v>
      </c>
      <c r="AV3" s="122"/>
      <c r="AW3" s="122"/>
      <c r="AX3" s="120"/>
      <c r="AY3" s="120"/>
      <c r="AZ3" s="123">
        <v>5.5999999999999995E-4</v>
      </c>
      <c r="BA3" s="123">
        <v>2.5000000000000001E-5</v>
      </c>
    </row>
    <row r="4" spans="1:53" ht="15" customHeight="1">
      <c r="A4" s="121">
        <v>316</v>
      </c>
      <c r="B4" s="121">
        <v>316</v>
      </c>
      <c r="C4" s="121"/>
      <c r="D4" s="120"/>
      <c r="E4" s="120"/>
      <c r="F4" s="121">
        <v>74006184</v>
      </c>
      <c r="G4" s="120" t="s">
        <v>1013</v>
      </c>
      <c r="H4" s="120" t="s">
        <v>812</v>
      </c>
      <c r="I4" s="120" t="s">
        <v>203</v>
      </c>
      <c r="J4" s="120"/>
      <c r="K4" s="120" t="s">
        <v>446</v>
      </c>
      <c r="L4" s="120" t="s">
        <v>338</v>
      </c>
      <c r="M4" s="120" t="s">
        <v>337</v>
      </c>
      <c r="N4" s="121"/>
      <c r="O4" s="124">
        <v>45214</v>
      </c>
      <c r="P4" s="120" t="s">
        <v>1325</v>
      </c>
      <c r="Q4" s="120" t="s">
        <v>414</v>
      </c>
      <c r="R4" s="120" t="s">
        <v>407</v>
      </c>
      <c r="S4" s="120" t="s">
        <v>1212</v>
      </c>
      <c r="T4" s="122">
        <v>1.1299999999999999</v>
      </c>
      <c r="U4" s="120" t="s">
        <v>824</v>
      </c>
      <c r="V4" s="123">
        <v>6.6000000000000003E-2</v>
      </c>
      <c r="W4" s="120"/>
      <c r="X4" s="120"/>
      <c r="Y4" s="123"/>
      <c r="Z4" s="123">
        <v>6.2E-2</v>
      </c>
      <c r="AA4" s="124">
        <v>45925</v>
      </c>
      <c r="AB4" s="120" t="s">
        <v>411</v>
      </c>
      <c r="AC4" s="120"/>
      <c r="AD4" s="122"/>
      <c r="AE4" s="123"/>
      <c r="AF4" s="124"/>
      <c r="AG4" s="120"/>
      <c r="AH4" s="120"/>
      <c r="AI4" s="120"/>
      <c r="AJ4" s="120" t="s">
        <v>337</v>
      </c>
      <c r="AK4" s="120" t="s">
        <v>887</v>
      </c>
      <c r="AL4" s="120"/>
      <c r="AM4" s="120" t="s">
        <v>890</v>
      </c>
      <c r="AN4" s="124">
        <v>45473</v>
      </c>
      <c r="AO4" s="120"/>
      <c r="AP4" s="123"/>
      <c r="AQ4" s="122">
        <v>6615657</v>
      </c>
      <c r="AR4" s="122">
        <v>100.68</v>
      </c>
      <c r="AS4" s="122">
        <v>1</v>
      </c>
      <c r="AT4" s="122">
        <v>6660.64347</v>
      </c>
      <c r="AU4" s="122">
        <v>6660.64347</v>
      </c>
      <c r="AV4" s="122"/>
      <c r="AW4" s="122"/>
      <c r="AX4" s="120"/>
      <c r="AY4" s="120"/>
      <c r="AZ4" s="123">
        <v>7.6900000000000004E-4</v>
      </c>
      <c r="BA4" s="123">
        <v>3.4E-5</v>
      </c>
    </row>
    <row r="5" spans="1:53" ht="15" customHeight="1">
      <c r="A5" s="121">
        <v>316</v>
      </c>
      <c r="B5" s="121">
        <v>316</v>
      </c>
      <c r="C5" s="121"/>
      <c r="D5" s="120"/>
      <c r="E5" s="120"/>
      <c r="F5" s="121">
        <v>81034</v>
      </c>
      <c r="G5" s="120" t="s">
        <v>1013</v>
      </c>
      <c r="H5" s="120" t="s">
        <v>812</v>
      </c>
      <c r="I5" s="120" t="s">
        <v>203</v>
      </c>
      <c r="J5" s="120"/>
      <c r="K5" s="120" t="s">
        <v>454</v>
      </c>
      <c r="L5" s="120" t="s">
        <v>338</v>
      </c>
      <c r="M5" s="120" t="s">
        <v>338</v>
      </c>
      <c r="N5" s="121"/>
      <c r="O5" s="124">
        <v>43227</v>
      </c>
      <c r="P5" s="120" t="s">
        <v>1373</v>
      </c>
      <c r="Q5" s="120" t="s">
        <v>414</v>
      </c>
      <c r="R5" s="120" t="s">
        <v>407</v>
      </c>
      <c r="S5" s="120" t="s">
        <v>1212</v>
      </c>
      <c r="T5" s="122">
        <v>6.95</v>
      </c>
      <c r="U5" s="120" t="s">
        <v>2596</v>
      </c>
      <c r="V5" s="123">
        <v>3.1199999999999999E-2</v>
      </c>
      <c r="W5" s="120"/>
      <c r="X5" s="120"/>
      <c r="Y5" s="123"/>
      <c r="Z5" s="123">
        <v>3.6700000000000003E-2</v>
      </c>
      <c r="AA5" s="124">
        <v>51134</v>
      </c>
      <c r="AB5" s="120" t="s">
        <v>411</v>
      </c>
      <c r="AC5" s="120"/>
      <c r="AD5" s="122"/>
      <c r="AE5" s="123"/>
      <c r="AF5" s="124"/>
      <c r="AG5" s="120"/>
      <c r="AH5" s="120"/>
      <c r="AI5" s="120"/>
      <c r="AJ5" s="120" t="s">
        <v>337</v>
      </c>
      <c r="AK5" s="120" t="s">
        <v>887</v>
      </c>
      <c r="AL5" s="120"/>
      <c r="AM5" s="120" t="s">
        <v>890</v>
      </c>
      <c r="AN5" s="124">
        <v>45473</v>
      </c>
      <c r="AO5" s="120"/>
      <c r="AP5" s="123"/>
      <c r="AQ5" s="122">
        <v>3997329.33</v>
      </c>
      <c r="AR5" s="122">
        <v>110.62</v>
      </c>
      <c r="AS5" s="122">
        <v>1</v>
      </c>
      <c r="AT5" s="122">
        <v>4421.8456999999999</v>
      </c>
      <c r="AU5" s="122">
        <v>4421.8456999999999</v>
      </c>
      <c r="AV5" s="122"/>
      <c r="AW5" s="122"/>
      <c r="AX5" s="120"/>
      <c r="AY5" s="120"/>
      <c r="AZ5" s="123">
        <v>5.1000000000000004E-4</v>
      </c>
      <c r="BA5" s="123">
        <v>2.1999999999999999E-5</v>
      </c>
    </row>
    <row r="6" spans="1:53" ht="15" customHeight="1">
      <c r="A6" s="121">
        <v>316</v>
      </c>
      <c r="B6" s="121">
        <v>316</v>
      </c>
      <c r="C6" s="121"/>
      <c r="D6" s="120"/>
      <c r="E6" s="120"/>
      <c r="F6" s="121">
        <v>74006185</v>
      </c>
      <c r="G6" s="120" t="s">
        <v>1013</v>
      </c>
      <c r="H6" s="120" t="s">
        <v>812</v>
      </c>
      <c r="I6" s="120" t="s">
        <v>203</v>
      </c>
      <c r="J6" s="120"/>
      <c r="K6" s="120" t="s">
        <v>446</v>
      </c>
      <c r="L6" s="120" t="s">
        <v>338</v>
      </c>
      <c r="M6" s="120" t="s">
        <v>337</v>
      </c>
      <c r="N6" s="121"/>
      <c r="O6" s="124">
        <v>45244</v>
      </c>
      <c r="P6" s="120" t="s">
        <v>1325</v>
      </c>
      <c r="Q6" s="120" t="s">
        <v>414</v>
      </c>
      <c r="R6" s="120" t="s">
        <v>407</v>
      </c>
      <c r="S6" s="120" t="s">
        <v>1212</v>
      </c>
      <c r="T6" s="122">
        <v>1.1299999999999999</v>
      </c>
      <c r="U6" s="120" t="s">
        <v>824</v>
      </c>
      <c r="V6" s="123">
        <v>6.6000000000000003E-2</v>
      </c>
      <c r="W6" s="120"/>
      <c r="X6" s="120"/>
      <c r="Y6" s="123"/>
      <c r="Z6" s="123">
        <v>6.2E-2</v>
      </c>
      <c r="AA6" s="124">
        <v>45925</v>
      </c>
      <c r="AB6" s="120" t="s">
        <v>411</v>
      </c>
      <c r="AC6" s="120"/>
      <c r="AD6" s="122"/>
      <c r="AE6" s="123"/>
      <c r="AF6" s="124"/>
      <c r="AG6" s="120"/>
      <c r="AH6" s="120"/>
      <c r="AI6" s="120"/>
      <c r="AJ6" s="120" t="s">
        <v>337</v>
      </c>
      <c r="AK6" s="120" t="s">
        <v>887</v>
      </c>
      <c r="AL6" s="120"/>
      <c r="AM6" s="120" t="s">
        <v>890</v>
      </c>
      <c r="AN6" s="124">
        <v>45473</v>
      </c>
      <c r="AO6" s="120"/>
      <c r="AP6" s="123"/>
      <c r="AQ6" s="122">
        <v>4028995</v>
      </c>
      <c r="AR6" s="122">
        <v>100.68</v>
      </c>
      <c r="AS6" s="122">
        <v>1</v>
      </c>
      <c r="AT6" s="122">
        <v>4056.3921700000001</v>
      </c>
      <c r="AU6" s="122">
        <v>4056.3921700000001</v>
      </c>
      <c r="AV6" s="122"/>
      <c r="AW6" s="122"/>
      <c r="AX6" s="120"/>
      <c r="AY6" s="120"/>
      <c r="AZ6" s="123">
        <v>4.6799999999999999E-4</v>
      </c>
      <c r="BA6" s="123">
        <v>2.0000000000000002E-5</v>
      </c>
    </row>
    <row r="7" spans="1:53" ht="15" customHeight="1">
      <c r="A7" s="121">
        <v>316</v>
      </c>
      <c r="B7" s="121">
        <v>316</v>
      </c>
      <c r="C7" s="121"/>
      <c r="D7" s="120"/>
      <c r="E7" s="120"/>
      <c r="F7" s="121">
        <v>81802</v>
      </c>
      <c r="G7" s="120" t="s">
        <v>1013</v>
      </c>
      <c r="H7" s="120" t="s">
        <v>812</v>
      </c>
      <c r="I7" s="120" t="s">
        <v>203</v>
      </c>
      <c r="J7" s="120"/>
      <c r="K7" s="120" t="s">
        <v>454</v>
      </c>
      <c r="L7" s="120" t="s">
        <v>338</v>
      </c>
      <c r="M7" s="120" t="s">
        <v>338</v>
      </c>
      <c r="N7" s="121"/>
      <c r="O7" s="124">
        <v>43275</v>
      </c>
      <c r="P7" s="120" t="s">
        <v>1373</v>
      </c>
      <c r="Q7" s="120" t="s">
        <v>414</v>
      </c>
      <c r="R7" s="120" t="s">
        <v>407</v>
      </c>
      <c r="S7" s="120" t="s">
        <v>1212</v>
      </c>
      <c r="T7" s="122">
        <v>6.93</v>
      </c>
      <c r="U7" s="120" t="s">
        <v>2596</v>
      </c>
      <c r="V7" s="123">
        <v>3.39E-2</v>
      </c>
      <c r="W7" s="120"/>
      <c r="X7" s="120"/>
      <c r="Y7" s="123"/>
      <c r="Z7" s="123">
        <v>3.7199999999999997E-2</v>
      </c>
      <c r="AA7" s="124">
        <v>51134</v>
      </c>
      <c r="AB7" s="120" t="s">
        <v>411</v>
      </c>
      <c r="AC7" s="120"/>
      <c r="AD7" s="122"/>
      <c r="AE7" s="123"/>
      <c r="AF7" s="124"/>
      <c r="AG7" s="120"/>
      <c r="AH7" s="120"/>
      <c r="AI7" s="120"/>
      <c r="AJ7" s="120" t="s">
        <v>337</v>
      </c>
      <c r="AK7" s="120" t="s">
        <v>887</v>
      </c>
      <c r="AL7" s="120"/>
      <c r="AM7" s="120" t="s">
        <v>890</v>
      </c>
      <c r="AN7" s="124">
        <v>45473</v>
      </c>
      <c r="AO7" s="120"/>
      <c r="AP7" s="123"/>
      <c r="AQ7" s="122">
        <v>1488267.49</v>
      </c>
      <c r="AR7" s="122">
        <v>109.78</v>
      </c>
      <c r="AS7" s="122">
        <v>1</v>
      </c>
      <c r="AT7" s="122">
        <v>1633.82005</v>
      </c>
      <c r="AU7" s="122">
        <v>1633.82005</v>
      </c>
      <c r="AV7" s="122"/>
      <c r="AW7" s="122"/>
      <c r="AX7" s="120"/>
      <c r="AY7" s="120"/>
      <c r="AZ7" s="123">
        <v>1.8799999999999999E-4</v>
      </c>
      <c r="BA7" s="123">
        <v>7.9999999999999996E-6</v>
      </c>
    </row>
    <row r="8" spans="1:53" ht="15" customHeight="1">
      <c r="A8" s="121">
        <v>316</v>
      </c>
      <c r="B8" s="121">
        <v>316</v>
      </c>
      <c r="C8" s="121"/>
      <c r="D8" s="120"/>
      <c r="E8" s="120"/>
      <c r="F8" s="121">
        <v>74006187</v>
      </c>
      <c r="G8" s="120" t="s">
        <v>1013</v>
      </c>
      <c r="H8" s="120" t="s">
        <v>812</v>
      </c>
      <c r="I8" s="120" t="s">
        <v>203</v>
      </c>
      <c r="J8" s="120"/>
      <c r="K8" s="120" t="s">
        <v>446</v>
      </c>
      <c r="L8" s="120" t="s">
        <v>338</v>
      </c>
      <c r="M8" s="120" t="s">
        <v>337</v>
      </c>
      <c r="N8" s="121"/>
      <c r="O8" s="124">
        <v>45274</v>
      </c>
      <c r="P8" s="120" t="s">
        <v>1325</v>
      </c>
      <c r="Q8" s="120" t="s">
        <v>414</v>
      </c>
      <c r="R8" s="120" t="s">
        <v>407</v>
      </c>
      <c r="S8" s="120" t="s">
        <v>1212</v>
      </c>
      <c r="T8" s="122">
        <v>1.1299999999999999</v>
      </c>
      <c r="U8" s="120" t="s">
        <v>824</v>
      </c>
      <c r="V8" s="123">
        <v>6.6000000000000003E-2</v>
      </c>
      <c r="W8" s="120"/>
      <c r="X8" s="120"/>
      <c r="Y8" s="123"/>
      <c r="Z8" s="123">
        <v>6.2100000000000002E-2</v>
      </c>
      <c r="AA8" s="124">
        <v>45925</v>
      </c>
      <c r="AB8" s="120" t="s">
        <v>411</v>
      </c>
      <c r="AC8" s="120"/>
      <c r="AD8" s="122"/>
      <c r="AE8" s="123"/>
      <c r="AF8" s="124"/>
      <c r="AG8" s="120"/>
      <c r="AH8" s="120"/>
      <c r="AI8" s="120"/>
      <c r="AJ8" s="120" t="s">
        <v>337</v>
      </c>
      <c r="AK8" s="120" t="s">
        <v>887</v>
      </c>
      <c r="AL8" s="120"/>
      <c r="AM8" s="120" t="s">
        <v>890</v>
      </c>
      <c r="AN8" s="124">
        <v>45473</v>
      </c>
      <c r="AO8" s="120"/>
      <c r="AP8" s="123"/>
      <c r="AQ8" s="122">
        <v>3623711</v>
      </c>
      <c r="AR8" s="122">
        <v>100.67</v>
      </c>
      <c r="AS8" s="122">
        <v>1</v>
      </c>
      <c r="AT8" s="122">
        <v>3647.9898600000001</v>
      </c>
      <c r="AU8" s="122">
        <v>3647.9898600000001</v>
      </c>
      <c r="AV8" s="122"/>
      <c r="AW8" s="122"/>
      <c r="AX8" s="120"/>
      <c r="AY8" s="120"/>
      <c r="AZ8" s="123">
        <v>4.2099999999999999E-4</v>
      </c>
      <c r="BA8" s="123">
        <v>1.8E-5</v>
      </c>
    </row>
    <row r="9" spans="1:53" ht="15" customHeight="1">
      <c r="A9" s="121">
        <v>316</v>
      </c>
      <c r="B9" s="121">
        <v>316</v>
      </c>
      <c r="C9" s="121"/>
      <c r="D9" s="120"/>
      <c r="E9" s="120"/>
      <c r="F9" s="121">
        <v>81810</v>
      </c>
      <c r="G9" s="120" t="s">
        <v>1013</v>
      </c>
      <c r="H9" s="120" t="s">
        <v>812</v>
      </c>
      <c r="I9" s="120" t="s">
        <v>203</v>
      </c>
      <c r="J9" s="120"/>
      <c r="K9" s="120" t="s">
        <v>454</v>
      </c>
      <c r="L9" s="120" t="s">
        <v>338</v>
      </c>
      <c r="M9" s="120" t="s">
        <v>338</v>
      </c>
      <c r="N9" s="121"/>
      <c r="O9" s="124">
        <v>43275</v>
      </c>
      <c r="P9" s="120" t="s">
        <v>1373</v>
      </c>
      <c r="Q9" s="120" t="s">
        <v>414</v>
      </c>
      <c r="R9" s="120" t="s">
        <v>407</v>
      </c>
      <c r="S9" s="120" t="s">
        <v>1212</v>
      </c>
      <c r="T9" s="122">
        <v>6.94</v>
      </c>
      <c r="U9" s="120" t="s">
        <v>2596</v>
      </c>
      <c r="V9" s="123">
        <v>3.39E-2</v>
      </c>
      <c r="W9" s="120"/>
      <c r="X9" s="120"/>
      <c r="Y9" s="123"/>
      <c r="Z9" s="123">
        <v>3.7199999999999997E-2</v>
      </c>
      <c r="AA9" s="124">
        <v>51134</v>
      </c>
      <c r="AB9" s="120" t="s">
        <v>411</v>
      </c>
      <c r="AC9" s="120"/>
      <c r="AD9" s="122"/>
      <c r="AE9" s="123"/>
      <c r="AF9" s="124"/>
      <c r="AG9" s="120"/>
      <c r="AH9" s="120"/>
      <c r="AI9" s="120"/>
      <c r="AJ9" s="120" t="s">
        <v>337</v>
      </c>
      <c r="AK9" s="120" t="s">
        <v>887</v>
      </c>
      <c r="AL9" s="120"/>
      <c r="AM9" s="120" t="s">
        <v>890</v>
      </c>
      <c r="AN9" s="124">
        <v>45473</v>
      </c>
      <c r="AO9" s="120"/>
      <c r="AP9" s="123"/>
      <c r="AQ9" s="122">
        <v>1553436.21</v>
      </c>
      <c r="AR9" s="122">
        <v>109.78</v>
      </c>
      <c r="AS9" s="122">
        <v>1</v>
      </c>
      <c r="AT9" s="122">
        <v>1705.3622700000001</v>
      </c>
      <c r="AU9" s="122">
        <v>1705.3622700000001</v>
      </c>
      <c r="AV9" s="122"/>
      <c r="AW9" s="122"/>
      <c r="AX9" s="120"/>
      <c r="AY9" s="120"/>
      <c r="AZ9" s="123">
        <v>1.9699999999999999E-4</v>
      </c>
      <c r="BA9" s="123">
        <v>7.9999999999999996E-6</v>
      </c>
    </row>
    <row r="10" spans="1:53" ht="15" customHeight="1">
      <c r="A10" s="121">
        <v>316</v>
      </c>
      <c r="B10" s="121">
        <v>316</v>
      </c>
      <c r="C10" s="121"/>
      <c r="D10" s="120"/>
      <c r="E10" s="120"/>
      <c r="F10" s="121">
        <v>74006188</v>
      </c>
      <c r="G10" s="120" t="s">
        <v>1013</v>
      </c>
      <c r="H10" s="120" t="s">
        <v>812</v>
      </c>
      <c r="I10" s="120" t="s">
        <v>203</v>
      </c>
      <c r="J10" s="120"/>
      <c r="K10" s="120" t="s">
        <v>446</v>
      </c>
      <c r="L10" s="120" t="s">
        <v>338</v>
      </c>
      <c r="M10" s="120" t="s">
        <v>337</v>
      </c>
      <c r="N10" s="121"/>
      <c r="O10" s="124">
        <v>45305</v>
      </c>
      <c r="P10" s="120" t="s">
        <v>1325</v>
      </c>
      <c r="Q10" s="120" t="s">
        <v>414</v>
      </c>
      <c r="R10" s="120" t="s">
        <v>407</v>
      </c>
      <c r="S10" s="120" t="s">
        <v>1212</v>
      </c>
      <c r="T10" s="122">
        <v>1.1299999999999999</v>
      </c>
      <c r="U10" s="120" t="s">
        <v>824</v>
      </c>
      <c r="V10" s="123">
        <v>6.6000000000000003E-2</v>
      </c>
      <c r="W10" s="120"/>
      <c r="X10" s="120"/>
      <c r="Y10" s="123"/>
      <c r="Z10" s="123">
        <v>6.2300000000000001E-2</v>
      </c>
      <c r="AA10" s="124">
        <v>45925</v>
      </c>
      <c r="AB10" s="120" t="s">
        <v>411</v>
      </c>
      <c r="AC10" s="120"/>
      <c r="AD10" s="122"/>
      <c r="AE10" s="123"/>
      <c r="AF10" s="124"/>
      <c r="AG10" s="120"/>
      <c r="AH10" s="120"/>
      <c r="AI10" s="120"/>
      <c r="AJ10" s="120" t="s">
        <v>337</v>
      </c>
      <c r="AK10" s="120" t="s">
        <v>887</v>
      </c>
      <c r="AL10" s="120"/>
      <c r="AM10" s="120" t="s">
        <v>890</v>
      </c>
      <c r="AN10" s="124">
        <v>45473</v>
      </c>
      <c r="AO10" s="120"/>
      <c r="AP10" s="123"/>
      <c r="AQ10" s="122">
        <v>3766753</v>
      </c>
      <c r="AR10" s="122">
        <v>100.65</v>
      </c>
      <c r="AS10" s="122">
        <v>1</v>
      </c>
      <c r="AT10" s="122">
        <v>3791.2368900000001</v>
      </c>
      <c r="AU10" s="122">
        <v>3791.2368900000001</v>
      </c>
      <c r="AV10" s="122"/>
      <c r="AW10" s="122"/>
      <c r="AX10" s="120"/>
      <c r="AY10" s="120"/>
      <c r="AZ10" s="123">
        <v>4.3800000000000002E-4</v>
      </c>
      <c r="BA10" s="123">
        <v>1.9000000000000001E-5</v>
      </c>
    </row>
    <row r="11" spans="1:53" ht="15" customHeight="1">
      <c r="A11" s="121">
        <v>316</v>
      </c>
      <c r="B11" s="121">
        <v>316</v>
      </c>
      <c r="C11" s="121"/>
      <c r="D11" s="120"/>
      <c r="E11" s="120"/>
      <c r="F11" s="121">
        <v>81828</v>
      </c>
      <c r="G11" s="120" t="s">
        <v>1013</v>
      </c>
      <c r="H11" s="120" t="s">
        <v>812</v>
      </c>
      <c r="I11" s="120" t="s">
        <v>203</v>
      </c>
      <c r="J11" s="120"/>
      <c r="K11" s="120" t="s">
        <v>454</v>
      </c>
      <c r="L11" s="120" t="s">
        <v>338</v>
      </c>
      <c r="M11" s="120" t="s">
        <v>338</v>
      </c>
      <c r="N11" s="121"/>
      <c r="O11" s="124">
        <v>43275</v>
      </c>
      <c r="P11" s="120" t="s">
        <v>2597</v>
      </c>
      <c r="Q11" s="120" t="s">
        <v>414</v>
      </c>
      <c r="R11" s="120" t="s">
        <v>407</v>
      </c>
      <c r="S11" s="120" t="s">
        <v>1212</v>
      </c>
      <c r="T11" s="122">
        <v>6.94</v>
      </c>
      <c r="U11" s="120" t="s">
        <v>2596</v>
      </c>
      <c r="V11" s="123">
        <v>3.39E-2</v>
      </c>
      <c r="W11" s="120"/>
      <c r="X11" s="120"/>
      <c r="Y11" s="123"/>
      <c r="Z11" s="123">
        <v>3.7199999999999997E-2</v>
      </c>
      <c r="AA11" s="124">
        <v>51134</v>
      </c>
      <c r="AB11" s="120" t="s">
        <v>411</v>
      </c>
      <c r="AC11" s="120"/>
      <c r="AD11" s="122"/>
      <c r="AE11" s="123"/>
      <c r="AF11" s="124"/>
      <c r="AG11" s="120"/>
      <c r="AH11" s="120"/>
      <c r="AI11" s="120"/>
      <c r="AJ11" s="120" t="s">
        <v>337</v>
      </c>
      <c r="AK11" s="120" t="s">
        <v>887</v>
      </c>
      <c r="AL11" s="120"/>
      <c r="AM11" s="120" t="s">
        <v>890</v>
      </c>
      <c r="AN11" s="124">
        <v>45473</v>
      </c>
      <c r="AO11" s="120"/>
      <c r="AP11" s="123"/>
      <c r="AQ11" s="122">
        <v>706458.71</v>
      </c>
      <c r="AR11" s="122">
        <v>109.78</v>
      </c>
      <c r="AS11" s="122">
        <v>1</v>
      </c>
      <c r="AT11" s="122">
        <v>775.55037000000004</v>
      </c>
      <c r="AU11" s="122">
        <v>775.55037000000004</v>
      </c>
      <c r="AV11" s="122"/>
      <c r="AW11" s="122"/>
      <c r="AX11" s="120"/>
      <c r="AY11" s="120"/>
      <c r="AZ11" s="123">
        <v>8.8999999999999995E-5</v>
      </c>
      <c r="BA11" s="123">
        <v>3.9999999999999998E-6</v>
      </c>
    </row>
    <row r="12" spans="1:53" ht="15" customHeight="1">
      <c r="A12" s="121">
        <v>316</v>
      </c>
      <c r="B12" s="121">
        <v>316</v>
      </c>
      <c r="C12" s="121"/>
      <c r="D12" s="120"/>
      <c r="E12" s="120"/>
      <c r="F12" s="121">
        <v>74006189</v>
      </c>
      <c r="G12" s="120" t="s">
        <v>1013</v>
      </c>
      <c r="H12" s="120" t="s">
        <v>812</v>
      </c>
      <c r="I12" s="120" t="s">
        <v>203</v>
      </c>
      <c r="J12" s="120"/>
      <c r="K12" s="120" t="s">
        <v>446</v>
      </c>
      <c r="L12" s="120" t="s">
        <v>338</v>
      </c>
      <c r="M12" s="120" t="s">
        <v>337</v>
      </c>
      <c r="N12" s="121"/>
      <c r="O12" s="124">
        <v>45336</v>
      </c>
      <c r="P12" s="120" t="s">
        <v>1325</v>
      </c>
      <c r="Q12" s="120" t="s">
        <v>414</v>
      </c>
      <c r="R12" s="120" t="s">
        <v>407</v>
      </c>
      <c r="S12" s="120" t="s">
        <v>1212</v>
      </c>
      <c r="T12" s="122">
        <v>1.1299999999999999</v>
      </c>
      <c r="U12" s="120" t="s">
        <v>824</v>
      </c>
      <c r="V12" s="123">
        <v>6.6000000000000003E-2</v>
      </c>
      <c r="W12" s="120"/>
      <c r="X12" s="120"/>
      <c r="Y12" s="123"/>
      <c r="Z12" s="123">
        <v>6.2700000000000006E-2</v>
      </c>
      <c r="AA12" s="124">
        <v>45925</v>
      </c>
      <c r="AB12" s="120" t="s">
        <v>411</v>
      </c>
      <c r="AC12" s="120"/>
      <c r="AD12" s="122"/>
      <c r="AE12" s="123"/>
      <c r="AF12" s="124"/>
      <c r="AG12" s="120"/>
      <c r="AH12" s="120"/>
      <c r="AI12" s="120"/>
      <c r="AJ12" s="120" t="s">
        <v>337</v>
      </c>
      <c r="AK12" s="120" t="s">
        <v>887</v>
      </c>
      <c r="AL12" s="120"/>
      <c r="AM12" s="120" t="s">
        <v>890</v>
      </c>
      <c r="AN12" s="124">
        <v>45473</v>
      </c>
      <c r="AO12" s="120"/>
      <c r="AP12" s="123"/>
      <c r="AQ12" s="122">
        <v>3921714</v>
      </c>
      <c r="AR12" s="122">
        <v>100.61</v>
      </c>
      <c r="AS12" s="122">
        <v>1</v>
      </c>
      <c r="AT12" s="122">
        <v>3945.6364600000002</v>
      </c>
      <c r="AU12" s="122">
        <v>3945.6364600000002</v>
      </c>
      <c r="AV12" s="122"/>
      <c r="AW12" s="122"/>
      <c r="AX12" s="120"/>
      <c r="AY12" s="120"/>
      <c r="AZ12" s="123">
        <v>4.55E-4</v>
      </c>
      <c r="BA12" s="123">
        <v>2.0000000000000002E-5</v>
      </c>
    </row>
    <row r="13" spans="1:53" ht="15" customHeight="1">
      <c r="A13" s="121">
        <v>316</v>
      </c>
      <c r="B13" s="121">
        <v>316</v>
      </c>
      <c r="C13" s="121"/>
      <c r="D13" s="120"/>
      <c r="E13" s="120"/>
      <c r="F13" s="121">
        <v>81836</v>
      </c>
      <c r="G13" s="120" t="s">
        <v>1013</v>
      </c>
      <c r="H13" s="120" t="s">
        <v>812</v>
      </c>
      <c r="I13" s="120" t="s">
        <v>203</v>
      </c>
      <c r="J13" s="120"/>
      <c r="K13" s="120" t="s">
        <v>454</v>
      </c>
      <c r="L13" s="120" t="s">
        <v>338</v>
      </c>
      <c r="M13" s="120" t="s">
        <v>338</v>
      </c>
      <c r="N13" s="121"/>
      <c r="O13" s="124">
        <v>43275</v>
      </c>
      <c r="P13" s="120" t="s">
        <v>1373</v>
      </c>
      <c r="Q13" s="120" t="s">
        <v>414</v>
      </c>
      <c r="R13" s="120" t="s">
        <v>407</v>
      </c>
      <c r="S13" s="120" t="s">
        <v>1212</v>
      </c>
      <c r="T13" s="122">
        <v>6.93</v>
      </c>
      <c r="U13" s="120" t="s">
        <v>2596</v>
      </c>
      <c r="V13" s="123">
        <v>3.39E-2</v>
      </c>
      <c r="W13" s="120"/>
      <c r="X13" s="120"/>
      <c r="Y13" s="123"/>
      <c r="Z13" s="123">
        <v>3.7199999999999997E-2</v>
      </c>
      <c r="AA13" s="124">
        <v>51134</v>
      </c>
      <c r="AB13" s="120" t="s">
        <v>411</v>
      </c>
      <c r="AC13" s="120"/>
      <c r="AD13" s="122"/>
      <c r="AE13" s="123"/>
      <c r="AF13" s="124"/>
      <c r="AG13" s="120"/>
      <c r="AH13" s="120"/>
      <c r="AI13" s="120"/>
      <c r="AJ13" s="120" t="s">
        <v>337</v>
      </c>
      <c r="AK13" s="120" t="s">
        <v>887</v>
      </c>
      <c r="AL13" s="120"/>
      <c r="AM13" s="120" t="s">
        <v>890</v>
      </c>
      <c r="AN13" s="124">
        <v>45473</v>
      </c>
      <c r="AO13" s="120"/>
      <c r="AP13" s="123"/>
      <c r="AQ13" s="122">
        <v>1533536.69</v>
      </c>
      <c r="AR13" s="122">
        <v>109.78</v>
      </c>
      <c r="AS13" s="122">
        <v>1</v>
      </c>
      <c r="AT13" s="122">
        <v>1683.51658</v>
      </c>
      <c r="AU13" s="122">
        <v>1683.51658</v>
      </c>
      <c r="AV13" s="122"/>
      <c r="AW13" s="122"/>
      <c r="AX13" s="120"/>
      <c r="AY13" s="120"/>
      <c r="AZ13" s="123">
        <v>1.94E-4</v>
      </c>
      <c r="BA13" s="123">
        <v>7.9999999999999996E-6</v>
      </c>
    </row>
    <row r="14" spans="1:53" ht="15" customHeight="1">
      <c r="A14" s="121">
        <v>316</v>
      </c>
      <c r="B14" s="121">
        <v>316</v>
      </c>
      <c r="C14" s="121"/>
      <c r="D14" s="120"/>
      <c r="E14" s="120"/>
      <c r="F14" s="121">
        <v>74006190</v>
      </c>
      <c r="G14" s="120" t="s">
        <v>1013</v>
      </c>
      <c r="H14" s="120" t="s">
        <v>812</v>
      </c>
      <c r="I14" s="120" t="s">
        <v>203</v>
      </c>
      <c r="J14" s="120"/>
      <c r="K14" s="120" t="s">
        <v>446</v>
      </c>
      <c r="L14" s="120" t="s">
        <v>338</v>
      </c>
      <c r="M14" s="120" t="s">
        <v>337</v>
      </c>
      <c r="N14" s="121"/>
      <c r="O14" s="124">
        <v>45365</v>
      </c>
      <c r="P14" s="120" t="s">
        <v>1325</v>
      </c>
      <c r="Q14" s="120" t="s">
        <v>414</v>
      </c>
      <c r="R14" s="120" t="s">
        <v>407</v>
      </c>
      <c r="S14" s="120" t="s">
        <v>1212</v>
      </c>
      <c r="T14" s="122">
        <v>1.1299999999999999</v>
      </c>
      <c r="U14" s="120" t="s">
        <v>824</v>
      </c>
      <c r="V14" s="123">
        <v>6.6000000000000003E-2</v>
      </c>
      <c r="W14" s="120"/>
      <c r="X14" s="120"/>
      <c r="Y14" s="123"/>
      <c r="Z14" s="123">
        <v>6.4299999999999996E-2</v>
      </c>
      <c r="AA14" s="124">
        <v>45925</v>
      </c>
      <c r="AB14" s="120" t="s">
        <v>411</v>
      </c>
      <c r="AC14" s="120"/>
      <c r="AD14" s="122"/>
      <c r="AE14" s="123"/>
      <c r="AF14" s="124"/>
      <c r="AG14" s="120"/>
      <c r="AH14" s="120"/>
      <c r="AI14" s="120"/>
      <c r="AJ14" s="120" t="s">
        <v>337</v>
      </c>
      <c r="AK14" s="120" t="s">
        <v>887</v>
      </c>
      <c r="AL14" s="120"/>
      <c r="AM14" s="120" t="s">
        <v>890</v>
      </c>
      <c r="AN14" s="124">
        <v>45473</v>
      </c>
      <c r="AO14" s="120"/>
      <c r="AP14" s="123"/>
      <c r="AQ14" s="122">
        <v>9004446</v>
      </c>
      <c r="AR14" s="122">
        <v>100.44</v>
      </c>
      <c r="AS14" s="122">
        <v>1</v>
      </c>
      <c r="AT14" s="122">
        <v>9044.0655599999991</v>
      </c>
      <c r="AU14" s="122">
        <v>9044.0655599999991</v>
      </c>
      <c r="AV14" s="122"/>
      <c r="AW14" s="122"/>
      <c r="AX14" s="120"/>
      <c r="AY14" s="120"/>
      <c r="AZ14" s="123">
        <v>1.044E-3</v>
      </c>
      <c r="BA14" s="123">
        <v>4.6E-5</v>
      </c>
    </row>
    <row r="15" spans="1:53" ht="15" customHeight="1">
      <c r="A15" s="121">
        <v>316</v>
      </c>
      <c r="B15" s="121">
        <v>316</v>
      </c>
      <c r="C15" s="121"/>
      <c r="D15" s="120"/>
      <c r="E15" s="120"/>
      <c r="F15" s="121">
        <v>86003001</v>
      </c>
      <c r="G15" s="120" t="s">
        <v>1013</v>
      </c>
      <c r="H15" s="120" t="s">
        <v>818</v>
      </c>
      <c r="I15" s="120" t="s">
        <v>203</v>
      </c>
      <c r="J15" s="120"/>
      <c r="K15" s="120" t="s">
        <v>456</v>
      </c>
      <c r="L15" s="120" t="s">
        <v>338</v>
      </c>
      <c r="M15" s="120" t="s">
        <v>338</v>
      </c>
      <c r="N15" s="121"/>
      <c r="O15" s="124">
        <v>44511</v>
      </c>
      <c r="P15" s="120" t="s">
        <v>1954</v>
      </c>
      <c r="Q15" s="120" t="s">
        <v>412</v>
      </c>
      <c r="R15" s="120" t="s">
        <v>407</v>
      </c>
      <c r="S15" s="120" t="s">
        <v>1212</v>
      </c>
      <c r="T15" s="122">
        <v>0.99</v>
      </c>
      <c r="U15" s="120" t="s">
        <v>2596</v>
      </c>
      <c r="V15" s="123">
        <v>4.0183000000000003E-2</v>
      </c>
      <c r="W15" s="120"/>
      <c r="X15" s="120"/>
      <c r="Y15" s="123"/>
      <c r="Z15" s="123">
        <v>5.7000000000000002E-2</v>
      </c>
      <c r="AA15" s="124">
        <v>45930</v>
      </c>
      <c r="AB15" s="120" t="s">
        <v>411</v>
      </c>
      <c r="AC15" s="120"/>
      <c r="AD15" s="122"/>
      <c r="AE15" s="123"/>
      <c r="AF15" s="124"/>
      <c r="AG15" s="120"/>
      <c r="AH15" s="120"/>
      <c r="AI15" s="120"/>
      <c r="AJ15" s="120" t="s">
        <v>337</v>
      </c>
      <c r="AK15" s="120" t="s">
        <v>887</v>
      </c>
      <c r="AL15" s="120"/>
      <c r="AM15" s="120" t="s">
        <v>890</v>
      </c>
      <c r="AN15" s="124">
        <v>45473</v>
      </c>
      <c r="AO15" s="120"/>
      <c r="AP15" s="123"/>
      <c r="AQ15" s="122">
        <v>20610336.539999999</v>
      </c>
      <c r="AR15" s="122">
        <v>98.47</v>
      </c>
      <c r="AS15" s="122">
        <v>1</v>
      </c>
      <c r="AT15" s="122">
        <v>20294.998390000001</v>
      </c>
      <c r="AU15" s="122">
        <v>20294.998390000001</v>
      </c>
      <c r="AV15" s="122"/>
      <c r="AW15" s="122"/>
      <c r="AX15" s="120"/>
      <c r="AY15" s="120"/>
      <c r="AZ15" s="123">
        <v>2.3440000000000002E-3</v>
      </c>
      <c r="BA15" s="123">
        <v>1.05E-4</v>
      </c>
    </row>
    <row r="16" spans="1:53" ht="15" customHeight="1">
      <c r="A16" s="121">
        <v>316</v>
      </c>
      <c r="B16" s="121">
        <v>316</v>
      </c>
      <c r="C16" s="121"/>
      <c r="D16" s="120"/>
      <c r="E16" s="120"/>
      <c r="F16" s="121">
        <v>74006191</v>
      </c>
      <c r="G16" s="120" t="s">
        <v>1013</v>
      </c>
      <c r="H16" s="120" t="s">
        <v>812</v>
      </c>
      <c r="I16" s="120" t="s">
        <v>203</v>
      </c>
      <c r="J16" s="120"/>
      <c r="K16" s="120" t="s">
        <v>454</v>
      </c>
      <c r="L16" s="120" t="s">
        <v>338</v>
      </c>
      <c r="M16" s="120" t="s">
        <v>337</v>
      </c>
      <c r="N16" s="121"/>
      <c r="O16" s="124">
        <v>45197</v>
      </c>
      <c r="P16" s="120" t="s">
        <v>1325</v>
      </c>
      <c r="Q16" s="120" t="s">
        <v>414</v>
      </c>
      <c r="R16" s="120" t="s">
        <v>407</v>
      </c>
      <c r="S16" s="120" t="s">
        <v>1212</v>
      </c>
      <c r="T16" s="122">
        <v>8.1</v>
      </c>
      <c r="U16" s="120" t="s">
        <v>2596</v>
      </c>
      <c r="V16" s="123">
        <v>4.1200000000000001E-2</v>
      </c>
      <c r="W16" s="120"/>
      <c r="X16" s="120"/>
      <c r="Y16" s="123"/>
      <c r="Z16" s="123">
        <v>4.0899999999999999E-2</v>
      </c>
      <c r="AA16" s="124">
        <v>52135</v>
      </c>
      <c r="AB16" s="120" t="s">
        <v>411</v>
      </c>
      <c r="AC16" s="120"/>
      <c r="AD16" s="122"/>
      <c r="AE16" s="123"/>
      <c r="AF16" s="124"/>
      <c r="AG16" s="120"/>
      <c r="AH16" s="120"/>
      <c r="AI16" s="120"/>
      <c r="AJ16" s="120" t="s">
        <v>337</v>
      </c>
      <c r="AK16" s="120" t="s">
        <v>887</v>
      </c>
      <c r="AL16" s="120"/>
      <c r="AM16" s="120" t="s">
        <v>890</v>
      </c>
      <c r="AN16" s="124">
        <v>45473</v>
      </c>
      <c r="AO16" s="120"/>
      <c r="AP16" s="123"/>
      <c r="AQ16" s="122">
        <v>19006540.239999998</v>
      </c>
      <c r="AR16" s="122">
        <v>100.35</v>
      </c>
      <c r="AS16" s="122">
        <v>1</v>
      </c>
      <c r="AT16" s="122">
        <v>19073.063129999999</v>
      </c>
      <c r="AU16" s="122">
        <v>19073.063129999999</v>
      </c>
      <c r="AV16" s="122"/>
      <c r="AW16" s="122"/>
      <c r="AX16" s="120"/>
      <c r="AY16" s="120"/>
      <c r="AZ16" s="123">
        <v>2.2030000000000001E-3</v>
      </c>
      <c r="BA16" s="123">
        <v>9.7999999999999997E-5</v>
      </c>
    </row>
    <row r="17" spans="1:53" ht="15" customHeight="1">
      <c r="A17" s="121">
        <v>316</v>
      </c>
      <c r="B17" s="121">
        <v>316</v>
      </c>
      <c r="C17" s="121"/>
      <c r="D17" s="120"/>
      <c r="E17" s="120"/>
      <c r="F17" s="121">
        <v>86003002</v>
      </c>
      <c r="G17" s="120" t="s">
        <v>1013</v>
      </c>
      <c r="H17" s="120" t="s">
        <v>818</v>
      </c>
      <c r="I17" s="120" t="s">
        <v>203</v>
      </c>
      <c r="J17" s="120"/>
      <c r="K17" s="120" t="s">
        <v>456</v>
      </c>
      <c r="L17" s="120" t="s">
        <v>338</v>
      </c>
      <c r="M17" s="120" t="s">
        <v>338</v>
      </c>
      <c r="N17" s="121"/>
      <c r="O17" s="124">
        <v>44650</v>
      </c>
      <c r="P17" s="120" t="s">
        <v>1954</v>
      </c>
      <c r="Q17" s="120" t="s">
        <v>412</v>
      </c>
      <c r="R17" s="120" t="s">
        <v>407</v>
      </c>
      <c r="S17" s="120" t="s">
        <v>1212</v>
      </c>
      <c r="T17" s="122">
        <v>1.1399999999999999</v>
      </c>
      <c r="U17" s="120" t="s">
        <v>2596</v>
      </c>
      <c r="V17" s="123">
        <v>5.0035999999999997E-2</v>
      </c>
      <c r="W17" s="120"/>
      <c r="X17" s="120"/>
      <c r="Y17" s="123"/>
      <c r="Z17" s="123">
        <v>5.7299999999999997E-2</v>
      </c>
      <c r="AA17" s="124">
        <v>46022</v>
      </c>
      <c r="AB17" s="120" t="s">
        <v>411</v>
      </c>
      <c r="AC17" s="120"/>
      <c r="AD17" s="122"/>
      <c r="AE17" s="123"/>
      <c r="AF17" s="124"/>
      <c r="AG17" s="120"/>
      <c r="AH17" s="120"/>
      <c r="AI17" s="120"/>
      <c r="AJ17" s="120" t="s">
        <v>337</v>
      </c>
      <c r="AK17" s="120" t="s">
        <v>887</v>
      </c>
      <c r="AL17" s="120"/>
      <c r="AM17" s="120" t="s">
        <v>890</v>
      </c>
      <c r="AN17" s="124">
        <v>45473</v>
      </c>
      <c r="AO17" s="120"/>
      <c r="AP17" s="123"/>
      <c r="AQ17" s="122">
        <v>24640002.75</v>
      </c>
      <c r="AR17" s="122">
        <v>99.31</v>
      </c>
      <c r="AS17" s="122">
        <v>1</v>
      </c>
      <c r="AT17" s="122">
        <v>24469.986730000001</v>
      </c>
      <c r="AU17" s="122">
        <v>24469.986730000001</v>
      </c>
      <c r="AV17" s="122"/>
      <c r="AW17" s="122"/>
      <c r="AX17" s="120"/>
      <c r="AY17" s="120"/>
      <c r="AZ17" s="123">
        <v>2.8270000000000001E-3</v>
      </c>
      <c r="BA17" s="123">
        <v>1.26E-4</v>
      </c>
    </row>
    <row r="18" spans="1:53" ht="15" customHeight="1">
      <c r="A18" s="121">
        <v>316</v>
      </c>
      <c r="B18" s="121">
        <v>316</v>
      </c>
      <c r="C18" s="121"/>
      <c r="D18" s="120"/>
      <c r="E18" s="120"/>
      <c r="F18" s="121">
        <v>74006192</v>
      </c>
      <c r="G18" s="120" t="s">
        <v>1013</v>
      </c>
      <c r="H18" s="120" t="s">
        <v>812</v>
      </c>
      <c r="I18" s="120" t="s">
        <v>203</v>
      </c>
      <c r="J18" s="120"/>
      <c r="K18" s="120" t="s">
        <v>446</v>
      </c>
      <c r="L18" s="120" t="s">
        <v>338</v>
      </c>
      <c r="M18" s="120" t="s">
        <v>337</v>
      </c>
      <c r="N18" s="121"/>
      <c r="O18" s="124">
        <v>45396</v>
      </c>
      <c r="P18" s="120" t="s">
        <v>1325</v>
      </c>
      <c r="Q18" s="120" t="s">
        <v>414</v>
      </c>
      <c r="R18" s="120" t="s">
        <v>407</v>
      </c>
      <c r="S18" s="120" t="s">
        <v>1212</v>
      </c>
      <c r="T18" s="122">
        <v>1.1299999999999999</v>
      </c>
      <c r="U18" s="120" t="s">
        <v>824</v>
      </c>
      <c r="V18" s="123">
        <v>6.6000000000000003E-2</v>
      </c>
      <c r="W18" s="120"/>
      <c r="X18" s="120"/>
      <c r="Y18" s="123"/>
      <c r="Z18" s="123">
        <v>6.7299999999999999E-2</v>
      </c>
      <c r="AA18" s="124">
        <v>45925</v>
      </c>
      <c r="AB18" s="120" t="s">
        <v>411</v>
      </c>
      <c r="AC18" s="120"/>
      <c r="AD18" s="122"/>
      <c r="AE18" s="123"/>
      <c r="AF18" s="124"/>
      <c r="AG18" s="120"/>
      <c r="AH18" s="120"/>
      <c r="AI18" s="120"/>
      <c r="AJ18" s="120" t="s">
        <v>337</v>
      </c>
      <c r="AK18" s="120" t="s">
        <v>887</v>
      </c>
      <c r="AL18" s="120"/>
      <c r="AM18" s="120" t="s">
        <v>890</v>
      </c>
      <c r="AN18" s="124">
        <v>45473</v>
      </c>
      <c r="AO18" s="120"/>
      <c r="AP18" s="123"/>
      <c r="AQ18" s="122">
        <v>7342784</v>
      </c>
      <c r="AR18" s="122">
        <v>100.12</v>
      </c>
      <c r="AS18" s="122">
        <v>1</v>
      </c>
      <c r="AT18" s="122">
        <v>7351.5953399999999</v>
      </c>
      <c r="AU18" s="122">
        <v>7351.5953399999999</v>
      </c>
      <c r="AV18" s="122"/>
      <c r="AW18" s="122"/>
      <c r="AX18" s="120"/>
      <c r="AY18" s="120"/>
      <c r="AZ18" s="123">
        <v>8.4900000000000004E-4</v>
      </c>
      <c r="BA18" s="123">
        <v>3.8000000000000002E-5</v>
      </c>
    </row>
    <row r="19" spans="1:53" ht="15" customHeight="1">
      <c r="A19" s="121">
        <v>316</v>
      </c>
      <c r="B19" s="121">
        <v>316</v>
      </c>
      <c r="C19" s="121"/>
      <c r="D19" s="120"/>
      <c r="E19" s="120"/>
      <c r="F19" s="121">
        <v>86003003</v>
      </c>
      <c r="G19" s="120" t="s">
        <v>1013</v>
      </c>
      <c r="H19" s="120" t="s">
        <v>818</v>
      </c>
      <c r="I19" s="120" t="s">
        <v>203</v>
      </c>
      <c r="J19" s="120"/>
      <c r="K19" s="120" t="s">
        <v>456</v>
      </c>
      <c r="L19" s="120" t="s">
        <v>338</v>
      </c>
      <c r="M19" s="120" t="s">
        <v>338</v>
      </c>
      <c r="N19" s="121"/>
      <c r="O19" s="124">
        <v>44724</v>
      </c>
      <c r="P19" s="120" t="s">
        <v>1954</v>
      </c>
      <c r="Q19" s="120" t="s">
        <v>412</v>
      </c>
      <c r="R19" s="120" t="s">
        <v>407</v>
      </c>
      <c r="S19" s="120" t="s">
        <v>1212</v>
      </c>
      <c r="T19" s="122">
        <v>1.28</v>
      </c>
      <c r="U19" s="120" t="s">
        <v>2596</v>
      </c>
      <c r="V19" s="123">
        <v>5.4517000000000003E-2</v>
      </c>
      <c r="W19" s="120"/>
      <c r="X19" s="120"/>
      <c r="Y19" s="123"/>
      <c r="Z19" s="123">
        <v>5.7599999999999998E-2</v>
      </c>
      <c r="AA19" s="124">
        <v>46112</v>
      </c>
      <c r="AB19" s="120" t="s">
        <v>411</v>
      </c>
      <c r="AC19" s="120"/>
      <c r="AD19" s="122"/>
      <c r="AE19" s="123"/>
      <c r="AF19" s="124"/>
      <c r="AG19" s="120"/>
      <c r="AH19" s="120"/>
      <c r="AI19" s="120"/>
      <c r="AJ19" s="120" t="s">
        <v>337</v>
      </c>
      <c r="AK19" s="120" t="s">
        <v>887</v>
      </c>
      <c r="AL19" s="120"/>
      <c r="AM19" s="120" t="s">
        <v>890</v>
      </c>
      <c r="AN19" s="124">
        <v>45473</v>
      </c>
      <c r="AO19" s="120"/>
      <c r="AP19" s="123"/>
      <c r="AQ19" s="122">
        <v>15631001.68</v>
      </c>
      <c r="AR19" s="122">
        <v>99.75</v>
      </c>
      <c r="AS19" s="122">
        <v>1</v>
      </c>
      <c r="AT19" s="122">
        <v>15591.92418</v>
      </c>
      <c r="AU19" s="122">
        <v>15591.92418</v>
      </c>
      <c r="AV19" s="122"/>
      <c r="AW19" s="122"/>
      <c r="AX19" s="120"/>
      <c r="AY19" s="120"/>
      <c r="AZ19" s="123">
        <v>1.8010000000000001E-3</v>
      </c>
      <c r="BA19" s="123">
        <v>8.0000000000000007E-5</v>
      </c>
    </row>
    <row r="20" spans="1:53" ht="15" customHeight="1">
      <c r="A20" s="121">
        <v>316</v>
      </c>
      <c r="B20" s="121">
        <v>316</v>
      </c>
      <c r="C20" s="121"/>
      <c r="D20" s="120"/>
      <c r="E20" s="120"/>
      <c r="F20" s="121">
        <v>74006193</v>
      </c>
      <c r="G20" s="120" t="s">
        <v>1013</v>
      </c>
      <c r="H20" s="120" t="s">
        <v>812</v>
      </c>
      <c r="I20" s="120" t="s">
        <v>203</v>
      </c>
      <c r="J20" s="120"/>
      <c r="K20" s="120" t="s">
        <v>446</v>
      </c>
      <c r="L20" s="120" t="s">
        <v>338</v>
      </c>
      <c r="M20" s="120" t="s">
        <v>337</v>
      </c>
      <c r="N20" s="121"/>
      <c r="O20" s="124">
        <v>45427</v>
      </c>
      <c r="P20" s="120" t="s">
        <v>1325</v>
      </c>
      <c r="Q20" s="120" t="s">
        <v>414</v>
      </c>
      <c r="R20" s="120" t="s">
        <v>407</v>
      </c>
      <c r="S20" s="120" t="s">
        <v>1212</v>
      </c>
      <c r="T20" s="122">
        <v>1.1299999999999999</v>
      </c>
      <c r="U20" s="120" t="s">
        <v>824</v>
      </c>
      <c r="V20" s="123">
        <v>6.6000000000000003E-2</v>
      </c>
      <c r="W20" s="120"/>
      <c r="X20" s="120"/>
      <c r="Y20" s="123"/>
      <c r="Z20" s="123">
        <v>7.1400000000000005E-2</v>
      </c>
      <c r="AA20" s="124">
        <v>45925</v>
      </c>
      <c r="AB20" s="120" t="s">
        <v>411</v>
      </c>
      <c r="AC20" s="120"/>
      <c r="AD20" s="122"/>
      <c r="AE20" s="123"/>
      <c r="AF20" s="124"/>
      <c r="AG20" s="120"/>
      <c r="AH20" s="120"/>
      <c r="AI20" s="120"/>
      <c r="AJ20" s="120" t="s">
        <v>337</v>
      </c>
      <c r="AK20" s="120" t="s">
        <v>887</v>
      </c>
      <c r="AL20" s="120"/>
      <c r="AM20" s="120" t="s">
        <v>890</v>
      </c>
      <c r="AN20" s="124">
        <v>45473</v>
      </c>
      <c r="AO20" s="120"/>
      <c r="AP20" s="123"/>
      <c r="AQ20" s="122">
        <v>4005155</v>
      </c>
      <c r="AR20" s="122">
        <v>99.69</v>
      </c>
      <c r="AS20" s="122">
        <v>1</v>
      </c>
      <c r="AT20" s="122">
        <v>3992.73902</v>
      </c>
      <c r="AU20" s="122">
        <v>3992.73902</v>
      </c>
      <c r="AV20" s="122"/>
      <c r="AW20" s="122"/>
      <c r="AX20" s="120"/>
      <c r="AY20" s="120"/>
      <c r="AZ20" s="123">
        <v>4.6099999999999998E-4</v>
      </c>
      <c r="BA20" s="123">
        <v>2.0000000000000002E-5</v>
      </c>
    </row>
    <row r="21" spans="1:53" ht="15" customHeight="1">
      <c r="A21" s="121">
        <v>316</v>
      </c>
      <c r="B21" s="121">
        <v>316</v>
      </c>
      <c r="C21" s="121"/>
      <c r="D21" s="120"/>
      <c r="E21" s="120"/>
      <c r="F21" s="121">
        <v>74006183</v>
      </c>
      <c r="G21" s="120" t="s">
        <v>1013</v>
      </c>
      <c r="H21" s="120" t="s">
        <v>812</v>
      </c>
      <c r="I21" s="120" t="s">
        <v>203</v>
      </c>
      <c r="J21" s="120"/>
      <c r="K21" s="120" t="s">
        <v>446</v>
      </c>
      <c r="L21" s="120" t="s">
        <v>338</v>
      </c>
      <c r="M21" s="120" t="s">
        <v>337</v>
      </c>
      <c r="N21" s="121"/>
      <c r="O21" s="124">
        <v>45060</v>
      </c>
      <c r="P21" s="120" t="s">
        <v>1325</v>
      </c>
      <c r="Q21" s="120" t="s">
        <v>414</v>
      </c>
      <c r="R21" s="120" t="s">
        <v>407</v>
      </c>
      <c r="S21" s="120" t="s">
        <v>1212</v>
      </c>
      <c r="T21" s="122">
        <v>1.1299999999999999</v>
      </c>
      <c r="U21" s="120" t="s">
        <v>824</v>
      </c>
      <c r="V21" s="123">
        <v>6.6000000000000003E-2</v>
      </c>
      <c r="W21" s="120"/>
      <c r="X21" s="120"/>
      <c r="Y21" s="123"/>
      <c r="Z21" s="123">
        <v>6.2100000000000002E-2</v>
      </c>
      <c r="AA21" s="124">
        <v>45925</v>
      </c>
      <c r="AB21" s="120" t="s">
        <v>411</v>
      </c>
      <c r="AC21" s="120"/>
      <c r="AD21" s="122"/>
      <c r="AE21" s="123"/>
      <c r="AF21" s="124"/>
      <c r="AG21" s="120"/>
      <c r="AH21" s="120"/>
      <c r="AI21" s="120"/>
      <c r="AJ21" s="120" t="s">
        <v>337</v>
      </c>
      <c r="AK21" s="120" t="s">
        <v>887</v>
      </c>
      <c r="AL21" s="120"/>
      <c r="AM21" s="120" t="s">
        <v>890</v>
      </c>
      <c r="AN21" s="124">
        <v>45473</v>
      </c>
      <c r="AO21" s="120"/>
      <c r="AP21" s="123"/>
      <c r="AQ21" s="122">
        <v>11169137</v>
      </c>
      <c r="AR21" s="122">
        <v>100.67</v>
      </c>
      <c r="AS21" s="122">
        <v>1</v>
      </c>
      <c r="AT21" s="122">
        <v>11243.970219999999</v>
      </c>
      <c r="AU21" s="122">
        <v>11243.970219999999</v>
      </c>
      <c r="AV21" s="122"/>
      <c r="AW21" s="122"/>
      <c r="AX21" s="120"/>
      <c r="AY21" s="120"/>
      <c r="AZ21" s="123">
        <v>1.299E-3</v>
      </c>
      <c r="BA21" s="123">
        <v>5.8E-5</v>
      </c>
    </row>
    <row r="22" spans="1:53" ht="15" customHeight="1">
      <c r="A22" s="121">
        <v>316</v>
      </c>
      <c r="B22" s="121">
        <v>316</v>
      </c>
      <c r="C22" s="121"/>
      <c r="D22" s="120"/>
      <c r="E22" s="120"/>
      <c r="F22" s="121">
        <v>74006182</v>
      </c>
      <c r="G22" s="120" t="s">
        <v>1013</v>
      </c>
      <c r="H22" s="120" t="s">
        <v>812</v>
      </c>
      <c r="I22" s="120" t="s">
        <v>203</v>
      </c>
      <c r="J22" s="120"/>
      <c r="K22" s="120" t="s">
        <v>446</v>
      </c>
      <c r="L22" s="120" t="s">
        <v>338</v>
      </c>
      <c r="M22" s="120" t="s">
        <v>337</v>
      </c>
      <c r="N22" s="121"/>
      <c r="O22" s="124">
        <v>45029</v>
      </c>
      <c r="P22" s="120" t="s">
        <v>1325</v>
      </c>
      <c r="Q22" s="120" t="s">
        <v>414</v>
      </c>
      <c r="R22" s="120" t="s">
        <v>407</v>
      </c>
      <c r="S22" s="120" t="s">
        <v>1212</v>
      </c>
      <c r="T22" s="122">
        <v>1.1299999999999999</v>
      </c>
      <c r="U22" s="120" t="s">
        <v>824</v>
      </c>
      <c r="V22" s="123">
        <v>6.6000000000000003E-2</v>
      </c>
      <c r="W22" s="120"/>
      <c r="X22" s="120"/>
      <c r="Y22" s="123"/>
      <c r="Z22" s="123">
        <v>6.1899999999999997E-2</v>
      </c>
      <c r="AA22" s="124">
        <v>45925</v>
      </c>
      <c r="AB22" s="120" t="s">
        <v>411</v>
      </c>
      <c r="AC22" s="120"/>
      <c r="AD22" s="122"/>
      <c r="AE22" s="123"/>
      <c r="AF22" s="124"/>
      <c r="AG22" s="120"/>
      <c r="AH22" s="120"/>
      <c r="AI22" s="120"/>
      <c r="AJ22" s="120" t="s">
        <v>337</v>
      </c>
      <c r="AK22" s="120" t="s">
        <v>887</v>
      </c>
      <c r="AL22" s="120"/>
      <c r="AM22" s="120" t="s">
        <v>890</v>
      </c>
      <c r="AN22" s="124">
        <v>45473</v>
      </c>
      <c r="AO22" s="120"/>
      <c r="AP22" s="123"/>
      <c r="AQ22" s="122">
        <v>8701675</v>
      </c>
      <c r="AR22" s="122">
        <v>100.69</v>
      </c>
      <c r="AS22" s="122">
        <v>1</v>
      </c>
      <c r="AT22" s="122">
        <v>8761.7165600000008</v>
      </c>
      <c r="AU22" s="122">
        <v>8761.7165600000008</v>
      </c>
      <c r="AV22" s="122"/>
      <c r="AW22" s="122"/>
      <c r="AX22" s="120"/>
      <c r="AY22" s="120"/>
      <c r="AZ22" s="123">
        <v>1.0120000000000001E-3</v>
      </c>
      <c r="BA22" s="123">
        <v>4.5000000000000003E-5</v>
      </c>
    </row>
    <row r="23" spans="1:53" ht="15" customHeight="1">
      <c r="A23" s="121">
        <v>316</v>
      </c>
      <c r="B23" s="121">
        <v>316</v>
      </c>
      <c r="C23" s="121"/>
      <c r="D23" s="120"/>
      <c r="E23" s="120"/>
      <c r="F23" s="121">
        <v>74006181</v>
      </c>
      <c r="G23" s="120" t="s">
        <v>1013</v>
      </c>
      <c r="H23" s="120" t="s">
        <v>812</v>
      </c>
      <c r="I23" s="120" t="s">
        <v>203</v>
      </c>
      <c r="J23" s="120"/>
      <c r="K23" s="120" t="s">
        <v>446</v>
      </c>
      <c r="L23" s="120" t="s">
        <v>338</v>
      </c>
      <c r="M23" s="120" t="s">
        <v>337</v>
      </c>
      <c r="N23" s="121"/>
      <c r="O23" s="124">
        <v>45020</v>
      </c>
      <c r="P23" s="120" t="s">
        <v>1325</v>
      </c>
      <c r="Q23" s="120" t="s">
        <v>414</v>
      </c>
      <c r="R23" s="120" t="s">
        <v>407</v>
      </c>
      <c r="S23" s="120" t="s">
        <v>1212</v>
      </c>
      <c r="T23" s="122">
        <v>1.1299999999999999</v>
      </c>
      <c r="U23" s="120" t="s">
        <v>824</v>
      </c>
      <c r="V23" s="123">
        <v>6.6000000000000003E-2</v>
      </c>
      <c r="W23" s="120"/>
      <c r="X23" s="120"/>
      <c r="Y23" s="123"/>
      <c r="Z23" s="123">
        <v>6.1899999999999997E-2</v>
      </c>
      <c r="AA23" s="124">
        <v>45925</v>
      </c>
      <c r="AB23" s="120" t="s">
        <v>411</v>
      </c>
      <c r="AC23" s="120"/>
      <c r="AD23" s="122"/>
      <c r="AE23" s="123"/>
      <c r="AF23" s="124"/>
      <c r="AG23" s="120"/>
      <c r="AH23" s="120"/>
      <c r="AI23" s="120"/>
      <c r="AJ23" s="120" t="s">
        <v>337</v>
      </c>
      <c r="AK23" s="120" t="s">
        <v>887</v>
      </c>
      <c r="AL23" s="120"/>
      <c r="AM23" s="120" t="s">
        <v>890</v>
      </c>
      <c r="AN23" s="124">
        <v>45473</v>
      </c>
      <c r="AO23" s="120"/>
      <c r="AP23" s="123"/>
      <c r="AQ23" s="122">
        <v>8367912</v>
      </c>
      <c r="AR23" s="122">
        <v>100.69</v>
      </c>
      <c r="AS23" s="122">
        <v>1</v>
      </c>
      <c r="AT23" s="122">
        <v>8425.6505899999993</v>
      </c>
      <c r="AU23" s="122">
        <v>8425.6505899999993</v>
      </c>
      <c r="AV23" s="122"/>
      <c r="AW23" s="122"/>
      <c r="AX23" s="120"/>
      <c r="AY23" s="120"/>
      <c r="AZ23" s="123">
        <v>9.7300000000000002E-4</v>
      </c>
      <c r="BA23" s="123">
        <v>4.3000000000000002E-5</v>
      </c>
    </row>
    <row r="24" spans="1:53" ht="15" customHeight="1">
      <c r="A24" s="121">
        <v>316</v>
      </c>
      <c r="B24" s="121">
        <v>316</v>
      </c>
      <c r="C24" s="121"/>
      <c r="D24" s="120"/>
      <c r="E24" s="120"/>
      <c r="F24" s="121">
        <v>74006180</v>
      </c>
      <c r="G24" s="120" t="s">
        <v>1013</v>
      </c>
      <c r="H24" s="120" t="s">
        <v>812</v>
      </c>
      <c r="I24" s="120" t="s">
        <v>203</v>
      </c>
      <c r="J24" s="120"/>
      <c r="K24" s="120" t="s">
        <v>446</v>
      </c>
      <c r="L24" s="120" t="s">
        <v>338</v>
      </c>
      <c r="M24" s="120" t="s">
        <v>337</v>
      </c>
      <c r="N24" s="121"/>
      <c r="O24" s="124">
        <v>44999</v>
      </c>
      <c r="P24" s="120" t="s">
        <v>1325</v>
      </c>
      <c r="Q24" s="120" t="s">
        <v>414</v>
      </c>
      <c r="R24" s="120" t="s">
        <v>407</v>
      </c>
      <c r="S24" s="120" t="s">
        <v>1212</v>
      </c>
      <c r="T24" s="122">
        <v>1.1299999999999999</v>
      </c>
      <c r="U24" s="120" t="s">
        <v>824</v>
      </c>
      <c r="V24" s="123">
        <v>6.6000000000000003E-2</v>
      </c>
      <c r="W24" s="120"/>
      <c r="X24" s="120"/>
      <c r="Y24" s="123"/>
      <c r="Z24" s="123">
        <v>6.1899999999999997E-2</v>
      </c>
      <c r="AA24" s="124">
        <v>45925</v>
      </c>
      <c r="AB24" s="120" t="s">
        <v>411</v>
      </c>
      <c r="AC24" s="120"/>
      <c r="AD24" s="122"/>
      <c r="AE24" s="123"/>
      <c r="AF24" s="124"/>
      <c r="AG24" s="120"/>
      <c r="AH24" s="120"/>
      <c r="AI24" s="120"/>
      <c r="AJ24" s="120" t="s">
        <v>337</v>
      </c>
      <c r="AK24" s="120" t="s">
        <v>887</v>
      </c>
      <c r="AL24" s="120"/>
      <c r="AM24" s="120" t="s">
        <v>890</v>
      </c>
      <c r="AN24" s="124">
        <v>45473</v>
      </c>
      <c r="AO24" s="120"/>
      <c r="AP24" s="123"/>
      <c r="AQ24" s="122">
        <v>10072487</v>
      </c>
      <c r="AR24" s="122">
        <v>100.69</v>
      </c>
      <c r="AS24" s="122">
        <v>1</v>
      </c>
      <c r="AT24" s="122">
        <v>10141.987160000001</v>
      </c>
      <c r="AU24" s="122">
        <v>10141.987160000001</v>
      </c>
      <c r="AV24" s="122"/>
      <c r="AW24" s="122"/>
      <c r="AX24" s="120"/>
      <c r="AY24" s="120"/>
      <c r="AZ24" s="123">
        <v>1.1709999999999999E-3</v>
      </c>
      <c r="BA24" s="123">
        <v>5.1999999999999997E-5</v>
      </c>
    </row>
    <row r="25" spans="1:53" ht="15" customHeight="1">
      <c r="A25" s="121">
        <v>316</v>
      </c>
      <c r="B25" s="121">
        <v>316</v>
      </c>
      <c r="C25" s="121"/>
      <c r="D25" s="120"/>
      <c r="E25" s="120"/>
      <c r="F25" s="121">
        <v>74006159</v>
      </c>
      <c r="G25" s="120" t="s">
        <v>1013</v>
      </c>
      <c r="H25" s="120" t="s">
        <v>812</v>
      </c>
      <c r="I25" s="120" t="s">
        <v>203</v>
      </c>
      <c r="J25" s="120"/>
      <c r="K25" s="120" t="s">
        <v>454</v>
      </c>
      <c r="L25" s="120" t="s">
        <v>338</v>
      </c>
      <c r="M25" s="120" t="s">
        <v>337</v>
      </c>
      <c r="N25" s="121"/>
      <c r="O25" s="124">
        <v>44612</v>
      </c>
      <c r="P25" s="120" t="s">
        <v>1325</v>
      </c>
      <c r="Q25" s="120" t="s">
        <v>414</v>
      </c>
      <c r="R25" s="120" t="s">
        <v>407</v>
      </c>
      <c r="S25" s="120" t="s">
        <v>1212</v>
      </c>
      <c r="T25" s="122">
        <v>8.36</v>
      </c>
      <c r="U25" s="120" t="s">
        <v>2596</v>
      </c>
      <c r="V25" s="123">
        <v>2.3599999999999999E-2</v>
      </c>
      <c r="W25" s="120"/>
      <c r="X25" s="120"/>
      <c r="Y25" s="123"/>
      <c r="Z25" s="123">
        <v>4.5199999999999997E-2</v>
      </c>
      <c r="AA25" s="124">
        <v>52135</v>
      </c>
      <c r="AB25" s="120" t="s">
        <v>411</v>
      </c>
      <c r="AC25" s="120"/>
      <c r="AD25" s="122"/>
      <c r="AE25" s="123"/>
      <c r="AF25" s="124"/>
      <c r="AG25" s="120"/>
      <c r="AH25" s="120"/>
      <c r="AI25" s="120"/>
      <c r="AJ25" s="120" t="s">
        <v>337</v>
      </c>
      <c r="AK25" s="120" t="s">
        <v>887</v>
      </c>
      <c r="AL25" s="120"/>
      <c r="AM25" s="120" t="s">
        <v>890</v>
      </c>
      <c r="AN25" s="124">
        <v>45473</v>
      </c>
      <c r="AO25" s="120"/>
      <c r="AP25" s="123"/>
      <c r="AQ25" s="122">
        <v>35510246.75</v>
      </c>
      <c r="AR25" s="122">
        <v>89.84</v>
      </c>
      <c r="AS25" s="122">
        <v>1</v>
      </c>
      <c r="AT25" s="122">
        <v>31902.40568</v>
      </c>
      <c r="AU25" s="122">
        <v>31902.40568</v>
      </c>
      <c r="AV25" s="122"/>
      <c r="AW25" s="122"/>
      <c r="AX25" s="120"/>
      <c r="AY25" s="120"/>
      <c r="AZ25" s="123">
        <v>3.686E-3</v>
      </c>
      <c r="BA25" s="123">
        <v>1.65E-4</v>
      </c>
    </row>
    <row r="26" spans="1:53" ht="15" customHeight="1">
      <c r="A26" s="121">
        <v>316</v>
      </c>
      <c r="B26" s="121">
        <v>316</v>
      </c>
      <c r="C26" s="121"/>
      <c r="D26" s="120"/>
      <c r="E26" s="120"/>
      <c r="F26" s="121">
        <v>74006160</v>
      </c>
      <c r="G26" s="120" t="s">
        <v>1013</v>
      </c>
      <c r="H26" s="120" t="s">
        <v>812</v>
      </c>
      <c r="I26" s="120" t="s">
        <v>203</v>
      </c>
      <c r="J26" s="120"/>
      <c r="K26" s="120" t="s">
        <v>454</v>
      </c>
      <c r="L26" s="120" t="s">
        <v>338</v>
      </c>
      <c r="M26" s="120" t="s">
        <v>337</v>
      </c>
      <c r="N26" s="121"/>
      <c r="O26" s="124">
        <v>44662</v>
      </c>
      <c r="P26" s="120" t="s">
        <v>1325</v>
      </c>
      <c r="Q26" s="120" t="s">
        <v>414</v>
      </c>
      <c r="R26" s="120" t="s">
        <v>407</v>
      </c>
      <c r="S26" s="120" t="s">
        <v>1212</v>
      </c>
      <c r="T26" s="122">
        <v>8.39</v>
      </c>
      <c r="U26" s="120" t="s">
        <v>2596</v>
      </c>
      <c r="V26" s="123">
        <v>2.4E-2</v>
      </c>
      <c r="W26" s="120"/>
      <c r="X26" s="120"/>
      <c r="Y26" s="123"/>
      <c r="Z26" s="123">
        <v>4.3900000000000002E-2</v>
      </c>
      <c r="AA26" s="124">
        <v>52135</v>
      </c>
      <c r="AB26" s="120" t="s">
        <v>411</v>
      </c>
      <c r="AC26" s="120"/>
      <c r="AD26" s="122"/>
      <c r="AE26" s="123"/>
      <c r="AF26" s="124"/>
      <c r="AG26" s="120"/>
      <c r="AH26" s="120"/>
      <c r="AI26" s="120"/>
      <c r="AJ26" s="120" t="s">
        <v>337</v>
      </c>
      <c r="AK26" s="120" t="s">
        <v>887</v>
      </c>
      <c r="AL26" s="120"/>
      <c r="AM26" s="120" t="s">
        <v>890</v>
      </c>
      <c r="AN26" s="124">
        <v>45473</v>
      </c>
      <c r="AO26" s="120"/>
      <c r="AP26" s="123"/>
      <c r="AQ26" s="122">
        <v>40443388.420000002</v>
      </c>
      <c r="AR26" s="122">
        <v>90.49</v>
      </c>
      <c r="AS26" s="122">
        <v>1</v>
      </c>
      <c r="AT26" s="122">
        <v>36597.222179999997</v>
      </c>
      <c r="AU26" s="122">
        <v>36597.222179999997</v>
      </c>
      <c r="AV26" s="122"/>
      <c r="AW26" s="122"/>
      <c r="AX26" s="120"/>
      <c r="AY26" s="120"/>
      <c r="AZ26" s="123">
        <v>4.228E-3</v>
      </c>
      <c r="BA26" s="123">
        <v>1.8900000000000001E-4</v>
      </c>
    </row>
    <row r="27" spans="1:53" ht="15" customHeight="1">
      <c r="A27" s="121">
        <v>316</v>
      </c>
      <c r="B27" s="121">
        <v>316</v>
      </c>
      <c r="C27" s="121"/>
      <c r="D27" s="120"/>
      <c r="E27" s="120"/>
      <c r="F27" s="121">
        <v>74006161</v>
      </c>
      <c r="G27" s="120" t="s">
        <v>1013</v>
      </c>
      <c r="H27" s="120" t="s">
        <v>812</v>
      </c>
      <c r="I27" s="120" t="s">
        <v>203</v>
      </c>
      <c r="J27" s="120"/>
      <c r="K27" s="120" t="s">
        <v>454</v>
      </c>
      <c r="L27" s="120" t="s">
        <v>338</v>
      </c>
      <c r="M27" s="120" t="s">
        <v>337</v>
      </c>
      <c r="N27" s="121"/>
      <c r="O27" s="124">
        <v>45197</v>
      </c>
      <c r="P27" s="120" t="s">
        <v>1325</v>
      </c>
      <c r="Q27" s="120" t="s">
        <v>414</v>
      </c>
      <c r="R27" s="120" t="s">
        <v>407</v>
      </c>
      <c r="S27" s="120" t="s">
        <v>1212</v>
      </c>
      <c r="T27" s="122">
        <v>8.1</v>
      </c>
      <c r="U27" s="120" t="s">
        <v>2596</v>
      </c>
      <c r="V27" s="123">
        <v>4.1200000000000001E-2</v>
      </c>
      <c r="W27" s="120"/>
      <c r="X27" s="120"/>
      <c r="Y27" s="123"/>
      <c r="Z27" s="123">
        <v>4.0899999999999999E-2</v>
      </c>
      <c r="AA27" s="124">
        <v>52135</v>
      </c>
      <c r="AB27" s="120" t="s">
        <v>411</v>
      </c>
      <c r="AC27" s="120"/>
      <c r="AD27" s="122"/>
      <c r="AE27" s="123"/>
      <c r="AF27" s="124"/>
      <c r="AG27" s="120"/>
      <c r="AH27" s="120"/>
      <c r="AI27" s="120"/>
      <c r="AJ27" s="120" t="s">
        <v>337</v>
      </c>
      <c r="AK27" s="120" t="s">
        <v>887</v>
      </c>
      <c r="AL27" s="120"/>
      <c r="AM27" s="120" t="s">
        <v>890</v>
      </c>
      <c r="AN27" s="124">
        <v>45473</v>
      </c>
      <c r="AO27" s="120"/>
      <c r="AP27" s="123"/>
      <c r="AQ27" s="122">
        <v>624872.55000000005</v>
      </c>
      <c r="AR27" s="122">
        <v>100.35</v>
      </c>
      <c r="AS27" s="122">
        <v>1</v>
      </c>
      <c r="AT27" s="122">
        <v>627.05960000000005</v>
      </c>
      <c r="AU27" s="122">
        <v>627.05960000000005</v>
      </c>
      <c r="AV27" s="122"/>
      <c r="AW27" s="122"/>
      <c r="AX27" s="120"/>
      <c r="AY27" s="120"/>
      <c r="AZ27" s="123">
        <v>7.2000000000000002E-5</v>
      </c>
      <c r="BA27" s="123">
        <v>3.0000000000000001E-6</v>
      </c>
    </row>
    <row r="28" spans="1:53" ht="15" customHeight="1">
      <c r="A28" s="121">
        <v>316</v>
      </c>
      <c r="B28" s="121">
        <v>316</v>
      </c>
      <c r="C28" s="121"/>
      <c r="D28" s="120"/>
      <c r="E28" s="120"/>
      <c r="F28" s="121">
        <v>74006164</v>
      </c>
      <c r="G28" s="120" t="s">
        <v>1013</v>
      </c>
      <c r="H28" s="120" t="s">
        <v>812</v>
      </c>
      <c r="I28" s="120" t="s">
        <v>203</v>
      </c>
      <c r="J28" s="120"/>
      <c r="K28" s="120" t="s">
        <v>446</v>
      </c>
      <c r="L28" s="120" t="s">
        <v>338</v>
      </c>
      <c r="M28" s="120" t="s">
        <v>337</v>
      </c>
      <c r="N28" s="121"/>
      <c r="O28" s="124">
        <v>44634</v>
      </c>
      <c r="P28" s="120" t="s">
        <v>1325</v>
      </c>
      <c r="Q28" s="120" t="s">
        <v>414</v>
      </c>
      <c r="R28" s="120" t="s">
        <v>407</v>
      </c>
      <c r="S28" s="120" t="s">
        <v>1212</v>
      </c>
      <c r="T28" s="122">
        <v>1.1299999999999999</v>
      </c>
      <c r="U28" s="120" t="s">
        <v>824</v>
      </c>
      <c r="V28" s="123">
        <v>6.6000000000000003E-2</v>
      </c>
      <c r="W28" s="120"/>
      <c r="X28" s="120"/>
      <c r="Y28" s="123"/>
      <c r="Z28" s="123">
        <v>6.2199999999999998E-2</v>
      </c>
      <c r="AA28" s="124">
        <v>45925</v>
      </c>
      <c r="AB28" s="120" t="s">
        <v>411</v>
      </c>
      <c r="AC28" s="120"/>
      <c r="AD28" s="122"/>
      <c r="AE28" s="123"/>
      <c r="AF28" s="124"/>
      <c r="AG28" s="120"/>
      <c r="AH28" s="120"/>
      <c r="AI28" s="120"/>
      <c r="AJ28" s="120" t="s">
        <v>337</v>
      </c>
      <c r="AK28" s="120" t="s">
        <v>887</v>
      </c>
      <c r="AL28" s="120"/>
      <c r="AM28" s="120" t="s">
        <v>890</v>
      </c>
      <c r="AN28" s="124">
        <v>45473</v>
      </c>
      <c r="AO28" s="120"/>
      <c r="AP28" s="123"/>
      <c r="AQ28" s="122">
        <v>3790593</v>
      </c>
      <c r="AR28" s="122">
        <v>100.66</v>
      </c>
      <c r="AS28" s="122">
        <v>1</v>
      </c>
      <c r="AT28" s="122">
        <v>3815.6109099999999</v>
      </c>
      <c r="AU28" s="122">
        <v>3815.6109099999999</v>
      </c>
      <c r="AV28" s="122"/>
      <c r="AW28" s="122"/>
      <c r="AX28" s="120"/>
      <c r="AY28" s="120"/>
      <c r="AZ28" s="123">
        <v>4.4000000000000002E-4</v>
      </c>
      <c r="BA28" s="123">
        <v>1.9000000000000001E-5</v>
      </c>
    </row>
    <row r="29" spans="1:53" ht="15" customHeight="1">
      <c r="A29" s="121">
        <v>316</v>
      </c>
      <c r="B29" s="121">
        <v>316</v>
      </c>
      <c r="C29" s="121"/>
      <c r="D29" s="120"/>
      <c r="E29" s="120"/>
      <c r="F29" s="121">
        <v>74006195</v>
      </c>
      <c r="G29" s="120" t="s">
        <v>1013</v>
      </c>
      <c r="H29" s="120" t="s">
        <v>812</v>
      </c>
      <c r="I29" s="120" t="s">
        <v>203</v>
      </c>
      <c r="J29" s="120"/>
      <c r="K29" s="120" t="s">
        <v>446</v>
      </c>
      <c r="L29" s="120" t="s">
        <v>338</v>
      </c>
      <c r="M29" s="120" t="s">
        <v>337</v>
      </c>
      <c r="N29" s="121"/>
      <c r="O29" s="124">
        <v>45459</v>
      </c>
      <c r="P29" s="120" t="s">
        <v>1325</v>
      </c>
      <c r="Q29" s="120" t="s">
        <v>414</v>
      </c>
      <c r="R29" s="120" t="s">
        <v>407</v>
      </c>
      <c r="S29" s="120" t="s">
        <v>1212</v>
      </c>
      <c r="T29" s="122">
        <v>1.1299999999999999</v>
      </c>
      <c r="U29" s="120" t="s">
        <v>824</v>
      </c>
      <c r="V29" s="123">
        <v>6.6000000000000003E-2</v>
      </c>
      <c r="W29" s="120"/>
      <c r="X29" s="120"/>
      <c r="Y29" s="123"/>
      <c r="Z29" s="123">
        <v>6.54E-2</v>
      </c>
      <c r="AA29" s="124">
        <v>45925</v>
      </c>
      <c r="AB29" s="120" t="s">
        <v>411</v>
      </c>
      <c r="AC29" s="120"/>
      <c r="AD29" s="122"/>
      <c r="AE29" s="123"/>
      <c r="AF29" s="124"/>
      <c r="AG29" s="120"/>
      <c r="AH29" s="120"/>
      <c r="AI29" s="120"/>
      <c r="AJ29" s="120" t="s">
        <v>337</v>
      </c>
      <c r="AK29" s="120" t="s">
        <v>887</v>
      </c>
      <c r="AL29" s="120"/>
      <c r="AM29" s="120" t="s">
        <v>890</v>
      </c>
      <c r="AN29" s="124">
        <v>45473</v>
      </c>
      <c r="AO29" s="120"/>
      <c r="AP29" s="123"/>
      <c r="AQ29" s="122">
        <v>5793170</v>
      </c>
      <c r="AR29" s="122">
        <v>100.32</v>
      </c>
      <c r="AS29" s="122">
        <v>1</v>
      </c>
      <c r="AT29" s="122">
        <v>5811.7081399999997</v>
      </c>
      <c r="AU29" s="122">
        <v>5811.7081399999997</v>
      </c>
      <c r="AV29" s="122"/>
      <c r="AW29" s="122"/>
      <c r="AX29" s="120"/>
      <c r="AY29" s="120"/>
      <c r="AZ29" s="123">
        <v>6.7100000000000005E-4</v>
      </c>
      <c r="BA29" s="123">
        <v>3.0000000000000001E-5</v>
      </c>
    </row>
    <row r="30" spans="1:53" ht="15" customHeight="1">
      <c r="A30" s="121">
        <v>316</v>
      </c>
      <c r="B30" s="121">
        <v>316</v>
      </c>
      <c r="C30" s="121"/>
      <c r="D30" s="120"/>
      <c r="E30" s="120"/>
      <c r="F30" s="121">
        <v>74006166</v>
      </c>
      <c r="G30" s="120" t="s">
        <v>1013</v>
      </c>
      <c r="H30" s="120" t="s">
        <v>812</v>
      </c>
      <c r="I30" s="120" t="s">
        <v>203</v>
      </c>
      <c r="J30" s="120"/>
      <c r="K30" s="120" t="s">
        <v>446</v>
      </c>
      <c r="L30" s="120" t="s">
        <v>338</v>
      </c>
      <c r="M30" s="120" t="s">
        <v>337</v>
      </c>
      <c r="N30" s="121"/>
      <c r="O30" s="124">
        <v>44664</v>
      </c>
      <c r="P30" s="120" t="s">
        <v>1325</v>
      </c>
      <c r="Q30" s="120" t="s">
        <v>414</v>
      </c>
      <c r="R30" s="120" t="s">
        <v>407</v>
      </c>
      <c r="S30" s="120" t="s">
        <v>1212</v>
      </c>
      <c r="T30" s="122">
        <v>1.1299999999999999</v>
      </c>
      <c r="U30" s="120" t="s">
        <v>824</v>
      </c>
      <c r="V30" s="123">
        <v>6.6000000000000003E-2</v>
      </c>
      <c r="W30" s="120"/>
      <c r="X30" s="120"/>
      <c r="Y30" s="123"/>
      <c r="Z30" s="123">
        <v>6.2199999999999998E-2</v>
      </c>
      <c r="AA30" s="124">
        <v>45925</v>
      </c>
      <c r="AB30" s="120" t="s">
        <v>411</v>
      </c>
      <c r="AC30" s="120"/>
      <c r="AD30" s="122"/>
      <c r="AE30" s="123"/>
      <c r="AF30" s="124"/>
      <c r="AG30" s="120"/>
      <c r="AH30" s="120"/>
      <c r="AI30" s="120"/>
      <c r="AJ30" s="120" t="s">
        <v>337</v>
      </c>
      <c r="AK30" s="120" t="s">
        <v>887</v>
      </c>
      <c r="AL30" s="120"/>
      <c r="AM30" s="120" t="s">
        <v>890</v>
      </c>
      <c r="AN30" s="124">
        <v>45473</v>
      </c>
      <c r="AO30" s="120"/>
      <c r="AP30" s="123"/>
      <c r="AQ30" s="122">
        <v>4386598</v>
      </c>
      <c r="AR30" s="122">
        <v>100.66</v>
      </c>
      <c r="AS30" s="122">
        <v>1</v>
      </c>
      <c r="AT30" s="122">
        <v>4415.5495499999997</v>
      </c>
      <c r="AU30" s="122">
        <v>4415.5495499999997</v>
      </c>
      <c r="AV30" s="122"/>
      <c r="AW30" s="122"/>
      <c r="AX30" s="120"/>
      <c r="AY30" s="120"/>
      <c r="AZ30" s="123">
        <v>5.1000000000000004E-4</v>
      </c>
      <c r="BA30" s="123">
        <v>2.1999999999999999E-5</v>
      </c>
    </row>
    <row r="31" spans="1:53" ht="15" customHeight="1">
      <c r="A31" s="121">
        <v>316</v>
      </c>
      <c r="B31" s="121">
        <v>316</v>
      </c>
      <c r="C31" s="121"/>
      <c r="D31" s="120"/>
      <c r="E31" s="120"/>
      <c r="F31" s="121">
        <v>74006175</v>
      </c>
      <c r="G31" s="120" t="s">
        <v>1013</v>
      </c>
      <c r="H31" s="120" t="s">
        <v>812</v>
      </c>
      <c r="I31" s="120" t="s">
        <v>203</v>
      </c>
      <c r="J31" s="120"/>
      <c r="K31" s="120" t="s">
        <v>446</v>
      </c>
      <c r="L31" s="120" t="s">
        <v>338</v>
      </c>
      <c r="M31" s="120" t="s">
        <v>337</v>
      </c>
      <c r="N31" s="121"/>
      <c r="O31" s="124">
        <v>44879</v>
      </c>
      <c r="P31" s="120" t="s">
        <v>1325</v>
      </c>
      <c r="Q31" s="120" t="s">
        <v>414</v>
      </c>
      <c r="R31" s="120" t="s">
        <v>407</v>
      </c>
      <c r="S31" s="120" t="s">
        <v>1212</v>
      </c>
      <c r="T31" s="122">
        <v>1.1299999999999999</v>
      </c>
      <c r="U31" s="120" t="s">
        <v>824</v>
      </c>
      <c r="V31" s="123">
        <v>6.6000000000000003E-2</v>
      </c>
      <c r="W31" s="120"/>
      <c r="X31" s="120"/>
      <c r="Y31" s="123"/>
      <c r="Z31" s="123">
        <v>6.2100000000000002E-2</v>
      </c>
      <c r="AA31" s="124">
        <v>45925</v>
      </c>
      <c r="AB31" s="120" t="s">
        <v>411</v>
      </c>
      <c r="AC31" s="120"/>
      <c r="AD31" s="122"/>
      <c r="AE31" s="123"/>
      <c r="AF31" s="124"/>
      <c r="AG31" s="120"/>
      <c r="AH31" s="120"/>
      <c r="AI31" s="120"/>
      <c r="AJ31" s="120" t="s">
        <v>337</v>
      </c>
      <c r="AK31" s="120" t="s">
        <v>887</v>
      </c>
      <c r="AL31" s="120"/>
      <c r="AM31" s="120" t="s">
        <v>890</v>
      </c>
      <c r="AN31" s="124">
        <v>45473</v>
      </c>
      <c r="AO31" s="120"/>
      <c r="AP31" s="123"/>
      <c r="AQ31" s="122">
        <v>5900450</v>
      </c>
      <c r="AR31" s="122">
        <v>100.67</v>
      </c>
      <c r="AS31" s="122">
        <v>1</v>
      </c>
      <c r="AT31" s="122">
        <v>5939.9830199999997</v>
      </c>
      <c r="AU31" s="122">
        <v>5939.9830199999997</v>
      </c>
      <c r="AV31" s="122"/>
      <c r="AW31" s="122"/>
      <c r="AX31" s="120"/>
      <c r="AY31" s="120"/>
      <c r="AZ31" s="123">
        <v>6.8599999999999998E-4</v>
      </c>
      <c r="BA31" s="123">
        <v>3.0000000000000001E-5</v>
      </c>
    </row>
    <row r="32" spans="1:53" ht="15" customHeight="1">
      <c r="A32" s="121">
        <v>316</v>
      </c>
      <c r="B32" s="121">
        <v>316</v>
      </c>
      <c r="C32" s="121"/>
      <c r="D32" s="120"/>
      <c r="E32" s="120"/>
      <c r="F32" s="121">
        <v>74006176</v>
      </c>
      <c r="G32" s="120" t="s">
        <v>1013</v>
      </c>
      <c r="H32" s="120" t="s">
        <v>812</v>
      </c>
      <c r="I32" s="120" t="s">
        <v>203</v>
      </c>
      <c r="J32" s="120"/>
      <c r="K32" s="120" t="s">
        <v>446</v>
      </c>
      <c r="L32" s="120" t="s">
        <v>338</v>
      </c>
      <c r="M32" s="120" t="s">
        <v>337</v>
      </c>
      <c r="N32" s="121"/>
      <c r="O32" s="124">
        <v>44909</v>
      </c>
      <c r="P32" s="120" t="s">
        <v>1325</v>
      </c>
      <c r="Q32" s="120" t="s">
        <v>414</v>
      </c>
      <c r="R32" s="120" t="s">
        <v>407</v>
      </c>
      <c r="S32" s="120" t="s">
        <v>1212</v>
      </c>
      <c r="T32" s="122">
        <v>1.1299999999999999</v>
      </c>
      <c r="U32" s="120" t="s">
        <v>824</v>
      </c>
      <c r="V32" s="123">
        <v>6.6000000000000003E-2</v>
      </c>
      <c r="W32" s="120"/>
      <c r="X32" s="120"/>
      <c r="Y32" s="123"/>
      <c r="Z32" s="123">
        <v>6.2100000000000002E-2</v>
      </c>
      <c r="AA32" s="124">
        <v>45925</v>
      </c>
      <c r="AB32" s="120" t="s">
        <v>411</v>
      </c>
      <c r="AC32" s="120"/>
      <c r="AD32" s="122"/>
      <c r="AE32" s="123"/>
      <c r="AF32" s="124"/>
      <c r="AG32" s="120"/>
      <c r="AH32" s="120"/>
      <c r="AI32" s="120"/>
      <c r="AJ32" s="120" t="s">
        <v>337</v>
      </c>
      <c r="AK32" s="120" t="s">
        <v>887</v>
      </c>
      <c r="AL32" s="120"/>
      <c r="AM32" s="120" t="s">
        <v>890</v>
      </c>
      <c r="AN32" s="124">
        <v>45473</v>
      </c>
      <c r="AO32" s="120"/>
      <c r="AP32" s="123"/>
      <c r="AQ32" s="122">
        <v>4768041</v>
      </c>
      <c r="AR32" s="122">
        <v>100.67</v>
      </c>
      <c r="AS32" s="122">
        <v>1</v>
      </c>
      <c r="AT32" s="122">
        <v>4799.9868699999997</v>
      </c>
      <c r="AU32" s="122">
        <v>4799.9868699999997</v>
      </c>
      <c r="AV32" s="122"/>
      <c r="AW32" s="122"/>
      <c r="AX32" s="120"/>
      <c r="AY32" s="120"/>
      <c r="AZ32" s="123">
        <v>5.5400000000000002E-4</v>
      </c>
      <c r="BA32" s="123">
        <v>2.4000000000000001E-5</v>
      </c>
    </row>
    <row r="33" spans="1:53" ht="15" customHeight="1">
      <c r="A33" s="121">
        <v>316</v>
      </c>
      <c r="B33" s="121">
        <v>316</v>
      </c>
      <c r="C33" s="121"/>
      <c r="D33" s="120"/>
      <c r="E33" s="120"/>
      <c r="F33" s="121">
        <v>74006177</v>
      </c>
      <c r="G33" s="120" t="s">
        <v>1013</v>
      </c>
      <c r="H33" s="120" t="s">
        <v>812</v>
      </c>
      <c r="I33" s="120" t="s">
        <v>203</v>
      </c>
      <c r="J33" s="120"/>
      <c r="K33" s="120" t="s">
        <v>446</v>
      </c>
      <c r="L33" s="120" t="s">
        <v>338</v>
      </c>
      <c r="M33" s="120" t="s">
        <v>337</v>
      </c>
      <c r="N33" s="121"/>
      <c r="O33" s="124">
        <v>44941</v>
      </c>
      <c r="P33" s="120" t="s">
        <v>1325</v>
      </c>
      <c r="Q33" s="120" t="s">
        <v>414</v>
      </c>
      <c r="R33" s="120" t="s">
        <v>407</v>
      </c>
      <c r="S33" s="120" t="s">
        <v>1212</v>
      </c>
      <c r="T33" s="122">
        <v>1.1299999999999999</v>
      </c>
      <c r="U33" s="120" t="s">
        <v>824</v>
      </c>
      <c r="V33" s="123">
        <v>6.6000000000000003E-2</v>
      </c>
      <c r="W33" s="120"/>
      <c r="X33" s="120"/>
      <c r="Y33" s="123"/>
      <c r="Z33" s="123">
        <v>6.2399999999999997E-2</v>
      </c>
      <c r="AA33" s="124">
        <v>45925</v>
      </c>
      <c r="AB33" s="120" t="s">
        <v>411</v>
      </c>
      <c r="AC33" s="120"/>
      <c r="AD33" s="122"/>
      <c r="AE33" s="123"/>
      <c r="AF33" s="124"/>
      <c r="AG33" s="120"/>
      <c r="AH33" s="120"/>
      <c r="AI33" s="120"/>
      <c r="AJ33" s="120" t="s">
        <v>337</v>
      </c>
      <c r="AK33" s="120" t="s">
        <v>887</v>
      </c>
      <c r="AL33" s="120"/>
      <c r="AM33" s="120" t="s">
        <v>890</v>
      </c>
      <c r="AN33" s="124">
        <v>45473</v>
      </c>
      <c r="AO33" s="120"/>
      <c r="AP33" s="123"/>
      <c r="AQ33" s="122">
        <v>8701676</v>
      </c>
      <c r="AR33" s="122">
        <v>100.64</v>
      </c>
      <c r="AS33" s="122">
        <v>1</v>
      </c>
      <c r="AT33" s="122">
        <v>8757.3667299999997</v>
      </c>
      <c r="AU33" s="122">
        <v>8757.3667299999997</v>
      </c>
      <c r="AV33" s="122"/>
      <c r="AW33" s="122"/>
      <c r="AX33" s="120"/>
      <c r="AY33" s="120"/>
      <c r="AZ33" s="123">
        <v>1.011E-3</v>
      </c>
      <c r="BA33" s="123">
        <v>4.5000000000000003E-5</v>
      </c>
    </row>
    <row r="34" spans="1:53" ht="15" customHeight="1">
      <c r="A34" s="121">
        <v>316</v>
      </c>
      <c r="B34" s="121">
        <v>316</v>
      </c>
      <c r="C34" s="121"/>
      <c r="D34" s="120"/>
      <c r="E34" s="120"/>
      <c r="F34" s="121">
        <v>74006179</v>
      </c>
      <c r="G34" s="120" t="s">
        <v>1013</v>
      </c>
      <c r="H34" s="120" t="s">
        <v>812</v>
      </c>
      <c r="I34" s="120" t="s">
        <v>203</v>
      </c>
      <c r="J34" s="120"/>
      <c r="K34" s="120" t="s">
        <v>446</v>
      </c>
      <c r="L34" s="120" t="s">
        <v>338</v>
      </c>
      <c r="M34" s="120" t="s">
        <v>337</v>
      </c>
      <c r="N34" s="121"/>
      <c r="O34" s="124">
        <v>44971</v>
      </c>
      <c r="P34" s="120" t="s">
        <v>1325</v>
      </c>
      <c r="Q34" s="120" t="s">
        <v>414</v>
      </c>
      <c r="R34" s="120" t="s">
        <v>407</v>
      </c>
      <c r="S34" s="120" t="s">
        <v>1212</v>
      </c>
      <c r="T34" s="122">
        <v>1.1299999999999999</v>
      </c>
      <c r="U34" s="120" t="s">
        <v>824</v>
      </c>
      <c r="V34" s="123">
        <v>6.6000000000000003E-2</v>
      </c>
      <c r="W34" s="120"/>
      <c r="X34" s="120"/>
      <c r="Y34" s="123"/>
      <c r="Z34" s="123">
        <v>6.2300000000000001E-2</v>
      </c>
      <c r="AA34" s="124">
        <v>45925</v>
      </c>
      <c r="AB34" s="120" t="s">
        <v>411</v>
      </c>
      <c r="AC34" s="120"/>
      <c r="AD34" s="122"/>
      <c r="AE34" s="123"/>
      <c r="AF34" s="124"/>
      <c r="AG34" s="120"/>
      <c r="AH34" s="120"/>
      <c r="AI34" s="120"/>
      <c r="AJ34" s="120" t="s">
        <v>337</v>
      </c>
      <c r="AK34" s="120" t="s">
        <v>887</v>
      </c>
      <c r="AL34" s="120"/>
      <c r="AM34" s="120" t="s">
        <v>890</v>
      </c>
      <c r="AN34" s="124">
        <v>45473</v>
      </c>
      <c r="AO34" s="120"/>
      <c r="AP34" s="123"/>
      <c r="AQ34" s="122">
        <v>6865979</v>
      </c>
      <c r="AR34" s="122">
        <v>100.65</v>
      </c>
      <c r="AS34" s="122">
        <v>1</v>
      </c>
      <c r="AT34" s="122">
        <v>6910.6078600000001</v>
      </c>
      <c r="AU34" s="122">
        <v>6910.6078600000001</v>
      </c>
      <c r="AV34" s="122"/>
      <c r="AW34" s="122"/>
      <c r="AX34" s="120"/>
      <c r="AY34" s="120"/>
      <c r="AZ34" s="123">
        <v>7.9799999999999999E-4</v>
      </c>
      <c r="BA34" s="123">
        <v>3.4999999999999997E-5</v>
      </c>
    </row>
    <row r="35" spans="1:53" ht="15" customHeight="1">
      <c r="A35" s="121">
        <v>316</v>
      </c>
      <c r="B35" s="121">
        <v>316</v>
      </c>
      <c r="C35" s="121"/>
      <c r="D35" s="120"/>
      <c r="E35" s="120"/>
      <c r="F35" s="121">
        <v>74006174</v>
      </c>
      <c r="G35" s="120" t="s">
        <v>1013</v>
      </c>
      <c r="H35" s="120" t="s">
        <v>812</v>
      </c>
      <c r="I35" s="120" t="s">
        <v>203</v>
      </c>
      <c r="J35" s="120"/>
      <c r="K35" s="120" t="s">
        <v>446</v>
      </c>
      <c r="L35" s="120" t="s">
        <v>338</v>
      </c>
      <c r="M35" s="120" t="s">
        <v>337</v>
      </c>
      <c r="N35" s="121"/>
      <c r="O35" s="124">
        <v>44859</v>
      </c>
      <c r="P35" s="120" t="s">
        <v>1325</v>
      </c>
      <c r="Q35" s="120" t="s">
        <v>414</v>
      </c>
      <c r="R35" s="120" t="s">
        <v>407</v>
      </c>
      <c r="S35" s="120" t="s">
        <v>1212</v>
      </c>
      <c r="T35" s="122">
        <v>1.1299999999999999</v>
      </c>
      <c r="U35" s="120" t="s">
        <v>824</v>
      </c>
      <c r="V35" s="123">
        <v>6.6000000000000003E-2</v>
      </c>
      <c r="W35" s="120"/>
      <c r="X35" s="120"/>
      <c r="Y35" s="123"/>
      <c r="Z35" s="123">
        <v>6.2100000000000002E-2</v>
      </c>
      <c r="AA35" s="124">
        <v>45925</v>
      </c>
      <c r="AB35" s="120" t="s">
        <v>411</v>
      </c>
      <c r="AC35" s="120"/>
      <c r="AD35" s="122"/>
      <c r="AE35" s="123"/>
      <c r="AF35" s="124"/>
      <c r="AG35" s="120"/>
      <c r="AH35" s="120"/>
      <c r="AI35" s="120"/>
      <c r="AJ35" s="120" t="s">
        <v>337</v>
      </c>
      <c r="AK35" s="120" t="s">
        <v>887</v>
      </c>
      <c r="AL35" s="120"/>
      <c r="AM35" s="120" t="s">
        <v>890</v>
      </c>
      <c r="AN35" s="124">
        <v>45473</v>
      </c>
      <c r="AO35" s="120"/>
      <c r="AP35" s="123"/>
      <c r="AQ35" s="122">
        <v>513994</v>
      </c>
      <c r="AR35" s="122">
        <v>100.67</v>
      </c>
      <c r="AS35" s="122">
        <v>1</v>
      </c>
      <c r="AT35" s="122">
        <v>517.43776000000003</v>
      </c>
      <c r="AU35" s="122">
        <v>517.43776000000003</v>
      </c>
      <c r="AV35" s="122"/>
      <c r="AW35" s="122"/>
      <c r="AX35" s="120"/>
      <c r="AY35" s="120"/>
      <c r="AZ35" s="123">
        <v>5.8999999999999998E-5</v>
      </c>
      <c r="BA35" s="123">
        <v>1.9999999999999999E-6</v>
      </c>
    </row>
    <row r="36" spans="1:53" ht="15" customHeight="1">
      <c r="A36" s="121">
        <v>316</v>
      </c>
      <c r="B36" s="121">
        <v>316</v>
      </c>
      <c r="C36" s="121"/>
      <c r="D36" s="120"/>
      <c r="E36" s="120"/>
      <c r="F36" s="121">
        <v>74006158</v>
      </c>
      <c r="G36" s="120" t="s">
        <v>1013</v>
      </c>
      <c r="H36" s="120" t="s">
        <v>812</v>
      </c>
      <c r="I36" s="120" t="s">
        <v>203</v>
      </c>
      <c r="J36" s="120"/>
      <c r="K36" s="120" t="s">
        <v>454</v>
      </c>
      <c r="L36" s="120" t="s">
        <v>338</v>
      </c>
      <c r="M36" s="120" t="s">
        <v>337</v>
      </c>
      <c r="N36" s="121"/>
      <c r="O36" s="124">
        <v>44530</v>
      </c>
      <c r="P36" s="120" t="s">
        <v>1325</v>
      </c>
      <c r="Q36" s="120" t="s">
        <v>414</v>
      </c>
      <c r="R36" s="120" t="s">
        <v>407</v>
      </c>
      <c r="S36" s="120" t="s">
        <v>1212</v>
      </c>
      <c r="T36" s="122">
        <v>8.4499999999999993</v>
      </c>
      <c r="U36" s="120" t="s">
        <v>2596</v>
      </c>
      <c r="V36" s="123">
        <v>1.7899999999999999E-2</v>
      </c>
      <c r="W36" s="120"/>
      <c r="X36" s="120"/>
      <c r="Y36" s="123"/>
      <c r="Z36" s="123">
        <v>4.7699999999999999E-2</v>
      </c>
      <c r="AA36" s="124">
        <v>52135</v>
      </c>
      <c r="AB36" s="120" t="s">
        <v>411</v>
      </c>
      <c r="AC36" s="120"/>
      <c r="AD36" s="122"/>
      <c r="AE36" s="123"/>
      <c r="AF36" s="124"/>
      <c r="AG36" s="120"/>
      <c r="AH36" s="120"/>
      <c r="AI36" s="120"/>
      <c r="AJ36" s="120" t="s">
        <v>337</v>
      </c>
      <c r="AK36" s="120" t="s">
        <v>887</v>
      </c>
      <c r="AL36" s="120"/>
      <c r="AM36" s="120" t="s">
        <v>890</v>
      </c>
      <c r="AN36" s="124">
        <v>45473</v>
      </c>
      <c r="AO36" s="120"/>
      <c r="AP36" s="123"/>
      <c r="AQ36" s="122">
        <v>30279903.190000001</v>
      </c>
      <c r="AR36" s="122">
        <v>83.56</v>
      </c>
      <c r="AS36" s="122">
        <v>1</v>
      </c>
      <c r="AT36" s="122">
        <v>25301.88711</v>
      </c>
      <c r="AU36" s="122">
        <v>25301.88711</v>
      </c>
      <c r="AV36" s="122"/>
      <c r="AW36" s="122"/>
      <c r="AX36" s="120"/>
      <c r="AY36" s="120"/>
      <c r="AZ36" s="123">
        <v>2.9229999999999998E-3</v>
      </c>
      <c r="BA36" s="123">
        <v>1.2999999999999999E-4</v>
      </c>
    </row>
    <row r="37" spans="1:53" ht="15" customHeight="1">
      <c r="A37" s="121">
        <v>316</v>
      </c>
      <c r="B37" s="121">
        <v>316</v>
      </c>
      <c r="C37" s="121"/>
      <c r="D37" s="120"/>
      <c r="E37" s="120"/>
      <c r="F37" s="121">
        <v>74009061</v>
      </c>
      <c r="G37" s="120" t="s">
        <v>1013</v>
      </c>
      <c r="H37" s="120" t="s">
        <v>2598</v>
      </c>
      <c r="I37" s="120" t="s">
        <v>203</v>
      </c>
      <c r="J37" s="120"/>
      <c r="K37" s="120" t="s">
        <v>463</v>
      </c>
      <c r="L37" s="120" t="s">
        <v>338</v>
      </c>
      <c r="M37" s="120" t="s">
        <v>338</v>
      </c>
      <c r="N37" s="121"/>
      <c r="O37" s="124">
        <v>44132</v>
      </c>
      <c r="P37" s="120" t="s">
        <v>1410</v>
      </c>
      <c r="Q37" s="120" t="s">
        <v>311</v>
      </c>
      <c r="R37" s="120" t="s">
        <v>407</v>
      </c>
      <c r="S37" s="120" t="s">
        <v>1212</v>
      </c>
      <c r="T37" s="122">
        <v>3.22</v>
      </c>
      <c r="U37" s="120" t="s">
        <v>2596</v>
      </c>
      <c r="V37" s="123">
        <v>2.2800000000000001E-2</v>
      </c>
      <c r="W37" s="120"/>
      <c r="X37" s="120"/>
      <c r="Y37" s="123"/>
      <c r="Z37" s="123">
        <v>3.6900000000000002E-2</v>
      </c>
      <c r="AA37" s="124">
        <v>46687</v>
      </c>
      <c r="AB37" s="120" t="s">
        <v>411</v>
      </c>
      <c r="AC37" s="120"/>
      <c r="AD37" s="122"/>
      <c r="AE37" s="123"/>
      <c r="AF37" s="124"/>
      <c r="AG37" s="120"/>
      <c r="AH37" s="120"/>
      <c r="AI37" s="120"/>
      <c r="AJ37" s="120" t="s">
        <v>337</v>
      </c>
      <c r="AK37" s="120" t="s">
        <v>887</v>
      </c>
      <c r="AL37" s="120"/>
      <c r="AM37" s="120" t="s">
        <v>890</v>
      </c>
      <c r="AN37" s="124">
        <v>45473</v>
      </c>
      <c r="AO37" s="120"/>
      <c r="AP37" s="123"/>
      <c r="AQ37" s="122">
        <v>27233745</v>
      </c>
      <c r="AR37" s="122">
        <v>107.93</v>
      </c>
      <c r="AS37" s="122">
        <v>1</v>
      </c>
      <c r="AT37" s="122">
        <v>29393.380980000002</v>
      </c>
      <c r="AU37" s="122">
        <v>29393.380980000002</v>
      </c>
      <c r="AV37" s="122"/>
      <c r="AW37" s="122"/>
      <c r="AX37" s="120"/>
      <c r="AY37" s="120"/>
      <c r="AZ37" s="123">
        <v>3.3960000000000001E-3</v>
      </c>
      <c r="BA37" s="123">
        <v>1.5200000000000001E-4</v>
      </c>
    </row>
    <row r="38" spans="1:53" ht="15" customHeight="1">
      <c r="A38" s="121">
        <v>316</v>
      </c>
      <c r="B38" s="121">
        <v>316</v>
      </c>
      <c r="C38" s="121"/>
      <c r="D38" s="120"/>
      <c r="E38" s="120"/>
      <c r="F38" s="121">
        <v>74009071</v>
      </c>
      <c r="G38" s="120" t="s">
        <v>1013</v>
      </c>
      <c r="H38" s="120" t="s">
        <v>2598</v>
      </c>
      <c r="I38" s="120" t="s">
        <v>203</v>
      </c>
      <c r="J38" s="120"/>
      <c r="K38" s="120" t="s">
        <v>463</v>
      </c>
      <c r="L38" s="120" t="s">
        <v>338</v>
      </c>
      <c r="M38" s="120" t="s">
        <v>338</v>
      </c>
      <c r="N38" s="121"/>
      <c r="O38" s="124">
        <v>44264</v>
      </c>
      <c r="P38" s="120" t="s">
        <v>1410</v>
      </c>
      <c r="Q38" s="120" t="s">
        <v>311</v>
      </c>
      <c r="R38" s="120" t="s">
        <v>407</v>
      </c>
      <c r="S38" s="120" t="s">
        <v>1212</v>
      </c>
      <c r="T38" s="122">
        <v>3.22</v>
      </c>
      <c r="U38" s="120" t="s">
        <v>2596</v>
      </c>
      <c r="V38" s="123">
        <v>2.0299999999999999E-2</v>
      </c>
      <c r="W38" s="120"/>
      <c r="X38" s="120"/>
      <c r="Y38" s="123"/>
      <c r="Z38" s="123">
        <v>3.9600000000000003E-2</v>
      </c>
      <c r="AA38" s="124">
        <v>46687</v>
      </c>
      <c r="AB38" s="120" t="s">
        <v>411</v>
      </c>
      <c r="AC38" s="120"/>
      <c r="AD38" s="122"/>
      <c r="AE38" s="123"/>
      <c r="AF38" s="124"/>
      <c r="AG38" s="120"/>
      <c r="AH38" s="120"/>
      <c r="AI38" s="120"/>
      <c r="AJ38" s="120" t="s">
        <v>337</v>
      </c>
      <c r="AK38" s="120" t="s">
        <v>887</v>
      </c>
      <c r="AL38" s="120"/>
      <c r="AM38" s="120" t="s">
        <v>890</v>
      </c>
      <c r="AN38" s="124">
        <v>45473</v>
      </c>
      <c r="AO38" s="120"/>
      <c r="AP38" s="123"/>
      <c r="AQ38" s="122">
        <v>22357527.5</v>
      </c>
      <c r="AR38" s="122">
        <v>107.15</v>
      </c>
      <c r="AS38" s="122">
        <v>1</v>
      </c>
      <c r="AT38" s="122">
        <v>23956.09072</v>
      </c>
      <c r="AU38" s="122">
        <v>23956.09072</v>
      </c>
      <c r="AV38" s="122"/>
      <c r="AW38" s="122"/>
      <c r="AX38" s="120"/>
      <c r="AY38" s="120"/>
      <c r="AZ38" s="123">
        <v>2.7669999999999999E-3</v>
      </c>
      <c r="BA38" s="123">
        <v>1.2300000000000001E-4</v>
      </c>
    </row>
    <row r="39" spans="1:53" ht="15" customHeight="1">
      <c r="A39" s="121">
        <v>316</v>
      </c>
      <c r="B39" s="121">
        <v>316</v>
      </c>
      <c r="C39" s="121"/>
      <c r="D39" s="120"/>
      <c r="E39" s="120"/>
      <c r="F39" s="121">
        <v>75000441</v>
      </c>
      <c r="G39" s="120" t="s">
        <v>1013</v>
      </c>
      <c r="H39" s="120" t="s">
        <v>785</v>
      </c>
      <c r="I39" s="120" t="s">
        <v>203</v>
      </c>
      <c r="J39" s="120"/>
      <c r="K39" s="120" t="s">
        <v>463</v>
      </c>
      <c r="L39" s="120" t="s">
        <v>338</v>
      </c>
      <c r="M39" s="120" t="s">
        <v>337</v>
      </c>
      <c r="N39" s="121"/>
      <c r="O39" s="124">
        <v>44195</v>
      </c>
      <c r="P39" s="120" t="s">
        <v>2599</v>
      </c>
      <c r="Q39" s="120" t="s">
        <v>311</v>
      </c>
      <c r="R39" s="120" t="s">
        <v>407</v>
      </c>
      <c r="S39" s="120" t="s">
        <v>1212</v>
      </c>
      <c r="T39" s="122">
        <v>10.32</v>
      </c>
      <c r="U39" s="120" t="s">
        <v>2596</v>
      </c>
      <c r="V39" s="123">
        <v>1.286E-2</v>
      </c>
      <c r="W39" s="120"/>
      <c r="X39" s="120"/>
      <c r="Y39" s="123"/>
      <c r="Z39" s="123">
        <v>3.6400000000000002E-2</v>
      </c>
      <c r="AA39" s="124">
        <v>49562</v>
      </c>
      <c r="AB39" s="120" t="s">
        <v>411</v>
      </c>
      <c r="AC39" s="120"/>
      <c r="AD39" s="122"/>
      <c r="AE39" s="123"/>
      <c r="AF39" s="124"/>
      <c r="AG39" s="120"/>
      <c r="AH39" s="120"/>
      <c r="AI39" s="120"/>
      <c r="AJ39" s="120" t="s">
        <v>337</v>
      </c>
      <c r="AK39" s="120" t="s">
        <v>887</v>
      </c>
      <c r="AL39" s="120"/>
      <c r="AM39" s="120" t="s">
        <v>890</v>
      </c>
      <c r="AN39" s="124">
        <v>45473</v>
      </c>
      <c r="AO39" s="120"/>
      <c r="AP39" s="123"/>
      <c r="AQ39" s="122">
        <v>36237140.939999998</v>
      </c>
      <c r="AR39" s="122">
        <v>89.57</v>
      </c>
      <c r="AS39" s="122">
        <v>1</v>
      </c>
      <c r="AT39" s="122">
        <v>32457.60714</v>
      </c>
      <c r="AU39" s="122">
        <v>32457.60714</v>
      </c>
      <c r="AV39" s="122"/>
      <c r="AW39" s="122"/>
      <c r="AX39" s="120"/>
      <c r="AY39" s="120"/>
      <c r="AZ39" s="123">
        <v>3.7499999999999999E-3</v>
      </c>
      <c r="BA39" s="123">
        <v>1.6699999999999999E-4</v>
      </c>
    </row>
    <row r="40" spans="1:53" ht="15" customHeight="1">
      <c r="A40" s="121">
        <v>316</v>
      </c>
      <c r="B40" s="121">
        <v>316</v>
      </c>
      <c r="C40" s="121"/>
      <c r="D40" s="120"/>
      <c r="E40" s="120"/>
      <c r="F40" s="121">
        <v>75000442</v>
      </c>
      <c r="G40" s="120" t="s">
        <v>1013</v>
      </c>
      <c r="H40" s="120" t="s">
        <v>785</v>
      </c>
      <c r="I40" s="120" t="s">
        <v>203</v>
      </c>
      <c r="J40" s="120"/>
      <c r="K40" s="120" t="s">
        <v>463</v>
      </c>
      <c r="L40" s="120" t="s">
        <v>338</v>
      </c>
      <c r="M40" s="120" t="s">
        <v>337</v>
      </c>
      <c r="N40" s="121"/>
      <c r="O40" s="124">
        <v>44195</v>
      </c>
      <c r="P40" s="120" t="s">
        <v>2599</v>
      </c>
      <c r="Q40" s="120" t="s">
        <v>311</v>
      </c>
      <c r="R40" s="120" t="s">
        <v>407</v>
      </c>
      <c r="S40" s="120" t="s">
        <v>1212</v>
      </c>
      <c r="T40" s="122">
        <v>6.6</v>
      </c>
      <c r="U40" s="120" t="s">
        <v>824</v>
      </c>
      <c r="V40" s="123">
        <v>6.25E-2</v>
      </c>
      <c r="W40" s="120"/>
      <c r="X40" s="120"/>
      <c r="Y40" s="123"/>
      <c r="Z40" s="123">
        <v>6.3299999999999995E-2</v>
      </c>
      <c r="AA40" s="124">
        <v>49562</v>
      </c>
      <c r="AB40" s="120" t="s">
        <v>411</v>
      </c>
      <c r="AC40" s="120"/>
      <c r="AD40" s="122"/>
      <c r="AE40" s="123"/>
      <c r="AF40" s="124"/>
      <c r="AG40" s="120"/>
      <c r="AH40" s="120"/>
      <c r="AI40" s="120"/>
      <c r="AJ40" s="120" t="s">
        <v>337</v>
      </c>
      <c r="AK40" s="120" t="s">
        <v>887</v>
      </c>
      <c r="AL40" s="120"/>
      <c r="AM40" s="120" t="s">
        <v>890</v>
      </c>
      <c r="AN40" s="124">
        <v>45473</v>
      </c>
      <c r="AO40" s="120"/>
      <c r="AP40" s="123"/>
      <c r="AQ40" s="122">
        <v>4094591.92</v>
      </c>
      <c r="AR40" s="122">
        <v>100.72</v>
      </c>
      <c r="AS40" s="122">
        <v>1</v>
      </c>
      <c r="AT40" s="122">
        <v>4124.0729799999999</v>
      </c>
      <c r="AU40" s="122">
        <v>4124.0729799999999</v>
      </c>
      <c r="AV40" s="122"/>
      <c r="AW40" s="122"/>
      <c r="AX40" s="120"/>
      <c r="AY40" s="120"/>
      <c r="AZ40" s="123">
        <v>4.7600000000000002E-4</v>
      </c>
      <c r="BA40" s="123">
        <v>2.0999999999999999E-5</v>
      </c>
    </row>
    <row r="41" spans="1:53" ht="15" customHeight="1">
      <c r="A41" s="121">
        <v>316</v>
      </c>
      <c r="B41" s="121">
        <v>316</v>
      </c>
      <c r="C41" s="121"/>
      <c r="D41" s="120"/>
      <c r="E41" s="120"/>
      <c r="F41" s="121">
        <v>75001441</v>
      </c>
      <c r="G41" s="120" t="s">
        <v>1013</v>
      </c>
      <c r="H41" s="120" t="s">
        <v>785</v>
      </c>
      <c r="I41" s="120" t="s">
        <v>203</v>
      </c>
      <c r="J41" s="120"/>
      <c r="K41" s="120" t="s">
        <v>463</v>
      </c>
      <c r="L41" s="120" t="s">
        <v>338</v>
      </c>
      <c r="M41" s="120" t="s">
        <v>337</v>
      </c>
      <c r="N41" s="121"/>
      <c r="O41" s="124">
        <v>44195</v>
      </c>
      <c r="P41" s="120" t="s">
        <v>2599</v>
      </c>
      <c r="Q41" s="120" t="s">
        <v>311</v>
      </c>
      <c r="R41" s="120" t="s">
        <v>407</v>
      </c>
      <c r="S41" s="120" t="s">
        <v>1212</v>
      </c>
      <c r="T41" s="122">
        <v>5.33</v>
      </c>
      <c r="U41" s="120" t="s">
        <v>2596</v>
      </c>
      <c r="V41" s="123">
        <v>1.286E-2</v>
      </c>
      <c r="W41" s="120"/>
      <c r="X41" s="120"/>
      <c r="Y41" s="123"/>
      <c r="Z41" s="123">
        <v>3.5400000000000001E-2</v>
      </c>
      <c r="AA41" s="124">
        <v>49562</v>
      </c>
      <c r="AB41" s="120" t="s">
        <v>411</v>
      </c>
      <c r="AC41" s="120"/>
      <c r="AD41" s="122"/>
      <c r="AE41" s="123"/>
      <c r="AF41" s="124"/>
      <c r="AG41" s="120"/>
      <c r="AH41" s="120"/>
      <c r="AI41" s="120"/>
      <c r="AJ41" s="120" t="s">
        <v>337</v>
      </c>
      <c r="AK41" s="120" t="s">
        <v>887</v>
      </c>
      <c r="AL41" s="120"/>
      <c r="AM41" s="120" t="s">
        <v>890</v>
      </c>
      <c r="AN41" s="124">
        <v>45473</v>
      </c>
      <c r="AO41" s="120"/>
      <c r="AP41" s="123"/>
      <c r="AQ41" s="122">
        <v>28248880.780000001</v>
      </c>
      <c r="AR41" s="122">
        <v>100.79</v>
      </c>
      <c r="AS41" s="122">
        <v>1</v>
      </c>
      <c r="AT41" s="122">
        <v>28472.04694</v>
      </c>
      <c r="AU41" s="122">
        <v>28472.04694</v>
      </c>
      <c r="AV41" s="122"/>
      <c r="AW41" s="122"/>
      <c r="AX41" s="120"/>
      <c r="AY41" s="120"/>
      <c r="AZ41" s="123">
        <v>3.2889999999999998E-3</v>
      </c>
      <c r="BA41" s="123">
        <v>1.47E-4</v>
      </c>
    </row>
    <row r="42" spans="1:53" ht="15" customHeight="1">
      <c r="A42" s="121">
        <v>316</v>
      </c>
      <c r="B42" s="121">
        <v>316</v>
      </c>
      <c r="C42" s="121"/>
      <c r="D42" s="120"/>
      <c r="E42" s="120"/>
      <c r="F42" s="121">
        <v>75001442</v>
      </c>
      <c r="G42" s="120" t="s">
        <v>1013</v>
      </c>
      <c r="H42" s="120" t="s">
        <v>785</v>
      </c>
      <c r="I42" s="120" t="s">
        <v>203</v>
      </c>
      <c r="J42" s="120"/>
      <c r="K42" s="120" t="s">
        <v>463</v>
      </c>
      <c r="L42" s="120" t="s">
        <v>338</v>
      </c>
      <c r="M42" s="120" t="s">
        <v>337</v>
      </c>
      <c r="N42" s="121"/>
      <c r="O42" s="124">
        <v>44195</v>
      </c>
      <c r="P42" s="120" t="s">
        <v>2599</v>
      </c>
      <c r="Q42" s="120" t="s">
        <v>311</v>
      </c>
      <c r="R42" s="120" t="s">
        <v>407</v>
      </c>
      <c r="S42" s="120" t="s">
        <v>1212</v>
      </c>
      <c r="T42" s="122">
        <v>5.33</v>
      </c>
      <c r="U42" s="120" t="s">
        <v>2596</v>
      </c>
      <c r="V42" s="123">
        <v>1.286E-2</v>
      </c>
      <c r="W42" s="120"/>
      <c r="X42" s="120"/>
      <c r="Y42" s="123"/>
      <c r="Z42" s="123">
        <v>3.5400000000000001E-2</v>
      </c>
      <c r="AA42" s="124">
        <v>49562</v>
      </c>
      <c r="AB42" s="120" t="s">
        <v>411</v>
      </c>
      <c r="AC42" s="120"/>
      <c r="AD42" s="122"/>
      <c r="AE42" s="123"/>
      <c r="AF42" s="124"/>
      <c r="AG42" s="120"/>
      <c r="AH42" s="120"/>
      <c r="AI42" s="120"/>
      <c r="AJ42" s="120" t="s">
        <v>337</v>
      </c>
      <c r="AK42" s="120" t="s">
        <v>887</v>
      </c>
      <c r="AL42" s="120"/>
      <c r="AM42" s="120" t="s">
        <v>890</v>
      </c>
      <c r="AN42" s="124">
        <v>45473</v>
      </c>
      <c r="AO42" s="120"/>
      <c r="AP42" s="123"/>
      <c r="AQ42" s="122">
        <v>28248880.780000001</v>
      </c>
      <c r="AR42" s="122">
        <v>100.79</v>
      </c>
      <c r="AS42" s="122">
        <v>1</v>
      </c>
      <c r="AT42" s="122">
        <v>28472.04694</v>
      </c>
      <c r="AU42" s="122">
        <v>28472.04694</v>
      </c>
      <c r="AV42" s="122"/>
      <c r="AW42" s="122"/>
      <c r="AX42" s="120"/>
      <c r="AY42" s="120"/>
      <c r="AZ42" s="123">
        <v>3.2889999999999998E-3</v>
      </c>
      <c r="BA42" s="123">
        <v>1.47E-4</v>
      </c>
    </row>
    <row r="43" spans="1:53" ht="15" customHeight="1">
      <c r="A43" s="121">
        <v>316</v>
      </c>
      <c r="B43" s="121">
        <v>316</v>
      </c>
      <c r="C43" s="121"/>
      <c r="D43" s="120"/>
      <c r="E43" s="120"/>
      <c r="F43" s="121">
        <v>75001443</v>
      </c>
      <c r="G43" s="120" t="s">
        <v>1013</v>
      </c>
      <c r="H43" s="120" t="s">
        <v>785</v>
      </c>
      <c r="I43" s="120" t="s">
        <v>203</v>
      </c>
      <c r="J43" s="120"/>
      <c r="K43" s="120" t="s">
        <v>463</v>
      </c>
      <c r="L43" s="120" t="s">
        <v>338</v>
      </c>
      <c r="M43" s="120" t="s">
        <v>337</v>
      </c>
      <c r="N43" s="121"/>
      <c r="O43" s="124">
        <v>44195</v>
      </c>
      <c r="P43" s="120" t="s">
        <v>2599</v>
      </c>
      <c r="Q43" s="120" t="s">
        <v>311</v>
      </c>
      <c r="R43" s="120" t="s">
        <v>407</v>
      </c>
      <c r="S43" s="120" t="s">
        <v>1212</v>
      </c>
      <c r="T43" s="122">
        <v>5.33</v>
      </c>
      <c r="U43" s="120" t="s">
        <v>2596</v>
      </c>
      <c r="V43" s="123">
        <v>1.286E-2</v>
      </c>
      <c r="W43" s="120"/>
      <c r="X43" s="120"/>
      <c r="Y43" s="123"/>
      <c r="Z43" s="123">
        <v>3.5400000000000001E-2</v>
      </c>
      <c r="AA43" s="124">
        <v>49562</v>
      </c>
      <c r="AB43" s="120" t="s">
        <v>411</v>
      </c>
      <c r="AC43" s="120"/>
      <c r="AD43" s="122"/>
      <c r="AE43" s="123"/>
      <c r="AF43" s="124"/>
      <c r="AG43" s="120"/>
      <c r="AH43" s="120"/>
      <c r="AI43" s="120"/>
      <c r="AJ43" s="120" t="s">
        <v>337</v>
      </c>
      <c r="AK43" s="120" t="s">
        <v>887</v>
      </c>
      <c r="AL43" s="120"/>
      <c r="AM43" s="120" t="s">
        <v>890</v>
      </c>
      <c r="AN43" s="124">
        <v>45473</v>
      </c>
      <c r="AO43" s="120"/>
      <c r="AP43" s="123"/>
      <c r="AQ43" s="122">
        <v>9416301.4100000001</v>
      </c>
      <c r="AR43" s="122">
        <v>100.79</v>
      </c>
      <c r="AS43" s="122">
        <v>1</v>
      </c>
      <c r="AT43" s="122">
        <v>9490.6901899999993</v>
      </c>
      <c r="AU43" s="122">
        <v>9490.6901899999993</v>
      </c>
      <c r="AV43" s="122"/>
      <c r="AW43" s="122"/>
      <c r="AX43" s="120"/>
      <c r="AY43" s="120"/>
      <c r="AZ43" s="123">
        <v>1.096E-3</v>
      </c>
      <c r="BA43" s="123">
        <v>4.8999999999999998E-5</v>
      </c>
    </row>
    <row r="44" spans="1:53" ht="15" customHeight="1">
      <c r="A44" s="121">
        <v>316</v>
      </c>
      <c r="B44" s="121">
        <v>316</v>
      </c>
      <c r="C44" s="121"/>
      <c r="D44" s="120"/>
      <c r="E44" s="120"/>
      <c r="F44" s="121">
        <v>75001444</v>
      </c>
      <c r="G44" s="120" t="s">
        <v>1013</v>
      </c>
      <c r="H44" s="120" t="s">
        <v>812</v>
      </c>
      <c r="I44" s="120" t="s">
        <v>203</v>
      </c>
      <c r="J44" s="120"/>
      <c r="K44" s="120" t="s">
        <v>463</v>
      </c>
      <c r="L44" s="120" t="s">
        <v>338</v>
      </c>
      <c r="M44" s="120" t="s">
        <v>337</v>
      </c>
      <c r="N44" s="121"/>
      <c r="O44" s="124">
        <v>44195</v>
      </c>
      <c r="P44" s="120" t="s">
        <v>2599</v>
      </c>
      <c r="Q44" s="120" t="s">
        <v>311</v>
      </c>
      <c r="R44" s="120" t="s">
        <v>407</v>
      </c>
      <c r="S44" s="120" t="s">
        <v>1212</v>
      </c>
      <c r="T44" s="122">
        <v>5.33</v>
      </c>
      <c r="U44" s="120" t="s">
        <v>2596</v>
      </c>
      <c r="V44" s="123">
        <v>1.286E-2</v>
      </c>
      <c r="W44" s="120"/>
      <c r="X44" s="120"/>
      <c r="Y44" s="123"/>
      <c r="Z44" s="123">
        <v>3.5400000000000001E-2</v>
      </c>
      <c r="AA44" s="124">
        <v>49562</v>
      </c>
      <c r="AB44" s="120" t="s">
        <v>411</v>
      </c>
      <c r="AC44" s="120"/>
      <c r="AD44" s="122"/>
      <c r="AE44" s="123"/>
      <c r="AF44" s="124"/>
      <c r="AG44" s="120"/>
      <c r="AH44" s="120"/>
      <c r="AI44" s="120"/>
      <c r="AJ44" s="120" t="s">
        <v>337</v>
      </c>
      <c r="AK44" s="120" t="s">
        <v>887</v>
      </c>
      <c r="AL44" s="120"/>
      <c r="AM44" s="120" t="s">
        <v>890</v>
      </c>
      <c r="AN44" s="124">
        <v>45473</v>
      </c>
      <c r="AO44" s="120"/>
      <c r="AP44" s="123"/>
      <c r="AQ44" s="122">
        <v>21995946.609999999</v>
      </c>
      <c r="AR44" s="122">
        <v>100.79</v>
      </c>
      <c r="AS44" s="122">
        <v>1</v>
      </c>
      <c r="AT44" s="122">
        <v>22169.71459</v>
      </c>
      <c r="AU44" s="122">
        <v>22169.71459</v>
      </c>
      <c r="AV44" s="122"/>
      <c r="AW44" s="122"/>
      <c r="AX44" s="120"/>
      <c r="AY44" s="120"/>
      <c r="AZ44" s="123">
        <v>2.5609999999999999E-3</v>
      </c>
      <c r="BA44" s="123">
        <v>1.1400000000000001E-4</v>
      </c>
    </row>
    <row r="45" spans="1:53" ht="15" customHeight="1">
      <c r="A45" s="121">
        <v>316</v>
      </c>
      <c r="B45" s="121">
        <v>316</v>
      </c>
      <c r="C45" s="121"/>
      <c r="D45" s="120"/>
      <c r="E45" s="120"/>
      <c r="F45" s="121">
        <v>75001445</v>
      </c>
      <c r="G45" s="120" t="s">
        <v>1013</v>
      </c>
      <c r="H45" s="120" t="s">
        <v>785</v>
      </c>
      <c r="I45" s="120" t="s">
        <v>203</v>
      </c>
      <c r="J45" s="120"/>
      <c r="K45" s="120" t="s">
        <v>463</v>
      </c>
      <c r="L45" s="120" t="s">
        <v>338</v>
      </c>
      <c r="M45" s="120" t="s">
        <v>337</v>
      </c>
      <c r="N45" s="121"/>
      <c r="O45" s="124">
        <v>44195</v>
      </c>
      <c r="P45" s="120" t="s">
        <v>2599</v>
      </c>
      <c r="Q45" s="120" t="s">
        <v>311</v>
      </c>
      <c r="R45" s="120" t="s">
        <v>407</v>
      </c>
      <c r="S45" s="120" t="s">
        <v>1212</v>
      </c>
      <c r="T45" s="122">
        <v>5.33</v>
      </c>
      <c r="U45" s="120" t="s">
        <v>2596</v>
      </c>
      <c r="V45" s="123">
        <v>1.286E-2</v>
      </c>
      <c r="W45" s="120"/>
      <c r="X45" s="120"/>
      <c r="Y45" s="123"/>
      <c r="Z45" s="123">
        <v>3.5400000000000001E-2</v>
      </c>
      <c r="AA45" s="124">
        <v>49562</v>
      </c>
      <c r="AB45" s="120" t="s">
        <v>411</v>
      </c>
      <c r="AC45" s="120"/>
      <c r="AD45" s="122"/>
      <c r="AE45" s="123"/>
      <c r="AF45" s="124"/>
      <c r="AG45" s="120"/>
      <c r="AH45" s="120"/>
      <c r="AI45" s="120"/>
      <c r="AJ45" s="120" t="s">
        <v>337</v>
      </c>
      <c r="AK45" s="120" t="s">
        <v>887</v>
      </c>
      <c r="AL45" s="120"/>
      <c r="AM45" s="120" t="s">
        <v>890</v>
      </c>
      <c r="AN45" s="124">
        <v>45473</v>
      </c>
      <c r="AO45" s="120"/>
      <c r="AP45" s="123"/>
      <c r="AQ45" s="122">
        <v>876695.31</v>
      </c>
      <c r="AR45" s="122">
        <v>100.79</v>
      </c>
      <c r="AS45" s="122">
        <v>1</v>
      </c>
      <c r="AT45" s="122">
        <v>883.62120000000004</v>
      </c>
      <c r="AU45" s="122">
        <v>883.62120000000004</v>
      </c>
      <c r="AV45" s="122"/>
      <c r="AW45" s="122"/>
      <c r="AX45" s="120"/>
      <c r="AY45" s="120"/>
      <c r="AZ45" s="123">
        <v>1.02E-4</v>
      </c>
      <c r="BA45" s="123">
        <v>3.9999999999999998E-6</v>
      </c>
    </row>
    <row r="46" spans="1:53" ht="15" customHeight="1">
      <c r="A46" s="121">
        <v>316</v>
      </c>
      <c r="B46" s="121">
        <v>316</v>
      </c>
      <c r="C46" s="121"/>
      <c r="D46" s="120"/>
      <c r="E46" s="120"/>
      <c r="F46" s="121">
        <v>75001446</v>
      </c>
      <c r="G46" s="120" t="s">
        <v>1013</v>
      </c>
      <c r="H46" s="120" t="s">
        <v>785</v>
      </c>
      <c r="I46" s="120" t="s">
        <v>203</v>
      </c>
      <c r="J46" s="120"/>
      <c r="K46" s="120" t="s">
        <v>463</v>
      </c>
      <c r="L46" s="120" t="s">
        <v>338</v>
      </c>
      <c r="M46" s="120" t="s">
        <v>337</v>
      </c>
      <c r="N46" s="121"/>
      <c r="O46" s="124">
        <v>44195</v>
      </c>
      <c r="P46" s="120" t="s">
        <v>2599</v>
      </c>
      <c r="Q46" s="120" t="s">
        <v>311</v>
      </c>
      <c r="R46" s="120" t="s">
        <v>407</v>
      </c>
      <c r="S46" s="120" t="s">
        <v>1212</v>
      </c>
      <c r="T46" s="122">
        <v>5.33</v>
      </c>
      <c r="U46" s="120" t="s">
        <v>2596</v>
      </c>
      <c r="V46" s="123">
        <v>1.286E-2</v>
      </c>
      <c r="W46" s="120"/>
      <c r="X46" s="120"/>
      <c r="Y46" s="123"/>
      <c r="Z46" s="123">
        <v>3.5400000000000001E-2</v>
      </c>
      <c r="AA46" s="124">
        <v>49562</v>
      </c>
      <c r="AB46" s="120" t="s">
        <v>411</v>
      </c>
      <c r="AC46" s="120"/>
      <c r="AD46" s="122"/>
      <c r="AE46" s="123"/>
      <c r="AF46" s="124"/>
      <c r="AG46" s="120"/>
      <c r="AH46" s="120"/>
      <c r="AI46" s="120"/>
      <c r="AJ46" s="120" t="s">
        <v>337</v>
      </c>
      <c r="AK46" s="120" t="s">
        <v>887</v>
      </c>
      <c r="AL46" s="120"/>
      <c r="AM46" s="120" t="s">
        <v>890</v>
      </c>
      <c r="AN46" s="124">
        <v>45473</v>
      </c>
      <c r="AO46" s="120"/>
      <c r="AP46" s="123"/>
      <c r="AQ46" s="122">
        <v>14748.34</v>
      </c>
      <c r="AR46" s="122">
        <v>100.79</v>
      </c>
      <c r="AS46" s="122">
        <v>1</v>
      </c>
      <c r="AT46" s="122">
        <v>14.864850000000001</v>
      </c>
      <c r="AU46" s="122">
        <v>14.864850000000001</v>
      </c>
      <c r="AV46" s="122"/>
      <c r="AW46" s="122"/>
      <c r="AX46" s="120"/>
      <c r="AY46" s="120"/>
      <c r="AZ46" s="123">
        <v>9.9999999999999995E-7</v>
      </c>
      <c r="BA46" s="123">
        <v>0</v>
      </c>
    </row>
    <row r="47" spans="1:53" ht="15" customHeight="1">
      <c r="A47" s="121">
        <v>316</v>
      </c>
      <c r="B47" s="121">
        <v>316</v>
      </c>
      <c r="C47" s="121"/>
      <c r="D47" s="120"/>
      <c r="E47" s="120"/>
      <c r="F47" s="121">
        <v>75002442</v>
      </c>
      <c r="G47" s="120" t="s">
        <v>1013</v>
      </c>
      <c r="H47" s="120" t="s">
        <v>785</v>
      </c>
      <c r="I47" s="120" t="s">
        <v>203</v>
      </c>
      <c r="J47" s="120"/>
      <c r="K47" s="120" t="s">
        <v>463</v>
      </c>
      <c r="L47" s="120" t="s">
        <v>338</v>
      </c>
      <c r="M47" s="120" t="s">
        <v>337</v>
      </c>
      <c r="N47" s="121"/>
      <c r="O47" s="124">
        <v>44195</v>
      </c>
      <c r="P47" s="120" t="s">
        <v>2599</v>
      </c>
      <c r="Q47" s="120" t="s">
        <v>311</v>
      </c>
      <c r="R47" s="120" t="s">
        <v>407</v>
      </c>
      <c r="S47" s="120" t="s">
        <v>1212</v>
      </c>
      <c r="T47" s="122">
        <v>10.32</v>
      </c>
      <c r="U47" s="120" t="s">
        <v>2596</v>
      </c>
      <c r="V47" s="123">
        <v>1.286E-2</v>
      </c>
      <c r="W47" s="120"/>
      <c r="X47" s="120"/>
      <c r="Y47" s="123"/>
      <c r="Z47" s="123">
        <v>3.6400000000000002E-2</v>
      </c>
      <c r="AA47" s="124">
        <v>49562</v>
      </c>
      <c r="AB47" s="120" t="s">
        <v>411</v>
      </c>
      <c r="AC47" s="120"/>
      <c r="AD47" s="122"/>
      <c r="AE47" s="123"/>
      <c r="AF47" s="124"/>
      <c r="AG47" s="120"/>
      <c r="AH47" s="120"/>
      <c r="AI47" s="120"/>
      <c r="AJ47" s="120" t="s">
        <v>337</v>
      </c>
      <c r="AK47" s="120" t="s">
        <v>887</v>
      </c>
      <c r="AL47" s="120"/>
      <c r="AM47" s="120" t="s">
        <v>890</v>
      </c>
      <c r="AN47" s="124">
        <v>45473</v>
      </c>
      <c r="AO47" s="120"/>
      <c r="AP47" s="123"/>
      <c r="AQ47" s="122">
        <v>36237140.939999998</v>
      </c>
      <c r="AR47" s="122">
        <v>89.57</v>
      </c>
      <c r="AS47" s="122">
        <v>1</v>
      </c>
      <c r="AT47" s="122">
        <v>32457.60714</v>
      </c>
      <c r="AU47" s="122">
        <v>32457.60714</v>
      </c>
      <c r="AV47" s="122"/>
      <c r="AW47" s="122"/>
      <c r="AX47" s="120"/>
      <c r="AY47" s="120"/>
      <c r="AZ47" s="123">
        <v>3.7499999999999999E-3</v>
      </c>
      <c r="BA47" s="123">
        <v>1.6699999999999999E-4</v>
      </c>
    </row>
    <row r="48" spans="1:53" ht="15" customHeight="1">
      <c r="A48" s="121">
        <v>316</v>
      </c>
      <c r="B48" s="121">
        <v>316</v>
      </c>
      <c r="C48" s="121"/>
      <c r="D48" s="120"/>
      <c r="E48" s="120"/>
      <c r="F48" s="121">
        <v>75000440</v>
      </c>
      <c r="G48" s="120" t="s">
        <v>1013</v>
      </c>
      <c r="H48" s="120" t="s">
        <v>785</v>
      </c>
      <c r="I48" s="120" t="s">
        <v>203</v>
      </c>
      <c r="J48" s="120"/>
      <c r="K48" s="120" t="s">
        <v>463</v>
      </c>
      <c r="L48" s="120" t="s">
        <v>338</v>
      </c>
      <c r="M48" s="120" t="s">
        <v>337</v>
      </c>
      <c r="N48" s="121"/>
      <c r="O48" s="124">
        <v>44195</v>
      </c>
      <c r="P48" s="120" t="s">
        <v>2599</v>
      </c>
      <c r="Q48" s="120" t="s">
        <v>311</v>
      </c>
      <c r="R48" s="120" t="s">
        <v>407</v>
      </c>
      <c r="S48" s="120" t="s">
        <v>1212</v>
      </c>
      <c r="T48" s="122">
        <v>5.33</v>
      </c>
      <c r="U48" s="120" t="s">
        <v>2596</v>
      </c>
      <c r="V48" s="123">
        <v>1.286E-2</v>
      </c>
      <c r="W48" s="120"/>
      <c r="X48" s="120"/>
      <c r="Y48" s="123"/>
      <c r="Z48" s="123">
        <v>3.5400000000000001E-2</v>
      </c>
      <c r="AA48" s="124">
        <v>49562</v>
      </c>
      <c r="AB48" s="120" t="s">
        <v>411</v>
      </c>
      <c r="AC48" s="120"/>
      <c r="AD48" s="122"/>
      <c r="AE48" s="123"/>
      <c r="AF48" s="124"/>
      <c r="AG48" s="120"/>
      <c r="AH48" s="120"/>
      <c r="AI48" s="120"/>
      <c r="AJ48" s="120" t="s">
        <v>337</v>
      </c>
      <c r="AK48" s="120" t="s">
        <v>887</v>
      </c>
      <c r="AL48" s="120"/>
      <c r="AM48" s="120" t="s">
        <v>890</v>
      </c>
      <c r="AN48" s="124">
        <v>45473</v>
      </c>
      <c r="AO48" s="120"/>
      <c r="AP48" s="123"/>
      <c r="AQ48" s="122">
        <v>28248880.780000001</v>
      </c>
      <c r="AR48" s="122">
        <v>100.79</v>
      </c>
      <c r="AS48" s="122">
        <v>1</v>
      </c>
      <c r="AT48" s="122">
        <v>28472.04694</v>
      </c>
      <c r="AU48" s="122">
        <v>28472.04694</v>
      </c>
      <c r="AV48" s="122"/>
      <c r="AW48" s="122"/>
      <c r="AX48" s="120"/>
      <c r="AY48" s="120"/>
      <c r="AZ48" s="123">
        <v>3.2889999999999998E-3</v>
      </c>
      <c r="BA48" s="123">
        <v>1.47E-4</v>
      </c>
    </row>
    <row r="49" spans="1:53" ht="15" customHeight="1">
      <c r="A49" s="121">
        <v>316</v>
      </c>
      <c r="B49" s="121">
        <v>316</v>
      </c>
      <c r="C49" s="121"/>
      <c r="D49" s="120"/>
      <c r="E49" s="120"/>
      <c r="F49" s="121">
        <v>74009098</v>
      </c>
      <c r="G49" s="120" t="s">
        <v>1013</v>
      </c>
      <c r="H49" s="120" t="s">
        <v>2598</v>
      </c>
      <c r="I49" s="120" t="s">
        <v>203</v>
      </c>
      <c r="J49" s="120"/>
      <c r="K49" s="120" t="s">
        <v>463</v>
      </c>
      <c r="L49" s="120" t="s">
        <v>338</v>
      </c>
      <c r="M49" s="120" t="s">
        <v>338</v>
      </c>
      <c r="N49" s="121"/>
      <c r="O49" s="124">
        <v>45224</v>
      </c>
      <c r="P49" s="120" t="s">
        <v>1410</v>
      </c>
      <c r="Q49" s="120" t="s">
        <v>311</v>
      </c>
      <c r="R49" s="120" t="s">
        <v>407</v>
      </c>
      <c r="S49" s="120" t="s">
        <v>1212</v>
      </c>
      <c r="T49" s="122">
        <v>3.22</v>
      </c>
      <c r="U49" s="120" t="s">
        <v>2596</v>
      </c>
      <c r="V49" s="123">
        <v>2.0299999999999999E-2</v>
      </c>
      <c r="W49" s="120"/>
      <c r="X49" s="120"/>
      <c r="Y49" s="123"/>
      <c r="Z49" s="123">
        <v>2.0799999999999999E-2</v>
      </c>
      <c r="AA49" s="124">
        <v>46687</v>
      </c>
      <c r="AB49" s="120" t="s">
        <v>411</v>
      </c>
      <c r="AC49" s="120"/>
      <c r="AD49" s="122"/>
      <c r="AE49" s="123"/>
      <c r="AF49" s="124"/>
      <c r="AG49" s="120"/>
      <c r="AH49" s="120"/>
      <c r="AI49" s="120"/>
      <c r="AJ49" s="120" t="s">
        <v>337</v>
      </c>
      <c r="AK49" s="120" t="s">
        <v>887</v>
      </c>
      <c r="AL49" s="120"/>
      <c r="AM49" s="120" t="s">
        <v>890</v>
      </c>
      <c r="AN49" s="124">
        <v>45473</v>
      </c>
      <c r="AO49" s="120"/>
      <c r="AP49" s="123"/>
      <c r="AQ49" s="122">
        <v>1686300</v>
      </c>
      <c r="AR49" s="122">
        <v>101.98</v>
      </c>
      <c r="AS49" s="122">
        <v>1</v>
      </c>
      <c r="AT49" s="122">
        <v>1719.6887400000001</v>
      </c>
      <c r="AU49" s="122">
        <v>1719.6887400000001</v>
      </c>
      <c r="AV49" s="122"/>
      <c r="AW49" s="122"/>
      <c r="AX49" s="120"/>
      <c r="AY49" s="120"/>
      <c r="AZ49" s="123">
        <v>1.9799999999999999E-4</v>
      </c>
      <c r="BA49" s="123">
        <v>7.9999999999999996E-6</v>
      </c>
    </row>
    <row r="50" spans="1:53" ht="15" customHeight="1">
      <c r="A50" s="121">
        <v>316</v>
      </c>
      <c r="B50" s="121">
        <v>316</v>
      </c>
      <c r="C50" s="121"/>
      <c r="D50" s="120"/>
      <c r="E50" s="120"/>
      <c r="F50" s="121">
        <v>74009097</v>
      </c>
      <c r="G50" s="120" t="s">
        <v>1013</v>
      </c>
      <c r="H50" s="120" t="s">
        <v>2598</v>
      </c>
      <c r="I50" s="120" t="s">
        <v>203</v>
      </c>
      <c r="J50" s="120"/>
      <c r="K50" s="120" t="s">
        <v>463</v>
      </c>
      <c r="L50" s="120" t="s">
        <v>338</v>
      </c>
      <c r="M50" s="120" t="s">
        <v>338</v>
      </c>
      <c r="N50" s="121"/>
      <c r="O50" s="124">
        <v>45188</v>
      </c>
      <c r="P50" s="120" t="s">
        <v>1410</v>
      </c>
      <c r="Q50" s="120" t="s">
        <v>311</v>
      </c>
      <c r="R50" s="120" t="s">
        <v>407</v>
      </c>
      <c r="S50" s="120" t="s">
        <v>1212</v>
      </c>
      <c r="T50" s="122">
        <v>3.22</v>
      </c>
      <c r="U50" s="120" t="s">
        <v>2596</v>
      </c>
      <c r="V50" s="123">
        <v>2.0299999999999999E-2</v>
      </c>
      <c r="W50" s="120"/>
      <c r="X50" s="120"/>
      <c r="Y50" s="123"/>
      <c r="Z50" s="123">
        <v>2.52E-2</v>
      </c>
      <c r="AA50" s="124">
        <v>46687</v>
      </c>
      <c r="AB50" s="120" t="s">
        <v>411</v>
      </c>
      <c r="AC50" s="120"/>
      <c r="AD50" s="122"/>
      <c r="AE50" s="123"/>
      <c r="AF50" s="124"/>
      <c r="AG50" s="120"/>
      <c r="AH50" s="120"/>
      <c r="AI50" s="120"/>
      <c r="AJ50" s="120" t="s">
        <v>337</v>
      </c>
      <c r="AK50" s="120" t="s">
        <v>887</v>
      </c>
      <c r="AL50" s="120"/>
      <c r="AM50" s="120" t="s">
        <v>890</v>
      </c>
      <c r="AN50" s="124">
        <v>45473</v>
      </c>
      <c r="AO50" s="120"/>
      <c r="AP50" s="123"/>
      <c r="AQ50" s="122">
        <v>3465476.63</v>
      </c>
      <c r="AR50" s="122">
        <v>100.49</v>
      </c>
      <c r="AS50" s="122">
        <v>1</v>
      </c>
      <c r="AT50" s="122">
        <v>3482.4574699999998</v>
      </c>
      <c r="AU50" s="122">
        <v>3482.4574699999998</v>
      </c>
      <c r="AV50" s="122"/>
      <c r="AW50" s="122"/>
      <c r="AX50" s="120"/>
      <c r="AY50" s="120"/>
      <c r="AZ50" s="123">
        <v>4.0200000000000001E-4</v>
      </c>
      <c r="BA50" s="123">
        <v>1.8E-5</v>
      </c>
    </row>
    <row r="51" spans="1:53" ht="15" customHeight="1">
      <c r="A51" s="121">
        <v>316</v>
      </c>
      <c r="B51" s="121">
        <v>316</v>
      </c>
      <c r="C51" s="121"/>
      <c r="D51" s="120"/>
      <c r="E51" s="120"/>
      <c r="F51" s="121">
        <v>74009096</v>
      </c>
      <c r="G51" s="120" t="s">
        <v>1013</v>
      </c>
      <c r="H51" s="120" t="s">
        <v>2598</v>
      </c>
      <c r="I51" s="120" t="s">
        <v>203</v>
      </c>
      <c r="J51" s="120"/>
      <c r="K51" s="120" t="s">
        <v>463</v>
      </c>
      <c r="L51" s="120" t="s">
        <v>338</v>
      </c>
      <c r="M51" s="120" t="s">
        <v>338</v>
      </c>
      <c r="N51" s="121"/>
      <c r="O51" s="124">
        <v>44826</v>
      </c>
      <c r="P51" s="120" t="s">
        <v>1410</v>
      </c>
      <c r="Q51" s="120" t="s">
        <v>311</v>
      </c>
      <c r="R51" s="120" t="s">
        <v>407</v>
      </c>
      <c r="S51" s="120" t="s">
        <v>1212</v>
      </c>
      <c r="T51" s="122">
        <v>3.22</v>
      </c>
      <c r="U51" s="120" t="s">
        <v>2596</v>
      </c>
      <c r="V51" s="123">
        <v>2.2800000000000001E-2</v>
      </c>
      <c r="W51" s="120"/>
      <c r="X51" s="120"/>
      <c r="Y51" s="123"/>
      <c r="Z51" s="123">
        <v>3.6900000000000002E-2</v>
      </c>
      <c r="AA51" s="124">
        <v>46687</v>
      </c>
      <c r="AB51" s="120" t="s">
        <v>411</v>
      </c>
      <c r="AC51" s="120"/>
      <c r="AD51" s="122"/>
      <c r="AE51" s="123"/>
      <c r="AF51" s="124"/>
      <c r="AG51" s="120"/>
      <c r="AH51" s="120"/>
      <c r="AI51" s="120"/>
      <c r="AJ51" s="120" t="s">
        <v>337</v>
      </c>
      <c r="AK51" s="120" t="s">
        <v>887</v>
      </c>
      <c r="AL51" s="120"/>
      <c r="AM51" s="120" t="s">
        <v>890</v>
      </c>
      <c r="AN51" s="124">
        <v>45473</v>
      </c>
      <c r="AO51" s="120"/>
      <c r="AP51" s="123"/>
      <c r="AQ51" s="122">
        <v>3089835</v>
      </c>
      <c r="AR51" s="122">
        <v>100.85</v>
      </c>
      <c r="AS51" s="122">
        <v>1</v>
      </c>
      <c r="AT51" s="122">
        <v>3116.0985999999998</v>
      </c>
      <c r="AU51" s="122">
        <v>3116.0985999999998</v>
      </c>
      <c r="AV51" s="122"/>
      <c r="AW51" s="122"/>
      <c r="AX51" s="120"/>
      <c r="AY51" s="120"/>
      <c r="AZ51" s="123">
        <v>3.6000000000000002E-4</v>
      </c>
      <c r="BA51" s="123">
        <v>1.5999999999999999E-5</v>
      </c>
    </row>
    <row r="52" spans="1:53" ht="15" customHeight="1">
      <c r="A52" s="121">
        <v>316</v>
      </c>
      <c r="B52" s="121">
        <v>316</v>
      </c>
      <c r="C52" s="121"/>
      <c r="D52" s="120"/>
      <c r="E52" s="120"/>
      <c r="F52" s="121">
        <v>74009072</v>
      </c>
      <c r="G52" s="120" t="s">
        <v>1013</v>
      </c>
      <c r="H52" s="120" t="s">
        <v>2598</v>
      </c>
      <c r="I52" s="120" t="s">
        <v>203</v>
      </c>
      <c r="J52" s="120"/>
      <c r="K52" s="120" t="s">
        <v>463</v>
      </c>
      <c r="L52" s="120" t="s">
        <v>338</v>
      </c>
      <c r="M52" s="120" t="s">
        <v>338</v>
      </c>
      <c r="N52" s="121"/>
      <c r="O52" s="124">
        <v>44277</v>
      </c>
      <c r="P52" s="120" t="s">
        <v>1410</v>
      </c>
      <c r="Q52" s="120" t="s">
        <v>311</v>
      </c>
      <c r="R52" s="120" t="s">
        <v>407</v>
      </c>
      <c r="S52" s="120" t="s">
        <v>1212</v>
      </c>
      <c r="T52" s="122">
        <v>3.22</v>
      </c>
      <c r="U52" s="120" t="s">
        <v>2596</v>
      </c>
      <c r="V52" s="123">
        <v>2.0299999999999999E-2</v>
      </c>
      <c r="W52" s="120"/>
      <c r="X52" s="120"/>
      <c r="Y52" s="123"/>
      <c r="Z52" s="123">
        <v>3.9600000000000003E-2</v>
      </c>
      <c r="AA52" s="124">
        <v>46687</v>
      </c>
      <c r="AB52" s="120" t="s">
        <v>411</v>
      </c>
      <c r="AC52" s="120"/>
      <c r="AD52" s="122"/>
      <c r="AE52" s="123"/>
      <c r="AF52" s="124"/>
      <c r="AG52" s="120"/>
      <c r="AH52" s="120"/>
      <c r="AI52" s="120"/>
      <c r="AJ52" s="120" t="s">
        <v>337</v>
      </c>
      <c r="AK52" s="120" t="s">
        <v>887</v>
      </c>
      <c r="AL52" s="120"/>
      <c r="AM52" s="120" t="s">
        <v>890</v>
      </c>
      <c r="AN52" s="124">
        <v>45473</v>
      </c>
      <c r="AO52" s="120"/>
      <c r="AP52" s="123"/>
      <c r="AQ52" s="122">
        <v>3698055.9</v>
      </c>
      <c r="AR52" s="122">
        <v>106.83</v>
      </c>
      <c r="AS52" s="122">
        <v>1</v>
      </c>
      <c r="AT52" s="122">
        <v>3950.63312</v>
      </c>
      <c r="AU52" s="122">
        <v>3950.63312</v>
      </c>
      <c r="AV52" s="122"/>
      <c r="AW52" s="122"/>
      <c r="AX52" s="120"/>
      <c r="AY52" s="120"/>
      <c r="AZ52" s="123">
        <v>4.5600000000000003E-4</v>
      </c>
      <c r="BA52" s="123">
        <v>2.0000000000000002E-5</v>
      </c>
    </row>
    <row r="53" spans="1:53" ht="15" customHeight="1">
      <c r="A53" s="121">
        <v>316</v>
      </c>
      <c r="B53" s="121">
        <v>316</v>
      </c>
      <c r="C53" s="121"/>
      <c r="D53" s="120"/>
      <c r="E53" s="120"/>
      <c r="F53" s="121">
        <v>74009081</v>
      </c>
      <c r="G53" s="120" t="s">
        <v>1013</v>
      </c>
      <c r="H53" s="120" t="s">
        <v>2598</v>
      </c>
      <c r="I53" s="120" t="s">
        <v>203</v>
      </c>
      <c r="J53" s="120"/>
      <c r="K53" s="120" t="s">
        <v>463</v>
      </c>
      <c r="L53" s="120" t="s">
        <v>338</v>
      </c>
      <c r="M53" s="120" t="s">
        <v>338</v>
      </c>
      <c r="N53" s="121"/>
      <c r="O53" s="124">
        <v>44132</v>
      </c>
      <c r="P53" s="120" t="s">
        <v>1410</v>
      </c>
      <c r="Q53" s="120" t="s">
        <v>311</v>
      </c>
      <c r="R53" s="120" t="s">
        <v>407</v>
      </c>
      <c r="S53" s="120" t="s">
        <v>1212</v>
      </c>
      <c r="T53" s="122">
        <v>3.22</v>
      </c>
      <c r="U53" s="120" t="s">
        <v>2596</v>
      </c>
      <c r="V53" s="123">
        <v>2.2800000000000001E-2</v>
      </c>
      <c r="W53" s="120"/>
      <c r="X53" s="120"/>
      <c r="Y53" s="123"/>
      <c r="Z53" s="123">
        <v>3.6900000000000002E-2</v>
      </c>
      <c r="AA53" s="124">
        <v>46687</v>
      </c>
      <c r="AB53" s="120" t="s">
        <v>411</v>
      </c>
      <c r="AC53" s="120"/>
      <c r="AD53" s="122"/>
      <c r="AE53" s="123"/>
      <c r="AF53" s="124"/>
      <c r="AG53" s="120"/>
      <c r="AH53" s="120"/>
      <c r="AI53" s="120"/>
      <c r="AJ53" s="120" t="s">
        <v>337</v>
      </c>
      <c r="AK53" s="120" t="s">
        <v>887</v>
      </c>
      <c r="AL53" s="120"/>
      <c r="AM53" s="120" t="s">
        <v>890</v>
      </c>
      <c r="AN53" s="124">
        <v>45473</v>
      </c>
      <c r="AO53" s="120"/>
      <c r="AP53" s="123"/>
      <c r="AQ53" s="122">
        <v>17425100</v>
      </c>
      <c r="AR53" s="122">
        <v>107.93</v>
      </c>
      <c r="AS53" s="122">
        <v>1</v>
      </c>
      <c r="AT53" s="122">
        <v>18806.91043</v>
      </c>
      <c r="AU53" s="122">
        <v>18806.91043</v>
      </c>
      <c r="AV53" s="122"/>
      <c r="AW53" s="122"/>
      <c r="AX53" s="120"/>
      <c r="AY53" s="120"/>
      <c r="AZ53" s="123">
        <v>2.1719999999999999E-3</v>
      </c>
      <c r="BA53" s="123">
        <v>9.7E-5</v>
      </c>
    </row>
    <row r="54" spans="1:53" ht="15" customHeight="1">
      <c r="A54" s="121">
        <v>316</v>
      </c>
      <c r="B54" s="121">
        <v>316</v>
      </c>
      <c r="C54" s="121"/>
      <c r="D54" s="120"/>
      <c r="E54" s="120"/>
      <c r="F54" s="121">
        <v>74009082</v>
      </c>
      <c r="G54" s="120" t="s">
        <v>1013</v>
      </c>
      <c r="H54" s="120" t="s">
        <v>2598</v>
      </c>
      <c r="I54" s="120" t="s">
        <v>203</v>
      </c>
      <c r="J54" s="120"/>
      <c r="K54" s="120" t="s">
        <v>463</v>
      </c>
      <c r="L54" s="120" t="s">
        <v>338</v>
      </c>
      <c r="M54" s="120" t="s">
        <v>338</v>
      </c>
      <c r="N54" s="121"/>
      <c r="O54" s="124">
        <v>44277</v>
      </c>
      <c r="P54" s="120" t="s">
        <v>1410</v>
      </c>
      <c r="Q54" s="120" t="s">
        <v>311</v>
      </c>
      <c r="R54" s="120" t="s">
        <v>407</v>
      </c>
      <c r="S54" s="120" t="s">
        <v>1212</v>
      </c>
      <c r="T54" s="122">
        <v>3.22</v>
      </c>
      <c r="U54" s="120" t="s">
        <v>2596</v>
      </c>
      <c r="V54" s="123">
        <v>2.2800000000000001E-2</v>
      </c>
      <c r="W54" s="120"/>
      <c r="X54" s="120"/>
      <c r="Y54" s="123"/>
      <c r="Z54" s="123">
        <v>3.6900000000000002E-2</v>
      </c>
      <c r="AA54" s="124">
        <v>46687</v>
      </c>
      <c r="AB54" s="120" t="s">
        <v>411</v>
      </c>
      <c r="AC54" s="120"/>
      <c r="AD54" s="122"/>
      <c r="AE54" s="123"/>
      <c r="AF54" s="124"/>
      <c r="AG54" s="120"/>
      <c r="AH54" s="120"/>
      <c r="AI54" s="120"/>
      <c r="AJ54" s="120" t="s">
        <v>337</v>
      </c>
      <c r="AK54" s="120" t="s">
        <v>887</v>
      </c>
      <c r="AL54" s="120"/>
      <c r="AM54" s="120" t="s">
        <v>890</v>
      </c>
      <c r="AN54" s="124">
        <v>45473</v>
      </c>
      <c r="AO54" s="120"/>
      <c r="AP54" s="123"/>
      <c r="AQ54" s="122">
        <v>2810035.69</v>
      </c>
      <c r="AR54" s="122">
        <v>107.71</v>
      </c>
      <c r="AS54" s="122">
        <v>1</v>
      </c>
      <c r="AT54" s="122">
        <v>3026.6894400000001</v>
      </c>
      <c r="AU54" s="122">
        <v>3026.6894400000001</v>
      </c>
      <c r="AV54" s="122"/>
      <c r="AW54" s="122"/>
      <c r="AX54" s="120"/>
      <c r="AY54" s="120"/>
      <c r="AZ54" s="123">
        <v>3.4900000000000003E-4</v>
      </c>
      <c r="BA54" s="123">
        <v>1.5E-5</v>
      </c>
    </row>
    <row r="55" spans="1:53" ht="15" customHeight="1">
      <c r="A55" s="121">
        <v>316</v>
      </c>
      <c r="B55" s="121">
        <v>316</v>
      </c>
      <c r="C55" s="121"/>
      <c r="D55" s="120"/>
      <c r="E55" s="120"/>
      <c r="F55" s="121">
        <v>74009083</v>
      </c>
      <c r="G55" s="120" t="s">
        <v>1013</v>
      </c>
      <c r="H55" s="120" t="s">
        <v>2598</v>
      </c>
      <c r="I55" s="120" t="s">
        <v>203</v>
      </c>
      <c r="J55" s="120"/>
      <c r="K55" s="120" t="s">
        <v>463</v>
      </c>
      <c r="L55" s="120" t="s">
        <v>338</v>
      </c>
      <c r="M55" s="120" t="s">
        <v>338</v>
      </c>
      <c r="N55" s="121"/>
      <c r="O55" s="124">
        <v>44502</v>
      </c>
      <c r="P55" s="120" t="s">
        <v>1410</v>
      </c>
      <c r="Q55" s="120" t="s">
        <v>311</v>
      </c>
      <c r="R55" s="120" t="s">
        <v>407</v>
      </c>
      <c r="S55" s="120" t="s">
        <v>1212</v>
      </c>
      <c r="T55" s="122">
        <v>3.22</v>
      </c>
      <c r="U55" s="120" t="s">
        <v>2596</v>
      </c>
      <c r="V55" s="123">
        <v>2.2800000000000001E-2</v>
      </c>
      <c r="W55" s="120"/>
      <c r="X55" s="120"/>
      <c r="Y55" s="123"/>
      <c r="Z55" s="123">
        <v>3.6900000000000002E-2</v>
      </c>
      <c r="AA55" s="124">
        <v>46687</v>
      </c>
      <c r="AB55" s="120" t="s">
        <v>411</v>
      </c>
      <c r="AC55" s="120"/>
      <c r="AD55" s="122"/>
      <c r="AE55" s="123"/>
      <c r="AF55" s="124"/>
      <c r="AG55" s="120"/>
      <c r="AH55" s="120"/>
      <c r="AI55" s="120"/>
      <c r="AJ55" s="120" t="s">
        <v>337</v>
      </c>
      <c r="AK55" s="120" t="s">
        <v>887</v>
      </c>
      <c r="AL55" s="120"/>
      <c r="AM55" s="120" t="s">
        <v>890</v>
      </c>
      <c r="AN55" s="124">
        <v>45473</v>
      </c>
      <c r="AO55" s="120"/>
      <c r="AP55" s="123"/>
      <c r="AQ55" s="122">
        <v>2810500</v>
      </c>
      <c r="AR55" s="122">
        <v>105.29</v>
      </c>
      <c r="AS55" s="122">
        <v>1</v>
      </c>
      <c r="AT55" s="122">
        <v>2959.1754500000002</v>
      </c>
      <c r="AU55" s="122">
        <v>2959.1754500000002</v>
      </c>
      <c r="AV55" s="122"/>
      <c r="AW55" s="122"/>
      <c r="AX55" s="120"/>
      <c r="AY55" s="120"/>
      <c r="AZ55" s="123">
        <v>3.4099999999999999E-4</v>
      </c>
      <c r="BA55" s="123">
        <v>1.5E-5</v>
      </c>
    </row>
    <row r="56" spans="1:53" ht="15" customHeight="1">
      <c r="A56" s="121">
        <v>316</v>
      </c>
      <c r="B56" s="121">
        <v>316</v>
      </c>
      <c r="C56" s="121"/>
      <c r="D56" s="120"/>
      <c r="E56" s="120"/>
      <c r="F56" s="121">
        <v>74009062</v>
      </c>
      <c r="G56" s="120" t="s">
        <v>1013</v>
      </c>
      <c r="H56" s="120" t="s">
        <v>2598</v>
      </c>
      <c r="I56" s="120" t="s">
        <v>203</v>
      </c>
      <c r="J56" s="120"/>
      <c r="K56" s="120" t="s">
        <v>463</v>
      </c>
      <c r="L56" s="120" t="s">
        <v>338</v>
      </c>
      <c r="M56" s="120" t="s">
        <v>338</v>
      </c>
      <c r="N56" s="121"/>
      <c r="O56" s="124">
        <v>44502</v>
      </c>
      <c r="P56" s="120" t="s">
        <v>1410</v>
      </c>
      <c r="Q56" s="120" t="s">
        <v>311</v>
      </c>
      <c r="R56" s="120" t="s">
        <v>407</v>
      </c>
      <c r="S56" s="120" t="s">
        <v>1212</v>
      </c>
      <c r="T56" s="122">
        <v>3.22</v>
      </c>
      <c r="U56" s="120" t="s">
        <v>2596</v>
      </c>
      <c r="V56" s="123">
        <v>2.0299999999999999E-2</v>
      </c>
      <c r="W56" s="120"/>
      <c r="X56" s="120"/>
      <c r="Y56" s="123"/>
      <c r="Z56" s="123">
        <v>3.9600000000000003E-2</v>
      </c>
      <c r="AA56" s="124">
        <v>46687</v>
      </c>
      <c r="AB56" s="120" t="s">
        <v>411</v>
      </c>
      <c r="AC56" s="120"/>
      <c r="AD56" s="122"/>
      <c r="AE56" s="123"/>
      <c r="AF56" s="124"/>
      <c r="AG56" s="120"/>
      <c r="AH56" s="120"/>
      <c r="AI56" s="120"/>
      <c r="AJ56" s="120" t="s">
        <v>337</v>
      </c>
      <c r="AK56" s="120" t="s">
        <v>887</v>
      </c>
      <c r="AL56" s="120"/>
      <c r="AM56" s="120" t="s">
        <v>890</v>
      </c>
      <c r="AN56" s="124">
        <v>45473</v>
      </c>
      <c r="AO56" s="120"/>
      <c r="AP56" s="123"/>
      <c r="AQ56" s="122">
        <v>3597440</v>
      </c>
      <c r="AR56" s="122">
        <v>104.42</v>
      </c>
      <c r="AS56" s="122">
        <v>1</v>
      </c>
      <c r="AT56" s="122">
        <v>3756.4468499999998</v>
      </c>
      <c r="AU56" s="122">
        <v>3756.4468499999998</v>
      </c>
      <c r="AV56" s="122"/>
      <c r="AW56" s="122"/>
      <c r="AX56" s="120"/>
      <c r="AY56" s="120"/>
      <c r="AZ56" s="123">
        <v>4.3399999999999998E-4</v>
      </c>
      <c r="BA56" s="123">
        <v>1.9000000000000001E-5</v>
      </c>
    </row>
    <row r="57" spans="1:53" ht="15" customHeight="1">
      <c r="A57" s="121">
        <v>316</v>
      </c>
      <c r="B57" s="121">
        <v>316</v>
      </c>
      <c r="C57" s="121"/>
      <c r="D57" s="120"/>
      <c r="E57" s="120"/>
      <c r="F57" s="121">
        <v>74009084</v>
      </c>
      <c r="G57" s="120" t="s">
        <v>1013</v>
      </c>
      <c r="H57" s="120" t="s">
        <v>2598</v>
      </c>
      <c r="I57" s="120" t="s">
        <v>203</v>
      </c>
      <c r="J57" s="120"/>
      <c r="K57" s="120" t="s">
        <v>463</v>
      </c>
      <c r="L57" s="120" t="s">
        <v>338</v>
      </c>
      <c r="M57" s="120" t="s">
        <v>338</v>
      </c>
      <c r="N57" s="121"/>
      <c r="O57" s="124">
        <v>44623</v>
      </c>
      <c r="P57" s="120" t="s">
        <v>1410</v>
      </c>
      <c r="Q57" s="120" t="s">
        <v>311</v>
      </c>
      <c r="R57" s="120" t="s">
        <v>407</v>
      </c>
      <c r="S57" s="120" t="s">
        <v>1212</v>
      </c>
      <c r="T57" s="122">
        <v>3.22</v>
      </c>
      <c r="U57" s="120" t="s">
        <v>2596</v>
      </c>
      <c r="V57" s="123">
        <v>2.2800000000000001E-2</v>
      </c>
      <c r="W57" s="120"/>
      <c r="X57" s="120"/>
      <c r="Y57" s="123"/>
      <c r="Z57" s="123">
        <v>3.9399999999999998E-2</v>
      </c>
      <c r="AA57" s="124">
        <v>46687</v>
      </c>
      <c r="AB57" s="120" t="s">
        <v>411</v>
      </c>
      <c r="AC57" s="120"/>
      <c r="AD57" s="122"/>
      <c r="AE57" s="123"/>
      <c r="AF57" s="124"/>
      <c r="AG57" s="120"/>
      <c r="AH57" s="120"/>
      <c r="AI57" s="120"/>
      <c r="AJ57" s="120" t="s">
        <v>337</v>
      </c>
      <c r="AK57" s="120" t="s">
        <v>887</v>
      </c>
      <c r="AL57" s="120"/>
      <c r="AM57" s="120" t="s">
        <v>890</v>
      </c>
      <c r="AN57" s="124">
        <v>45473</v>
      </c>
      <c r="AO57" s="120"/>
      <c r="AP57" s="123"/>
      <c r="AQ57" s="122">
        <v>6549657</v>
      </c>
      <c r="AR57" s="122">
        <v>103.98</v>
      </c>
      <c r="AS57" s="122">
        <v>1</v>
      </c>
      <c r="AT57" s="122">
        <v>6810.3333499999999</v>
      </c>
      <c r="AU57" s="122">
        <v>6810.3333499999999</v>
      </c>
      <c r="AV57" s="122"/>
      <c r="AW57" s="122"/>
      <c r="AX57" s="120"/>
      <c r="AY57" s="120"/>
      <c r="AZ57" s="123">
        <v>7.8600000000000002E-4</v>
      </c>
      <c r="BA57" s="123">
        <v>3.4999999999999997E-5</v>
      </c>
    </row>
    <row r="58" spans="1:53" ht="15" customHeight="1">
      <c r="A58" s="121">
        <v>316</v>
      </c>
      <c r="B58" s="121">
        <v>316</v>
      </c>
      <c r="C58" s="121"/>
      <c r="D58" s="120"/>
      <c r="E58" s="120"/>
      <c r="F58" s="121">
        <v>74009092</v>
      </c>
      <c r="G58" s="120" t="s">
        <v>1013</v>
      </c>
      <c r="H58" s="120" t="s">
        <v>2598</v>
      </c>
      <c r="I58" s="120" t="s">
        <v>203</v>
      </c>
      <c r="J58" s="120"/>
      <c r="K58" s="120" t="s">
        <v>463</v>
      </c>
      <c r="L58" s="120" t="s">
        <v>338</v>
      </c>
      <c r="M58" s="120" t="s">
        <v>338</v>
      </c>
      <c r="N58" s="121"/>
      <c r="O58" s="124">
        <v>44264</v>
      </c>
      <c r="P58" s="120" t="s">
        <v>1410</v>
      </c>
      <c r="Q58" s="120" t="s">
        <v>311</v>
      </c>
      <c r="R58" s="120" t="s">
        <v>407</v>
      </c>
      <c r="S58" s="120" t="s">
        <v>1212</v>
      </c>
      <c r="T58" s="122">
        <v>3.22</v>
      </c>
      <c r="U58" s="120" t="s">
        <v>2596</v>
      </c>
      <c r="V58" s="123">
        <v>2.2800000000000001E-2</v>
      </c>
      <c r="W58" s="120"/>
      <c r="X58" s="120"/>
      <c r="Y58" s="123"/>
      <c r="Z58" s="123">
        <v>3.6999999999999998E-2</v>
      </c>
      <c r="AA58" s="124">
        <v>46687</v>
      </c>
      <c r="AB58" s="120" t="s">
        <v>411</v>
      </c>
      <c r="AC58" s="120"/>
      <c r="AD58" s="122"/>
      <c r="AE58" s="123"/>
      <c r="AF58" s="124"/>
      <c r="AG58" s="120"/>
      <c r="AH58" s="120"/>
      <c r="AI58" s="120"/>
      <c r="AJ58" s="120" t="s">
        <v>337</v>
      </c>
      <c r="AK58" s="120" t="s">
        <v>887</v>
      </c>
      <c r="AL58" s="120"/>
      <c r="AM58" s="120" t="s">
        <v>890</v>
      </c>
      <c r="AN58" s="124">
        <v>45473</v>
      </c>
      <c r="AO58" s="120"/>
      <c r="AP58" s="123"/>
      <c r="AQ58" s="122">
        <v>10679337.9</v>
      </c>
      <c r="AR58" s="122">
        <v>108.02</v>
      </c>
      <c r="AS58" s="122">
        <v>1</v>
      </c>
      <c r="AT58" s="122">
        <v>11535.8208</v>
      </c>
      <c r="AU58" s="122">
        <v>11535.8208</v>
      </c>
      <c r="AV58" s="122"/>
      <c r="AW58" s="122"/>
      <c r="AX58" s="120"/>
      <c r="AY58" s="120"/>
      <c r="AZ58" s="123">
        <v>1.3320000000000001E-3</v>
      </c>
      <c r="BA58" s="123">
        <v>5.8999999999999998E-5</v>
      </c>
    </row>
    <row r="59" spans="1:53" ht="15" customHeight="1">
      <c r="A59" s="121">
        <v>316</v>
      </c>
      <c r="B59" s="121">
        <v>316</v>
      </c>
      <c r="C59" s="121"/>
      <c r="D59" s="120"/>
      <c r="E59" s="120"/>
      <c r="F59" s="121">
        <v>74009093</v>
      </c>
      <c r="G59" s="120" t="s">
        <v>1013</v>
      </c>
      <c r="H59" s="120" t="s">
        <v>2598</v>
      </c>
      <c r="I59" s="120" t="s">
        <v>203</v>
      </c>
      <c r="J59" s="120"/>
      <c r="K59" s="120" t="s">
        <v>463</v>
      </c>
      <c r="L59" s="120" t="s">
        <v>338</v>
      </c>
      <c r="M59" s="120" t="s">
        <v>338</v>
      </c>
      <c r="N59" s="121"/>
      <c r="O59" s="124">
        <v>44277</v>
      </c>
      <c r="P59" s="120" t="s">
        <v>1410</v>
      </c>
      <c r="Q59" s="120" t="s">
        <v>311</v>
      </c>
      <c r="R59" s="120" t="s">
        <v>407</v>
      </c>
      <c r="S59" s="120" t="s">
        <v>1212</v>
      </c>
      <c r="T59" s="122">
        <v>3.22</v>
      </c>
      <c r="U59" s="120" t="s">
        <v>2596</v>
      </c>
      <c r="V59" s="123">
        <v>2.0299999999999999E-2</v>
      </c>
      <c r="W59" s="120"/>
      <c r="X59" s="120"/>
      <c r="Y59" s="123"/>
      <c r="Z59" s="123">
        <v>3.9600000000000003E-2</v>
      </c>
      <c r="AA59" s="124">
        <v>46687</v>
      </c>
      <c r="AB59" s="120" t="s">
        <v>411</v>
      </c>
      <c r="AC59" s="120"/>
      <c r="AD59" s="122"/>
      <c r="AE59" s="123"/>
      <c r="AF59" s="124"/>
      <c r="AG59" s="120"/>
      <c r="AH59" s="120"/>
      <c r="AI59" s="120"/>
      <c r="AJ59" s="120" t="s">
        <v>337</v>
      </c>
      <c r="AK59" s="120" t="s">
        <v>887</v>
      </c>
      <c r="AL59" s="120"/>
      <c r="AM59" s="120" t="s">
        <v>890</v>
      </c>
      <c r="AN59" s="124">
        <v>45473</v>
      </c>
      <c r="AO59" s="120"/>
      <c r="AP59" s="123"/>
      <c r="AQ59" s="122">
        <v>21359800</v>
      </c>
      <c r="AR59" s="122">
        <v>106.83</v>
      </c>
      <c r="AS59" s="122">
        <v>1</v>
      </c>
      <c r="AT59" s="122">
        <v>22818.674340000001</v>
      </c>
      <c r="AU59" s="122">
        <v>22818.674340000001</v>
      </c>
      <c r="AV59" s="122"/>
      <c r="AW59" s="122"/>
      <c r="AX59" s="120"/>
      <c r="AY59" s="120"/>
      <c r="AZ59" s="123">
        <v>2.6359999999999999E-3</v>
      </c>
      <c r="BA59" s="123">
        <v>1.18E-4</v>
      </c>
    </row>
    <row r="60" spans="1:53" ht="15" customHeight="1">
      <c r="A60" s="121">
        <v>316</v>
      </c>
      <c r="B60" s="121">
        <v>316</v>
      </c>
      <c r="C60" s="121"/>
      <c r="D60" s="120"/>
      <c r="E60" s="120"/>
      <c r="F60" s="121">
        <v>74009094</v>
      </c>
      <c r="G60" s="120" t="s">
        <v>1013</v>
      </c>
      <c r="H60" s="120" t="s">
        <v>2598</v>
      </c>
      <c r="I60" s="120" t="s">
        <v>203</v>
      </c>
      <c r="J60" s="120"/>
      <c r="K60" s="120" t="s">
        <v>463</v>
      </c>
      <c r="L60" s="120" t="s">
        <v>338</v>
      </c>
      <c r="M60" s="120" t="s">
        <v>338</v>
      </c>
      <c r="N60" s="121"/>
      <c r="O60" s="124">
        <v>44623</v>
      </c>
      <c r="P60" s="120" t="s">
        <v>1410</v>
      </c>
      <c r="Q60" s="120" t="s">
        <v>311</v>
      </c>
      <c r="R60" s="120" t="s">
        <v>407</v>
      </c>
      <c r="S60" s="120" t="s">
        <v>1212</v>
      </c>
      <c r="T60" s="122">
        <v>3.22</v>
      </c>
      <c r="U60" s="120" t="s">
        <v>2596</v>
      </c>
      <c r="V60" s="123">
        <v>2.2800000000000001E-2</v>
      </c>
      <c r="W60" s="120"/>
      <c r="X60" s="120"/>
      <c r="Y60" s="123"/>
      <c r="Z60" s="123">
        <v>3.9399999999999998E-2</v>
      </c>
      <c r="AA60" s="124">
        <v>46687</v>
      </c>
      <c r="AB60" s="120" t="s">
        <v>411</v>
      </c>
      <c r="AC60" s="120"/>
      <c r="AD60" s="122"/>
      <c r="AE60" s="123"/>
      <c r="AF60" s="124"/>
      <c r="AG60" s="120"/>
      <c r="AH60" s="120"/>
      <c r="AI60" s="120"/>
      <c r="AJ60" s="120" t="s">
        <v>337</v>
      </c>
      <c r="AK60" s="120" t="s">
        <v>887</v>
      </c>
      <c r="AL60" s="120"/>
      <c r="AM60" s="120" t="s">
        <v>890</v>
      </c>
      <c r="AN60" s="124">
        <v>45473</v>
      </c>
      <c r="AO60" s="120"/>
      <c r="AP60" s="123"/>
      <c r="AQ60" s="122">
        <v>11273172</v>
      </c>
      <c r="AR60" s="122">
        <v>103.98</v>
      </c>
      <c r="AS60" s="122">
        <v>1</v>
      </c>
      <c r="AT60" s="122">
        <v>11721.84425</v>
      </c>
      <c r="AU60" s="122">
        <v>11721.84425</v>
      </c>
      <c r="AV60" s="122"/>
      <c r="AW60" s="122"/>
      <c r="AX60" s="120"/>
      <c r="AY60" s="120"/>
      <c r="AZ60" s="123">
        <v>1.354E-3</v>
      </c>
      <c r="BA60" s="123">
        <v>6.0000000000000002E-5</v>
      </c>
    </row>
    <row r="61" spans="1:53" ht="15" customHeight="1">
      <c r="A61" s="121">
        <v>316</v>
      </c>
      <c r="B61" s="121">
        <v>316</v>
      </c>
      <c r="C61" s="121"/>
      <c r="D61" s="120"/>
      <c r="E61" s="120"/>
      <c r="F61" s="121">
        <v>74009095</v>
      </c>
      <c r="G61" s="120" t="s">
        <v>1013</v>
      </c>
      <c r="H61" s="120" t="s">
        <v>2598</v>
      </c>
      <c r="I61" s="120" t="s">
        <v>203</v>
      </c>
      <c r="J61" s="120"/>
      <c r="K61" s="120" t="s">
        <v>463</v>
      </c>
      <c r="L61" s="120" t="s">
        <v>338</v>
      </c>
      <c r="M61" s="120" t="s">
        <v>338</v>
      </c>
      <c r="N61" s="121"/>
      <c r="O61" s="124">
        <v>44826</v>
      </c>
      <c r="P61" s="120" t="s">
        <v>1410</v>
      </c>
      <c r="Q61" s="120" t="s">
        <v>311</v>
      </c>
      <c r="R61" s="120" t="s">
        <v>407</v>
      </c>
      <c r="S61" s="120" t="s">
        <v>1212</v>
      </c>
      <c r="T61" s="122">
        <v>3.22</v>
      </c>
      <c r="U61" s="120" t="s">
        <v>2596</v>
      </c>
      <c r="V61" s="123">
        <v>2.2800000000000001E-2</v>
      </c>
      <c r="W61" s="120"/>
      <c r="X61" s="120"/>
      <c r="Y61" s="123"/>
      <c r="Z61" s="123">
        <v>3.6900000000000002E-2</v>
      </c>
      <c r="AA61" s="124">
        <v>46687</v>
      </c>
      <c r="AB61" s="120" t="s">
        <v>411</v>
      </c>
      <c r="AC61" s="120"/>
      <c r="AD61" s="122"/>
      <c r="AE61" s="123"/>
      <c r="AF61" s="124"/>
      <c r="AG61" s="120"/>
      <c r="AH61" s="120"/>
      <c r="AI61" s="120"/>
      <c r="AJ61" s="120" t="s">
        <v>337</v>
      </c>
      <c r="AK61" s="120" t="s">
        <v>887</v>
      </c>
      <c r="AL61" s="120"/>
      <c r="AM61" s="120" t="s">
        <v>890</v>
      </c>
      <c r="AN61" s="124">
        <v>45473</v>
      </c>
      <c r="AO61" s="120"/>
      <c r="AP61" s="123"/>
      <c r="AQ61" s="122">
        <v>11764925</v>
      </c>
      <c r="AR61" s="122">
        <v>100.85</v>
      </c>
      <c r="AS61" s="122">
        <v>1</v>
      </c>
      <c r="AT61" s="122">
        <v>11864.92686</v>
      </c>
      <c r="AU61" s="122">
        <v>11864.92686</v>
      </c>
      <c r="AV61" s="122"/>
      <c r="AW61" s="122"/>
      <c r="AX61" s="120"/>
      <c r="AY61" s="120"/>
      <c r="AZ61" s="123">
        <v>1.3699999999999999E-3</v>
      </c>
      <c r="BA61" s="123">
        <v>6.0999999999999999E-5</v>
      </c>
    </row>
    <row r="62" spans="1:53" ht="15" customHeight="1">
      <c r="A62" s="121">
        <v>316</v>
      </c>
      <c r="B62" s="121">
        <v>316</v>
      </c>
      <c r="C62" s="121"/>
      <c r="D62" s="120"/>
      <c r="E62" s="120"/>
      <c r="F62" s="121">
        <v>74009091</v>
      </c>
      <c r="G62" s="120" t="s">
        <v>1013</v>
      </c>
      <c r="H62" s="120" t="s">
        <v>2598</v>
      </c>
      <c r="I62" s="120" t="s">
        <v>203</v>
      </c>
      <c r="J62" s="120"/>
      <c r="K62" s="120" t="s">
        <v>463</v>
      </c>
      <c r="L62" s="120" t="s">
        <v>338</v>
      </c>
      <c r="M62" s="120" t="s">
        <v>338</v>
      </c>
      <c r="N62" s="121"/>
      <c r="O62" s="124">
        <v>44132</v>
      </c>
      <c r="P62" s="120" t="s">
        <v>1410</v>
      </c>
      <c r="Q62" s="120" t="s">
        <v>311</v>
      </c>
      <c r="R62" s="120" t="s">
        <v>407</v>
      </c>
      <c r="S62" s="120" t="s">
        <v>1212</v>
      </c>
      <c r="T62" s="122">
        <v>3.22</v>
      </c>
      <c r="U62" s="120" t="s">
        <v>2596</v>
      </c>
      <c r="V62" s="123">
        <v>2.2800000000000001E-2</v>
      </c>
      <c r="W62" s="120"/>
      <c r="X62" s="120"/>
      <c r="Y62" s="123"/>
      <c r="Z62" s="123">
        <v>3.6900000000000002E-2</v>
      </c>
      <c r="AA62" s="124">
        <v>46687</v>
      </c>
      <c r="AB62" s="120" t="s">
        <v>411</v>
      </c>
      <c r="AC62" s="120"/>
      <c r="AD62" s="122"/>
      <c r="AE62" s="123"/>
      <c r="AF62" s="124"/>
      <c r="AG62" s="120"/>
      <c r="AH62" s="120"/>
      <c r="AI62" s="120"/>
      <c r="AJ62" s="120" t="s">
        <v>337</v>
      </c>
      <c r="AK62" s="120" t="s">
        <v>887</v>
      </c>
      <c r="AL62" s="120"/>
      <c r="AM62" s="120" t="s">
        <v>890</v>
      </c>
      <c r="AN62" s="124">
        <v>45473</v>
      </c>
      <c r="AO62" s="120"/>
      <c r="AP62" s="123"/>
      <c r="AQ62" s="122">
        <v>15935535</v>
      </c>
      <c r="AR62" s="122">
        <v>107.93</v>
      </c>
      <c r="AS62" s="122">
        <v>1</v>
      </c>
      <c r="AT62" s="122">
        <v>17199.22293</v>
      </c>
      <c r="AU62" s="122">
        <v>17199.22293</v>
      </c>
      <c r="AV62" s="122"/>
      <c r="AW62" s="122"/>
      <c r="AX62" s="120"/>
      <c r="AY62" s="120"/>
      <c r="AZ62" s="123">
        <v>1.9870000000000001E-3</v>
      </c>
      <c r="BA62" s="123">
        <v>8.8999999999999995E-5</v>
      </c>
    </row>
    <row r="63" spans="1:53" ht="15" customHeight="1">
      <c r="A63" s="121">
        <v>316</v>
      </c>
      <c r="B63" s="121">
        <v>316</v>
      </c>
      <c r="C63" s="121"/>
      <c r="D63" s="120"/>
      <c r="E63" s="120"/>
      <c r="F63" s="121">
        <v>74006157</v>
      </c>
      <c r="G63" s="120" t="s">
        <v>1013</v>
      </c>
      <c r="H63" s="120" t="s">
        <v>812</v>
      </c>
      <c r="I63" s="120" t="s">
        <v>203</v>
      </c>
      <c r="J63" s="120"/>
      <c r="K63" s="120" t="s">
        <v>454</v>
      </c>
      <c r="L63" s="120" t="s">
        <v>338</v>
      </c>
      <c r="M63" s="120" t="s">
        <v>337</v>
      </c>
      <c r="N63" s="121"/>
      <c r="O63" s="124">
        <v>44418</v>
      </c>
      <c r="P63" s="120" t="s">
        <v>1325</v>
      </c>
      <c r="Q63" s="120" t="s">
        <v>414</v>
      </c>
      <c r="R63" s="120" t="s">
        <v>407</v>
      </c>
      <c r="S63" s="120" t="s">
        <v>1212</v>
      </c>
      <c r="T63" s="122">
        <v>8.4</v>
      </c>
      <c r="U63" s="120" t="s">
        <v>2596</v>
      </c>
      <c r="V63" s="123">
        <v>2.2700000000000001E-2</v>
      </c>
      <c r="W63" s="120"/>
      <c r="X63" s="120"/>
      <c r="Y63" s="123"/>
      <c r="Z63" s="123">
        <v>4.48E-2</v>
      </c>
      <c r="AA63" s="124">
        <v>52135</v>
      </c>
      <c r="AB63" s="120" t="s">
        <v>411</v>
      </c>
      <c r="AC63" s="120"/>
      <c r="AD63" s="122"/>
      <c r="AE63" s="123"/>
      <c r="AF63" s="124"/>
      <c r="AG63" s="120"/>
      <c r="AH63" s="120"/>
      <c r="AI63" s="120"/>
      <c r="AJ63" s="120" t="s">
        <v>337</v>
      </c>
      <c r="AK63" s="120" t="s">
        <v>887</v>
      </c>
      <c r="AL63" s="120"/>
      <c r="AM63" s="120" t="s">
        <v>890</v>
      </c>
      <c r="AN63" s="124">
        <v>45473</v>
      </c>
      <c r="AO63" s="120"/>
      <c r="AP63" s="123"/>
      <c r="AQ63" s="122">
        <v>36746941.850000001</v>
      </c>
      <c r="AR63" s="122">
        <v>90.56</v>
      </c>
      <c r="AS63" s="122">
        <v>1</v>
      </c>
      <c r="AT63" s="122">
        <v>33278.03054</v>
      </c>
      <c r="AU63" s="122">
        <v>33278.03054</v>
      </c>
      <c r="AV63" s="122"/>
      <c r="AW63" s="122"/>
      <c r="AX63" s="120"/>
      <c r="AY63" s="120"/>
      <c r="AZ63" s="123">
        <v>3.8440000000000002E-3</v>
      </c>
      <c r="BA63" s="123">
        <v>1.7200000000000001E-4</v>
      </c>
    </row>
    <row r="64" spans="1:53" ht="15" customHeight="1">
      <c r="A64" s="121">
        <v>316</v>
      </c>
      <c r="B64" s="121">
        <v>316</v>
      </c>
      <c r="C64" s="121"/>
      <c r="D64" s="120"/>
      <c r="E64" s="120"/>
      <c r="F64" s="121">
        <v>74006155</v>
      </c>
      <c r="G64" s="120" t="s">
        <v>1013</v>
      </c>
      <c r="H64" s="120" t="s">
        <v>812</v>
      </c>
      <c r="I64" s="120" t="s">
        <v>203</v>
      </c>
      <c r="J64" s="120"/>
      <c r="K64" s="120" t="s">
        <v>454</v>
      </c>
      <c r="L64" s="120" t="s">
        <v>338</v>
      </c>
      <c r="M64" s="120" t="s">
        <v>338</v>
      </c>
      <c r="N64" s="121"/>
      <c r="O64" s="124">
        <v>44815</v>
      </c>
      <c r="P64" s="120" t="s">
        <v>1360</v>
      </c>
      <c r="Q64" s="120" t="s">
        <v>414</v>
      </c>
      <c r="R64" s="120" t="s">
        <v>407</v>
      </c>
      <c r="S64" s="120" t="s">
        <v>1212</v>
      </c>
      <c r="T64" s="122">
        <v>8.7100000000000009</v>
      </c>
      <c r="U64" s="120" t="s">
        <v>2596</v>
      </c>
      <c r="V64" s="123">
        <v>2.7184E-2</v>
      </c>
      <c r="W64" s="120"/>
      <c r="X64" s="120"/>
      <c r="Y64" s="123"/>
      <c r="Z64" s="123">
        <v>3.6299999999999999E-2</v>
      </c>
      <c r="AA64" s="124">
        <v>52504</v>
      </c>
      <c r="AB64" s="120" t="s">
        <v>411</v>
      </c>
      <c r="AC64" s="120"/>
      <c r="AD64" s="122"/>
      <c r="AE64" s="123"/>
      <c r="AF64" s="124"/>
      <c r="AG64" s="120"/>
      <c r="AH64" s="120"/>
      <c r="AI64" s="120"/>
      <c r="AJ64" s="120" t="s">
        <v>337</v>
      </c>
      <c r="AK64" s="120" t="s">
        <v>887</v>
      </c>
      <c r="AL64" s="120"/>
      <c r="AM64" s="120" t="s">
        <v>890</v>
      </c>
      <c r="AN64" s="124">
        <v>45473</v>
      </c>
      <c r="AO64" s="120"/>
      <c r="AP64" s="123"/>
      <c r="AQ64" s="122">
        <v>3130198.4</v>
      </c>
      <c r="AR64" s="122">
        <v>98.09</v>
      </c>
      <c r="AS64" s="122">
        <v>1</v>
      </c>
      <c r="AT64" s="122">
        <v>3070.4116100000001</v>
      </c>
      <c r="AU64" s="122">
        <v>3070.4116100000001</v>
      </c>
      <c r="AV64" s="122"/>
      <c r="AW64" s="122"/>
      <c r="AX64" s="120"/>
      <c r="AY64" s="120"/>
      <c r="AZ64" s="123">
        <v>3.5399999999999999E-4</v>
      </c>
      <c r="BA64" s="123">
        <v>1.5E-5</v>
      </c>
    </row>
    <row r="65" spans="1:53" ht="15" customHeight="1">
      <c r="A65" s="121">
        <v>316</v>
      </c>
      <c r="B65" s="121">
        <v>316</v>
      </c>
      <c r="C65" s="121"/>
      <c r="D65" s="120"/>
      <c r="E65" s="120"/>
      <c r="F65" s="121">
        <v>74006153</v>
      </c>
      <c r="G65" s="120" t="s">
        <v>1013</v>
      </c>
      <c r="H65" s="120" t="s">
        <v>812</v>
      </c>
      <c r="I65" s="120" t="s">
        <v>203</v>
      </c>
      <c r="J65" s="120"/>
      <c r="K65" s="120" t="s">
        <v>454</v>
      </c>
      <c r="L65" s="120" t="s">
        <v>338</v>
      </c>
      <c r="M65" s="120" t="s">
        <v>338</v>
      </c>
      <c r="N65" s="121"/>
      <c r="O65" s="124">
        <v>44815</v>
      </c>
      <c r="P65" s="120" t="s">
        <v>1360</v>
      </c>
      <c r="Q65" s="120" t="s">
        <v>414</v>
      </c>
      <c r="R65" s="120" t="s">
        <v>407</v>
      </c>
      <c r="S65" s="120" t="s">
        <v>1212</v>
      </c>
      <c r="T65" s="122">
        <v>9.26</v>
      </c>
      <c r="U65" s="120" t="s">
        <v>2596</v>
      </c>
      <c r="V65" s="123">
        <v>2.7549000000000001E-2</v>
      </c>
      <c r="W65" s="120"/>
      <c r="X65" s="120"/>
      <c r="Y65" s="123"/>
      <c r="Z65" s="123">
        <v>4.0500000000000001E-2</v>
      </c>
      <c r="AA65" s="124">
        <v>52318</v>
      </c>
      <c r="AB65" s="120" t="s">
        <v>411</v>
      </c>
      <c r="AC65" s="120"/>
      <c r="AD65" s="122"/>
      <c r="AE65" s="123"/>
      <c r="AF65" s="124"/>
      <c r="AG65" s="120"/>
      <c r="AH65" s="120"/>
      <c r="AI65" s="120"/>
      <c r="AJ65" s="120" t="s">
        <v>337</v>
      </c>
      <c r="AK65" s="120" t="s">
        <v>887</v>
      </c>
      <c r="AL65" s="120"/>
      <c r="AM65" s="120" t="s">
        <v>890</v>
      </c>
      <c r="AN65" s="124">
        <v>45473</v>
      </c>
      <c r="AO65" s="120"/>
      <c r="AP65" s="123"/>
      <c r="AQ65" s="122">
        <v>1263670.3600000001</v>
      </c>
      <c r="AR65" s="122">
        <v>94.24</v>
      </c>
      <c r="AS65" s="122">
        <v>1</v>
      </c>
      <c r="AT65" s="122">
        <v>1190.8829499999999</v>
      </c>
      <c r="AU65" s="122">
        <v>1190.8829499999999</v>
      </c>
      <c r="AV65" s="122"/>
      <c r="AW65" s="122"/>
      <c r="AX65" s="120"/>
      <c r="AY65" s="120"/>
      <c r="AZ65" s="123">
        <v>1.37E-4</v>
      </c>
      <c r="BA65" s="123">
        <v>6.0000000000000002E-6</v>
      </c>
    </row>
    <row r="66" spans="1:53" ht="15" customHeight="1">
      <c r="A66" s="121">
        <v>316</v>
      </c>
      <c r="B66" s="121">
        <v>316</v>
      </c>
      <c r="C66" s="121"/>
      <c r="D66" s="120"/>
      <c r="E66" s="120"/>
      <c r="F66" s="121">
        <v>71000209</v>
      </c>
      <c r="G66" s="120" t="s">
        <v>1013</v>
      </c>
      <c r="H66" s="120" t="s">
        <v>812</v>
      </c>
      <c r="I66" s="120" t="s">
        <v>203</v>
      </c>
      <c r="J66" s="120"/>
      <c r="K66" s="120" t="s">
        <v>454</v>
      </c>
      <c r="L66" s="120" t="s">
        <v>338</v>
      </c>
      <c r="M66" s="120" t="s">
        <v>337</v>
      </c>
      <c r="N66" s="121"/>
      <c r="O66" s="124">
        <v>44858</v>
      </c>
      <c r="P66" s="120" t="s">
        <v>1373</v>
      </c>
      <c r="Q66" s="120" t="s">
        <v>414</v>
      </c>
      <c r="R66" s="120" t="s">
        <v>407</v>
      </c>
      <c r="S66" s="120" t="s">
        <v>1212</v>
      </c>
      <c r="T66" s="122">
        <v>5.17</v>
      </c>
      <c r="U66" s="120" t="s">
        <v>2596</v>
      </c>
      <c r="V66" s="123">
        <v>3.49E-2</v>
      </c>
      <c r="W66" s="120"/>
      <c r="X66" s="120"/>
      <c r="Y66" s="123"/>
      <c r="Z66" s="123">
        <v>4.36E-2</v>
      </c>
      <c r="AA66" s="124">
        <v>48667</v>
      </c>
      <c r="AB66" s="120" t="s">
        <v>411</v>
      </c>
      <c r="AC66" s="120"/>
      <c r="AD66" s="122"/>
      <c r="AE66" s="123"/>
      <c r="AF66" s="124"/>
      <c r="AG66" s="120"/>
      <c r="AH66" s="120"/>
      <c r="AI66" s="120"/>
      <c r="AJ66" s="120" t="s">
        <v>337</v>
      </c>
      <c r="AK66" s="120" t="s">
        <v>887</v>
      </c>
      <c r="AL66" s="120"/>
      <c r="AM66" s="120" t="s">
        <v>890</v>
      </c>
      <c r="AN66" s="124">
        <v>45473</v>
      </c>
      <c r="AO66" s="120"/>
      <c r="AP66" s="123"/>
      <c r="AQ66" s="122">
        <v>2609041.1</v>
      </c>
      <c r="AR66" s="122">
        <v>102.6</v>
      </c>
      <c r="AS66" s="122">
        <v>1</v>
      </c>
      <c r="AT66" s="122">
        <v>2676.87617</v>
      </c>
      <c r="AU66" s="122">
        <v>2676.87617</v>
      </c>
      <c r="AV66" s="122"/>
      <c r="AW66" s="122"/>
      <c r="AX66" s="120"/>
      <c r="AY66" s="120"/>
      <c r="AZ66" s="123">
        <v>3.0899999999999998E-4</v>
      </c>
      <c r="BA66" s="123">
        <v>1.2999999999999999E-5</v>
      </c>
    </row>
    <row r="67" spans="1:53" ht="15" customHeight="1">
      <c r="A67" s="121">
        <v>316</v>
      </c>
      <c r="B67" s="121">
        <v>316</v>
      </c>
      <c r="C67" s="121"/>
      <c r="D67" s="120"/>
      <c r="E67" s="120"/>
      <c r="F67" s="121">
        <v>73005003</v>
      </c>
      <c r="G67" s="120" t="s">
        <v>1013</v>
      </c>
      <c r="H67" s="120" t="s">
        <v>818</v>
      </c>
      <c r="I67" s="120" t="s">
        <v>203</v>
      </c>
      <c r="J67" s="120"/>
      <c r="K67" s="120" t="s">
        <v>442</v>
      </c>
      <c r="L67" s="120" t="s">
        <v>338</v>
      </c>
      <c r="M67" s="120" t="s">
        <v>337</v>
      </c>
      <c r="N67" s="121"/>
      <c r="O67" s="124">
        <v>44767</v>
      </c>
      <c r="P67" s="120" t="s">
        <v>409</v>
      </c>
      <c r="Q67" s="120" t="s">
        <v>409</v>
      </c>
      <c r="R67" s="120" t="s">
        <v>409</v>
      </c>
      <c r="S67" s="120" t="s">
        <v>1212</v>
      </c>
      <c r="T67" s="122">
        <v>6.25</v>
      </c>
      <c r="U67" s="120" t="s">
        <v>2596</v>
      </c>
      <c r="V67" s="123">
        <v>0</v>
      </c>
      <c r="W67" s="120"/>
      <c r="X67" s="120"/>
      <c r="Y67" s="123"/>
      <c r="Z67" s="123">
        <v>1.1000000000000001E-3</v>
      </c>
      <c r="AA67" s="124">
        <v>47756</v>
      </c>
      <c r="AB67" s="120" t="s">
        <v>411</v>
      </c>
      <c r="AC67" s="120"/>
      <c r="AD67" s="122"/>
      <c r="AE67" s="123"/>
      <c r="AF67" s="124"/>
      <c r="AG67" s="120"/>
      <c r="AH67" s="120"/>
      <c r="AI67" s="120"/>
      <c r="AJ67" s="120" t="s">
        <v>337</v>
      </c>
      <c r="AK67" s="120" t="s">
        <v>887</v>
      </c>
      <c r="AL67" s="120"/>
      <c r="AM67" s="120" t="s">
        <v>890</v>
      </c>
      <c r="AN67" s="124">
        <v>45473</v>
      </c>
      <c r="AO67" s="120"/>
      <c r="AP67" s="123"/>
      <c r="AQ67" s="122">
        <v>42282301.530000001</v>
      </c>
      <c r="AR67" s="122">
        <v>106.37</v>
      </c>
      <c r="AS67" s="122">
        <v>1</v>
      </c>
      <c r="AT67" s="122">
        <v>44975.684139999998</v>
      </c>
      <c r="AU67" s="122">
        <v>44975.684139999998</v>
      </c>
      <c r="AV67" s="122"/>
      <c r="AW67" s="122"/>
      <c r="AX67" s="120"/>
      <c r="AY67" s="120"/>
      <c r="AZ67" s="123">
        <v>5.1960000000000001E-3</v>
      </c>
      <c r="BA67" s="123">
        <v>2.32E-4</v>
      </c>
    </row>
    <row r="68" spans="1:53" ht="15" customHeight="1">
      <c r="A68" s="121">
        <v>316</v>
      </c>
      <c r="B68" s="121">
        <v>316</v>
      </c>
      <c r="C68" s="121"/>
      <c r="D68" s="120"/>
      <c r="E68" s="120"/>
      <c r="F68" s="121">
        <v>74001501</v>
      </c>
      <c r="G68" s="120" t="s">
        <v>1013</v>
      </c>
      <c r="H68" s="120" t="s">
        <v>785</v>
      </c>
      <c r="I68" s="120" t="s">
        <v>203</v>
      </c>
      <c r="J68" s="120"/>
      <c r="K68" s="120" t="s">
        <v>463</v>
      </c>
      <c r="L68" s="120" t="s">
        <v>338</v>
      </c>
      <c r="M68" s="120" t="s">
        <v>338</v>
      </c>
      <c r="N68" s="121"/>
      <c r="O68" s="124">
        <v>44129</v>
      </c>
      <c r="P68" s="120" t="s">
        <v>2600</v>
      </c>
      <c r="Q68" s="120" t="s">
        <v>311</v>
      </c>
      <c r="R68" s="120" t="s">
        <v>407</v>
      </c>
      <c r="S68" s="120" t="s">
        <v>1212</v>
      </c>
      <c r="T68" s="122">
        <v>4.33</v>
      </c>
      <c r="U68" s="120" t="s">
        <v>2596</v>
      </c>
      <c r="V68" s="123">
        <v>2.8899999999999999E-2</v>
      </c>
      <c r="W68" s="120"/>
      <c r="X68" s="120"/>
      <c r="Y68" s="123"/>
      <c r="Z68" s="123">
        <v>6.5100000000000005E-2</v>
      </c>
      <c r="AA68" s="124">
        <v>47416</v>
      </c>
      <c r="AB68" s="120" t="s">
        <v>411</v>
      </c>
      <c r="AC68" s="120"/>
      <c r="AD68" s="122"/>
      <c r="AE68" s="123"/>
      <c r="AF68" s="124"/>
      <c r="AG68" s="120"/>
      <c r="AH68" s="120"/>
      <c r="AI68" s="120"/>
      <c r="AJ68" s="120" t="s">
        <v>337</v>
      </c>
      <c r="AK68" s="120" t="s">
        <v>887</v>
      </c>
      <c r="AL68" s="120"/>
      <c r="AM68" s="120" t="s">
        <v>890</v>
      </c>
      <c r="AN68" s="124">
        <v>45473</v>
      </c>
      <c r="AO68" s="120"/>
      <c r="AP68" s="123"/>
      <c r="AQ68" s="122">
        <v>93786000</v>
      </c>
      <c r="AR68" s="122">
        <v>86.03</v>
      </c>
      <c r="AS68" s="122">
        <v>1</v>
      </c>
      <c r="AT68" s="122">
        <v>80684.095799999996</v>
      </c>
      <c r="AU68" s="122">
        <v>80684.095799999996</v>
      </c>
      <c r="AV68" s="122"/>
      <c r="AW68" s="122"/>
      <c r="AX68" s="120"/>
      <c r="AY68" s="120"/>
      <c r="AZ68" s="123">
        <v>9.3220000000000004E-3</v>
      </c>
      <c r="BA68" s="123">
        <v>4.17E-4</v>
      </c>
    </row>
    <row r="69" spans="1:53" ht="15" customHeight="1">
      <c r="A69" s="121">
        <v>316</v>
      </c>
      <c r="B69" s="121">
        <v>316</v>
      </c>
      <c r="C69" s="121"/>
      <c r="D69" s="120"/>
      <c r="E69" s="120"/>
      <c r="F69" s="121">
        <v>74001502</v>
      </c>
      <c r="G69" s="120" t="s">
        <v>1013</v>
      </c>
      <c r="H69" s="120" t="s">
        <v>785</v>
      </c>
      <c r="I69" s="120" t="s">
        <v>203</v>
      </c>
      <c r="J69" s="120"/>
      <c r="K69" s="120" t="s">
        <v>463</v>
      </c>
      <c r="L69" s="120" t="s">
        <v>338</v>
      </c>
      <c r="M69" s="120" t="s">
        <v>338</v>
      </c>
      <c r="N69" s="121"/>
      <c r="O69" s="124">
        <v>44515</v>
      </c>
      <c r="P69" s="120" t="s">
        <v>2600</v>
      </c>
      <c r="Q69" s="120" t="s">
        <v>311</v>
      </c>
      <c r="R69" s="120" t="s">
        <v>407</v>
      </c>
      <c r="S69" s="120" t="s">
        <v>1212</v>
      </c>
      <c r="T69" s="122">
        <v>4.33</v>
      </c>
      <c r="U69" s="120" t="s">
        <v>2596</v>
      </c>
      <c r="V69" s="123">
        <v>2.8899999999999999E-2</v>
      </c>
      <c r="W69" s="120"/>
      <c r="X69" s="120"/>
      <c r="Y69" s="123"/>
      <c r="Z69" s="123">
        <v>6.5100000000000005E-2</v>
      </c>
      <c r="AA69" s="124">
        <v>47416</v>
      </c>
      <c r="AB69" s="120" t="s">
        <v>411</v>
      </c>
      <c r="AC69" s="120"/>
      <c r="AD69" s="122"/>
      <c r="AE69" s="123"/>
      <c r="AF69" s="124"/>
      <c r="AG69" s="120"/>
      <c r="AH69" s="120"/>
      <c r="AI69" s="120"/>
      <c r="AJ69" s="120" t="s">
        <v>337</v>
      </c>
      <c r="AK69" s="120" t="s">
        <v>887</v>
      </c>
      <c r="AL69" s="120"/>
      <c r="AM69" s="120" t="s">
        <v>890</v>
      </c>
      <c r="AN69" s="124">
        <v>45473</v>
      </c>
      <c r="AO69" s="120"/>
      <c r="AP69" s="123"/>
      <c r="AQ69" s="122">
        <v>3368750</v>
      </c>
      <c r="AR69" s="122">
        <v>86.03</v>
      </c>
      <c r="AS69" s="122">
        <v>1</v>
      </c>
      <c r="AT69" s="122">
        <v>2898.1356300000002</v>
      </c>
      <c r="AU69" s="122">
        <v>2898.1356300000002</v>
      </c>
      <c r="AV69" s="122"/>
      <c r="AW69" s="122"/>
      <c r="AX69" s="120"/>
      <c r="AY69" s="120"/>
      <c r="AZ69" s="123">
        <v>3.3399999999999999E-4</v>
      </c>
      <c r="BA69" s="123">
        <v>1.4E-5</v>
      </c>
    </row>
    <row r="70" spans="1:53" ht="15" customHeight="1">
      <c r="A70" s="121">
        <v>316</v>
      </c>
      <c r="B70" s="121">
        <v>316</v>
      </c>
      <c r="C70" s="121"/>
      <c r="D70" s="120"/>
      <c r="E70" s="120"/>
      <c r="F70" s="121">
        <v>7400401</v>
      </c>
      <c r="G70" s="120" t="s">
        <v>1013</v>
      </c>
      <c r="H70" s="120" t="s">
        <v>812</v>
      </c>
      <c r="I70" s="120" t="s">
        <v>203</v>
      </c>
      <c r="J70" s="120"/>
      <c r="K70" s="120" t="s">
        <v>454</v>
      </c>
      <c r="L70" s="120" t="s">
        <v>338</v>
      </c>
      <c r="M70" s="120" t="s">
        <v>338</v>
      </c>
      <c r="N70" s="121"/>
      <c r="O70" s="124">
        <v>44369</v>
      </c>
      <c r="P70" s="120" t="s">
        <v>1360</v>
      </c>
      <c r="Q70" s="120" t="s">
        <v>414</v>
      </c>
      <c r="R70" s="120" t="s">
        <v>407</v>
      </c>
      <c r="S70" s="120" t="s">
        <v>1212</v>
      </c>
      <c r="T70" s="122">
        <v>8.43</v>
      </c>
      <c r="U70" s="120" t="s">
        <v>2596</v>
      </c>
      <c r="V70" s="123">
        <v>1.6E-2</v>
      </c>
      <c r="W70" s="120"/>
      <c r="X70" s="120"/>
      <c r="Y70" s="123"/>
      <c r="Z70" s="123">
        <v>4.1399999999999999E-2</v>
      </c>
      <c r="AA70" s="124">
        <v>52596</v>
      </c>
      <c r="AB70" s="120" t="s">
        <v>411</v>
      </c>
      <c r="AC70" s="120"/>
      <c r="AD70" s="122"/>
      <c r="AE70" s="123"/>
      <c r="AF70" s="124"/>
      <c r="AG70" s="120"/>
      <c r="AH70" s="120"/>
      <c r="AI70" s="120"/>
      <c r="AJ70" s="120" t="s">
        <v>337</v>
      </c>
      <c r="AK70" s="120" t="s">
        <v>887</v>
      </c>
      <c r="AL70" s="120"/>
      <c r="AM70" s="120" t="s">
        <v>890</v>
      </c>
      <c r="AN70" s="124">
        <v>45473</v>
      </c>
      <c r="AO70" s="120"/>
      <c r="AP70" s="123"/>
      <c r="AQ70" s="122">
        <v>11348883.4</v>
      </c>
      <c r="AR70" s="122">
        <v>90.12</v>
      </c>
      <c r="AS70" s="122">
        <v>1</v>
      </c>
      <c r="AT70" s="122">
        <v>10227.613719999999</v>
      </c>
      <c r="AU70" s="122">
        <v>10227.613719999999</v>
      </c>
      <c r="AV70" s="122"/>
      <c r="AW70" s="122"/>
      <c r="AX70" s="120"/>
      <c r="AY70" s="120"/>
      <c r="AZ70" s="123">
        <v>1.181E-3</v>
      </c>
      <c r="BA70" s="123">
        <v>5.1999999999999997E-5</v>
      </c>
    </row>
    <row r="71" spans="1:53" ht="15" customHeight="1">
      <c r="A71" s="121">
        <v>316</v>
      </c>
      <c r="B71" s="121">
        <v>316</v>
      </c>
      <c r="C71" s="121"/>
      <c r="D71" s="120"/>
      <c r="E71" s="120"/>
      <c r="F71" s="121">
        <v>7400402</v>
      </c>
      <c r="G71" s="120" t="s">
        <v>1013</v>
      </c>
      <c r="H71" s="120" t="s">
        <v>812</v>
      </c>
      <c r="I71" s="120" t="s">
        <v>203</v>
      </c>
      <c r="J71" s="120"/>
      <c r="K71" s="120" t="s">
        <v>454</v>
      </c>
      <c r="L71" s="120" t="s">
        <v>338</v>
      </c>
      <c r="M71" s="120" t="s">
        <v>338</v>
      </c>
      <c r="N71" s="121"/>
      <c r="O71" s="124">
        <v>44439</v>
      </c>
      <c r="P71" s="120" t="s">
        <v>1360</v>
      </c>
      <c r="Q71" s="120" t="s">
        <v>414</v>
      </c>
      <c r="R71" s="120" t="s">
        <v>407</v>
      </c>
      <c r="S71" s="120" t="s">
        <v>1212</v>
      </c>
      <c r="T71" s="122">
        <v>8.4</v>
      </c>
      <c r="U71" s="120" t="s">
        <v>2596</v>
      </c>
      <c r="V71" s="123">
        <v>1.6E-2</v>
      </c>
      <c r="W71" s="120"/>
      <c r="X71" s="120"/>
      <c r="Y71" s="123"/>
      <c r="Z71" s="123">
        <v>4.1700000000000001E-2</v>
      </c>
      <c r="AA71" s="124">
        <v>52596</v>
      </c>
      <c r="AB71" s="120" t="s">
        <v>411</v>
      </c>
      <c r="AC71" s="120"/>
      <c r="AD71" s="122"/>
      <c r="AE71" s="123"/>
      <c r="AF71" s="124"/>
      <c r="AG71" s="120"/>
      <c r="AH71" s="120"/>
      <c r="AI71" s="120"/>
      <c r="AJ71" s="120" t="s">
        <v>337</v>
      </c>
      <c r="AK71" s="120" t="s">
        <v>887</v>
      </c>
      <c r="AL71" s="120"/>
      <c r="AM71" s="120" t="s">
        <v>890</v>
      </c>
      <c r="AN71" s="124">
        <v>45473</v>
      </c>
      <c r="AO71" s="120"/>
      <c r="AP71" s="123"/>
      <c r="AQ71" s="122">
        <v>16223889.77</v>
      </c>
      <c r="AR71" s="122">
        <v>89.5</v>
      </c>
      <c r="AS71" s="122">
        <v>1</v>
      </c>
      <c r="AT71" s="122">
        <v>14520.38134</v>
      </c>
      <c r="AU71" s="122">
        <v>14520.38134</v>
      </c>
      <c r="AV71" s="122"/>
      <c r="AW71" s="122"/>
      <c r="AX71" s="120"/>
      <c r="AY71" s="120"/>
      <c r="AZ71" s="123">
        <v>1.6770000000000001E-3</v>
      </c>
      <c r="BA71" s="123">
        <v>7.4999999999999993E-5</v>
      </c>
    </row>
    <row r="72" spans="1:53" ht="15" customHeight="1">
      <c r="A72" s="121">
        <v>316</v>
      </c>
      <c r="B72" s="121">
        <v>316</v>
      </c>
      <c r="C72" s="121"/>
      <c r="D72" s="120"/>
      <c r="E72" s="120"/>
      <c r="F72" s="121">
        <v>7400403</v>
      </c>
      <c r="G72" s="120" t="s">
        <v>1013</v>
      </c>
      <c r="H72" s="120" t="s">
        <v>812</v>
      </c>
      <c r="I72" s="120" t="s">
        <v>203</v>
      </c>
      <c r="J72" s="120"/>
      <c r="K72" s="120" t="s">
        <v>454</v>
      </c>
      <c r="L72" s="120" t="s">
        <v>338</v>
      </c>
      <c r="M72" s="120" t="s">
        <v>338</v>
      </c>
      <c r="N72" s="121"/>
      <c r="O72" s="124">
        <v>44453</v>
      </c>
      <c r="P72" s="120" t="s">
        <v>1360</v>
      </c>
      <c r="Q72" s="120" t="s">
        <v>414</v>
      </c>
      <c r="R72" s="120" t="s">
        <v>407</v>
      </c>
      <c r="S72" s="120" t="s">
        <v>1212</v>
      </c>
      <c r="T72" s="122">
        <v>8.4</v>
      </c>
      <c r="U72" s="120" t="s">
        <v>2596</v>
      </c>
      <c r="V72" s="123">
        <v>1.6E-2</v>
      </c>
      <c r="W72" s="120"/>
      <c r="X72" s="120"/>
      <c r="Y72" s="123"/>
      <c r="Z72" s="123">
        <v>4.1799999999999997E-2</v>
      </c>
      <c r="AA72" s="124">
        <v>52596</v>
      </c>
      <c r="AB72" s="120" t="s">
        <v>411</v>
      </c>
      <c r="AC72" s="120"/>
      <c r="AD72" s="122"/>
      <c r="AE72" s="123"/>
      <c r="AF72" s="124"/>
      <c r="AG72" s="120"/>
      <c r="AH72" s="120"/>
      <c r="AI72" s="120"/>
      <c r="AJ72" s="120" t="s">
        <v>337</v>
      </c>
      <c r="AK72" s="120" t="s">
        <v>887</v>
      </c>
      <c r="AL72" s="120"/>
      <c r="AM72" s="120" t="s">
        <v>890</v>
      </c>
      <c r="AN72" s="124">
        <v>45473</v>
      </c>
      <c r="AO72" s="120"/>
      <c r="AP72" s="123"/>
      <c r="AQ72" s="122">
        <v>19179167.559999999</v>
      </c>
      <c r="AR72" s="122">
        <v>89.49</v>
      </c>
      <c r="AS72" s="122">
        <v>1</v>
      </c>
      <c r="AT72" s="122">
        <v>17163.43705</v>
      </c>
      <c r="AU72" s="122">
        <v>17163.43705</v>
      </c>
      <c r="AV72" s="122"/>
      <c r="AW72" s="122"/>
      <c r="AX72" s="120"/>
      <c r="AY72" s="120"/>
      <c r="AZ72" s="123">
        <v>1.983E-3</v>
      </c>
      <c r="BA72" s="123">
        <v>8.7999999999999998E-5</v>
      </c>
    </row>
    <row r="73" spans="1:53" ht="15" customHeight="1">
      <c r="A73" s="121">
        <v>316</v>
      </c>
      <c r="B73" s="121">
        <v>316</v>
      </c>
      <c r="C73" s="121"/>
      <c r="D73" s="120"/>
      <c r="E73" s="120"/>
      <c r="F73" s="121">
        <v>7400404</v>
      </c>
      <c r="G73" s="120" t="s">
        <v>1013</v>
      </c>
      <c r="H73" s="120" t="s">
        <v>812</v>
      </c>
      <c r="I73" s="120" t="s">
        <v>203</v>
      </c>
      <c r="J73" s="120"/>
      <c r="K73" s="120" t="s">
        <v>454</v>
      </c>
      <c r="L73" s="120" t="s">
        <v>338</v>
      </c>
      <c r="M73" s="120" t="s">
        <v>338</v>
      </c>
      <c r="N73" s="121"/>
      <c r="O73" s="124">
        <v>44453</v>
      </c>
      <c r="P73" s="120" t="s">
        <v>1360</v>
      </c>
      <c r="Q73" s="120" t="s">
        <v>414</v>
      </c>
      <c r="R73" s="120" t="s">
        <v>407</v>
      </c>
      <c r="S73" s="120" t="s">
        <v>1212</v>
      </c>
      <c r="T73" s="122">
        <v>8.41</v>
      </c>
      <c r="U73" s="120" t="s">
        <v>2596</v>
      </c>
      <c r="V73" s="123">
        <v>1.6E-2</v>
      </c>
      <c r="W73" s="120"/>
      <c r="X73" s="120"/>
      <c r="Y73" s="123"/>
      <c r="Z73" s="123">
        <v>4.1799999999999997E-2</v>
      </c>
      <c r="AA73" s="124">
        <v>52596</v>
      </c>
      <c r="AB73" s="120" t="s">
        <v>411</v>
      </c>
      <c r="AC73" s="120"/>
      <c r="AD73" s="122"/>
      <c r="AE73" s="123"/>
      <c r="AF73" s="124"/>
      <c r="AG73" s="120"/>
      <c r="AH73" s="120"/>
      <c r="AI73" s="120"/>
      <c r="AJ73" s="120" t="s">
        <v>337</v>
      </c>
      <c r="AK73" s="120" t="s">
        <v>887</v>
      </c>
      <c r="AL73" s="120"/>
      <c r="AM73" s="120" t="s">
        <v>890</v>
      </c>
      <c r="AN73" s="124">
        <v>45473</v>
      </c>
      <c r="AO73" s="120"/>
      <c r="AP73" s="123"/>
      <c r="AQ73" s="122">
        <v>7018585.8300000001</v>
      </c>
      <c r="AR73" s="122">
        <v>89.42</v>
      </c>
      <c r="AS73" s="122">
        <v>1</v>
      </c>
      <c r="AT73" s="122">
        <v>6276.0194499999998</v>
      </c>
      <c r="AU73" s="122">
        <v>6276.0194499999998</v>
      </c>
      <c r="AV73" s="122"/>
      <c r="AW73" s="122"/>
      <c r="AX73" s="120"/>
      <c r="AY73" s="120"/>
      <c r="AZ73" s="123">
        <v>7.2499999999999995E-4</v>
      </c>
      <c r="BA73" s="123">
        <v>3.1999999999999999E-5</v>
      </c>
    </row>
    <row r="74" spans="1:53" ht="15" customHeight="1">
      <c r="A74" s="121">
        <v>316</v>
      </c>
      <c r="B74" s="121">
        <v>316</v>
      </c>
      <c r="C74" s="121"/>
      <c r="D74" s="120"/>
      <c r="E74" s="120"/>
      <c r="F74" s="121">
        <v>7400405</v>
      </c>
      <c r="G74" s="120" t="s">
        <v>1013</v>
      </c>
      <c r="H74" s="120" t="s">
        <v>812</v>
      </c>
      <c r="I74" s="120" t="s">
        <v>203</v>
      </c>
      <c r="J74" s="120"/>
      <c r="K74" s="120" t="s">
        <v>454</v>
      </c>
      <c r="L74" s="120" t="s">
        <v>338</v>
      </c>
      <c r="M74" s="120" t="s">
        <v>338</v>
      </c>
      <c r="N74" s="121"/>
      <c r="O74" s="124">
        <v>44536</v>
      </c>
      <c r="P74" s="120" t="s">
        <v>1360</v>
      </c>
      <c r="Q74" s="120" t="s">
        <v>414</v>
      </c>
      <c r="R74" s="120" t="s">
        <v>407</v>
      </c>
      <c r="S74" s="120" t="s">
        <v>1212</v>
      </c>
      <c r="T74" s="122">
        <v>8.34</v>
      </c>
      <c r="U74" s="120" t="s">
        <v>2596</v>
      </c>
      <c r="V74" s="123">
        <v>1.6E-2</v>
      </c>
      <c r="W74" s="120"/>
      <c r="X74" s="120"/>
      <c r="Y74" s="123"/>
      <c r="Z74" s="123">
        <v>4.3999999999999997E-2</v>
      </c>
      <c r="AA74" s="124">
        <v>52596</v>
      </c>
      <c r="AB74" s="120" t="s">
        <v>411</v>
      </c>
      <c r="AC74" s="120"/>
      <c r="AD74" s="122"/>
      <c r="AE74" s="123"/>
      <c r="AF74" s="124"/>
      <c r="AG74" s="120"/>
      <c r="AH74" s="120"/>
      <c r="AI74" s="120"/>
      <c r="AJ74" s="120" t="s">
        <v>337</v>
      </c>
      <c r="AK74" s="120" t="s">
        <v>887</v>
      </c>
      <c r="AL74" s="120"/>
      <c r="AM74" s="120" t="s">
        <v>890</v>
      </c>
      <c r="AN74" s="124">
        <v>45473</v>
      </c>
      <c r="AO74" s="120"/>
      <c r="AP74" s="123"/>
      <c r="AQ74" s="122">
        <v>14549678.99</v>
      </c>
      <c r="AR74" s="122">
        <v>87.37</v>
      </c>
      <c r="AS74" s="122">
        <v>1</v>
      </c>
      <c r="AT74" s="122">
        <v>12712.054529999999</v>
      </c>
      <c r="AU74" s="122">
        <v>12712.054529999999</v>
      </c>
      <c r="AV74" s="122"/>
      <c r="AW74" s="122"/>
      <c r="AX74" s="120"/>
      <c r="AY74" s="120"/>
      <c r="AZ74" s="123">
        <v>1.4679999999999999E-3</v>
      </c>
      <c r="BA74" s="123">
        <v>6.4999999999999994E-5</v>
      </c>
    </row>
    <row r="75" spans="1:53" ht="15" customHeight="1">
      <c r="A75" s="121">
        <v>316</v>
      </c>
      <c r="B75" s="121">
        <v>316</v>
      </c>
      <c r="C75" s="121"/>
      <c r="D75" s="120"/>
      <c r="E75" s="120"/>
      <c r="F75" s="121">
        <v>71000208</v>
      </c>
      <c r="G75" s="120" t="s">
        <v>1013</v>
      </c>
      <c r="H75" s="120" t="s">
        <v>812</v>
      </c>
      <c r="I75" s="120" t="s">
        <v>203</v>
      </c>
      <c r="J75" s="120"/>
      <c r="K75" s="120" t="s">
        <v>454</v>
      </c>
      <c r="L75" s="120" t="s">
        <v>338</v>
      </c>
      <c r="M75" s="120" t="s">
        <v>337</v>
      </c>
      <c r="N75" s="121"/>
      <c r="O75" s="124">
        <v>44858</v>
      </c>
      <c r="P75" s="120" t="s">
        <v>1373</v>
      </c>
      <c r="Q75" s="120" t="s">
        <v>414</v>
      </c>
      <c r="R75" s="120" t="s">
        <v>407</v>
      </c>
      <c r="S75" s="120" t="s">
        <v>1212</v>
      </c>
      <c r="T75" s="122">
        <v>5.26</v>
      </c>
      <c r="U75" s="120" t="s">
        <v>2596</v>
      </c>
      <c r="V75" s="123">
        <v>3.49E-2</v>
      </c>
      <c r="W75" s="120"/>
      <c r="X75" s="120"/>
      <c r="Y75" s="123"/>
      <c r="Z75" s="123">
        <v>4.3499999999999997E-2</v>
      </c>
      <c r="AA75" s="124">
        <v>48667</v>
      </c>
      <c r="AB75" s="120" t="s">
        <v>411</v>
      </c>
      <c r="AC75" s="120"/>
      <c r="AD75" s="122"/>
      <c r="AE75" s="123"/>
      <c r="AF75" s="124"/>
      <c r="AG75" s="120"/>
      <c r="AH75" s="120"/>
      <c r="AI75" s="120"/>
      <c r="AJ75" s="120" t="s">
        <v>337</v>
      </c>
      <c r="AK75" s="120" t="s">
        <v>887</v>
      </c>
      <c r="AL75" s="120"/>
      <c r="AM75" s="120" t="s">
        <v>890</v>
      </c>
      <c r="AN75" s="124">
        <v>45473</v>
      </c>
      <c r="AO75" s="120"/>
      <c r="AP75" s="123"/>
      <c r="AQ75" s="122">
        <v>2360601.63</v>
      </c>
      <c r="AR75" s="122">
        <v>102.55</v>
      </c>
      <c r="AS75" s="122">
        <v>1</v>
      </c>
      <c r="AT75" s="122">
        <v>2420.7969699999999</v>
      </c>
      <c r="AU75" s="122">
        <v>2420.7969699999999</v>
      </c>
      <c r="AV75" s="122"/>
      <c r="AW75" s="122"/>
      <c r="AX75" s="120"/>
      <c r="AY75" s="120"/>
      <c r="AZ75" s="123">
        <v>2.7900000000000001E-4</v>
      </c>
      <c r="BA75" s="123">
        <v>1.2E-5</v>
      </c>
    </row>
    <row r="76" spans="1:53" ht="15" customHeight="1">
      <c r="A76" s="121">
        <v>316</v>
      </c>
      <c r="B76" s="121">
        <v>316</v>
      </c>
      <c r="C76" s="121"/>
      <c r="D76" s="120"/>
      <c r="E76" s="120"/>
      <c r="F76" s="121">
        <v>71000207</v>
      </c>
      <c r="G76" s="120" t="s">
        <v>1013</v>
      </c>
      <c r="H76" s="120" t="s">
        <v>812</v>
      </c>
      <c r="I76" s="120" t="s">
        <v>203</v>
      </c>
      <c r="J76" s="120"/>
      <c r="K76" s="120" t="s">
        <v>454</v>
      </c>
      <c r="L76" s="120" t="s">
        <v>338</v>
      </c>
      <c r="M76" s="120" t="s">
        <v>337</v>
      </c>
      <c r="N76" s="121"/>
      <c r="O76" s="124">
        <v>44858</v>
      </c>
      <c r="P76" s="120" t="s">
        <v>1373</v>
      </c>
      <c r="Q76" s="120" t="s">
        <v>414</v>
      </c>
      <c r="R76" s="120" t="s">
        <v>407</v>
      </c>
      <c r="S76" s="120" t="s">
        <v>1212</v>
      </c>
      <c r="T76" s="122">
        <v>5.08</v>
      </c>
      <c r="U76" s="120" t="s">
        <v>2596</v>
      </c>
      <c r="V76" s="123">
        <v>3.49E-2</v>
      </c>
      <c r="W76" s="120"/>
      <c r="X76" s="120"/>
      <c r="Y76" s="123"/>
      <c r="Z76" s="123">
        <v>4.36E-2</v>
      </c>
      <c r="AA76" s="124">
        <v>48667</v>
      </c>
      <c r="AB76" s="120" t="s">
        <v>411</v>
      </c>
      <c r="AC76" s="120"/>
      <c r="AD76" s="122"/>
      <c r="AE76" s="123"/>
      <c r="AF76" s="124"/>
      <c r="AG76" s="120"/>
      <c r="AH76" s="120"/>
      <c r="AI76" s="120"/>
      <c r="AJ76" s="120" t="s">
        <v>337</v>
      </c>
      <c r="AK76" s="120" t="s">
        <v>887</v>
      </c>
      <c r="AL76" s="120"/>
      <c r="AM76" s="120" t="s">
        <v>890</v>
      </c>
      <c r="AN76" s="124">
        <v>45473</v>
      </c>
      <c r="AO76" s="120"/>
      <c r="AP76" s="123"/>
      <c r="AQ76" s="122">
        <v>3978310.81</v>
      </c>
      <c r="AR76" s="122">
        <v>102.67</v>
      </c>
      <c r="AS76" s="122">
        <v>1</v>
      </c>
      <c r="AT76" s="122">
        <v>4084.5317100000002</v>
      </c>
      <c r="AU76" s="122">
        <v>4084.5317100000002</v>
      </c>
      <c r="AV76" s="122"/>
      <c r="AW76" s="122"/>
      <c r="AX76" s="120"/>
      <c r="AY76" s="120"/>
      <c r="AZ76" s="123">
        <v>4.7100000000000001E-4</v>
      </c>
      <c r="BA76" s="123">
        <v>2.0999999999999999E-5</v>
      </c>
    </row>
    <row r="77" spans="1:53" ht="15" customHeight="1">
      <c r="A77" s="121">
        <v>316</v>
      </c>
      <c r="B77" s="121">
        <v>316</v>
      </c>
      <c r="C77" s="121"/>
      <c r="D77" s="120"/>
      <c r="E77" s="120"/>
      <c r="F77" s="121">
        <v>71000206</v>
      </c>
      <c r="G77" s="120" t="s">
        <v>1013</v>
      </c>
      <c r="H77" s="120" t="s">
        <v>812</v>
      </c>
      <c r="I77" s="120" t="s">
        <v>203</v>
      </c>
      <c r="J77" s="120"/>
      <c r="K77" s="120" t="s">
        <v>454</v>
      </c>
      <c r="L77" s="120" t="s">
        <v>338</v>
      </c>
      <c r="M77" s="120" t="s">
        <v>337</v>
      </c>
      <c r="N77" s="121"/>
      <c r="O77" s="124">
        <v>44858</v>
      </c>
      <c r="P77" s="120" t="s">
        <v>1373</v>
      </c>
      <c r="Q77" s="120" t="s">
        <v>414</v>
      </c>
      <c r="R77" s="120" t="s">
        <v>407</v>
      </c>
      <c r="S77" s="120" t="s">
        <v>1212</v>
      </c>
      <c r="T77" s="122">
        <v>5.2</v>
      </c>
      <c r="U77" s="120" t="s">
        <v>2596</v>
      </c>
      <c r="V77" s="123">
        <v>3.49E-2</v>
      </c>
      <c r="W77" s="120"/>
      <c r="X77" s="120"/>
      <c r="Y77" s="123"/>
      <c r="Z77" s="123">
        <v>4.36E-2</v>
      </c>
      <c r="AA77" s="124">
        <v>48844</v>
      </c>
      <c r="AB77" s="120" t="s">
        <v>411</v>
      </c>
      <c r="AC77" s="120"/>
      <c r="AD77" s="122"/>
      <c r="AE77" s="123"/>
      <c r="AF77" s="124"/>
      <c r="AG77" s="120"/>
      <c r="AH77" s="120"/>
      <c r="AI77" s="120"/>
      <c r="AJ77" s="120" t="s">
        <v>337</v>
      </c>
      <c r="AK77" s="120" t="s">
        <v>887</v>
      </c>
      <c r="AL77" s="120"/>
      <c r="AM77" s="120" t="s">
        <v>890</v>
      </c>
      <c r="AN77" s="124">
        <v>45473</v>
      </c>
      <c r="AO77" s="120"/>
      <c r="AP77" s="123"/>
      <c r="AQ77" s="122">
        <v>3141429.72</v>
      </c>
      <c r="AR77" s="122">
        <v>102.57</v>
      </c>
      <c r="AS77" s="122">
        <v>1</v>
      </c>
      <c r="AT77" s="122">
        <v>3222.16446</v>
      </c>
      <c r="AU77" s="122">
        <v>3222.16446</v>
      </c>
      <c r="AV77" s="122"/>
      <c r="AW77" s="122"/>
      <c r="AX77" s="120"/>
      <c r="AY77" s="120"/>
      <c r="AZ77" s="123">
        <v>3.7199999999999999E-4</v>
      </c>
      <c r="BA77" s="123">
        <v>1.5999999999999999E-5</v>
      </c>
    </row>
    <row r="78" spans="1:53" ht="15" customHeight="1">
      <c r="A78" s="121">
        <v>316</v>
      </c>
      <c r="B78" s="121">
        <v>316</v>
      </c>
      <c r="C78" s="121"/>
      <c r="D78" s="120"/>
      <c r="E78" s="120"/>
      <c r="F78" s="121">
        <v>71000205</v>
      </c>
      <c r="G78" s="120" t="s">
        <v>1013</v>
      </c>
      <c r="H78" s="120" t="s">
        <v>812</v>
      </c>
      <c r="I78" s="120" t="s">
        <v>203</v>
      </c>
      <c r="J78" s="120"/>
      <c r="K78" s="120" t="s">
        <v>454</v>
      </c>
      <c r="L78" s="120" t="s">
        <v>338</v>
      </c>
      <c r="M78" s="120" t="s">
        <v>337</v>
      </c>
      <c r="N78" s="121"/>
      <c r="O78" s="124">
        <v>44858</v>
      </c>
      <c r="P78" s="120" t="s">
        <v>1373</v>
      </c>
      <c r="Q78" s="120" t="s">
        <v>414</v>
      </c>
      <c r="R78" s="120" t="s">
        <v>407</v>
      </c>
      <c r="S78" s="120" t="s">
        <v>1212</v>
      </c>
      <c r="T78" s="122">
        <v>5.05</v>
      </c>
      <c r="U78" s="120" t="s">
        <v>2596</v>
      </c>
      <c r="V78" s="123">
        <v>3.49E-2</v>
      </c>
      <c r="W78" s="120"/>
      <c r="X78" s="120"/>
      <c r="Y78" s="123"/>
      <c r="Z78" s="123">
        <v>4.36E-2</v>
      </c>
      <c r="AA78" s="124">
        <v>48667</v>
      </c>
      <c r="AB78" s="120" t="s">
        <v>411</v>
      </c>
      <c r="AC78" s="120"/>
      <c r="AD78" s="122"/>
      <c r="AE78" s="123"/>
      <c r="AF78" s="124"/>
      <c r="AG78" s="120"/>
      <c r="AH78" s="120"/>
      <c r="AI78" s="120"/>
      <c r="AJ78" s="120" t="s">
        <v>337</v>
      </c>
      <c r="AK78" s="120" t="s">
        <v>887</v>
      </c>
      <c r="AL78" s="120"/>
      <c r="AM78" s="120" t="s">
        <v>890</v>
      </c>
      <c r="AN78" s="124">
        <v>45473</v>
      </c>
      <c r="AO78" s="120"/>
      <c r="AP78" s="123"/>
      <c r="AQ78" s="122">
        <v>3259048.3</v>
      </c>
      <c r="AR78" s="122">
        <v>102.67</v>
      </c>
      <c r="AS78" s="122">
        <v>1</v>
      </c>
      <c r="AT78" s="122">
        <v>3346.0648900000001</v>
      </c>
      <c r="AU78" s="122">
        <v>3346.0648900000001</v>
      </c>
      <c r="AV78" s="122"/>
      <c r="AW78" s="122"/>
      <c r="AX78" s="120"/>
      <c r="AY78" s="120"/>
      <c r="AZ78" s="123">
        <v>3.86E-4</v>
      </c>
      <c r="BA78" s="123">
        <v>1.7E-5</v>
      </c>
    </row>
    <row r="79" spans="1:53" ht="15" customHeight="1">
      <c r="A79" s="121">
        <v>316</v>
      </c>
      <c r="B79" s="121">
        <v>316</v>
      </c>
      <c r="C79" s="121"/>
      <c r="D79" s="120"/>
      <c r="E79" s="120"/>
      <c r="F79" s="121">
        <v>7005013</v>
      </c>
      <c r="G79" s="120" t="s">
        <v>1013</v>
      </c>
      <c r="H79" s="120" t="s">
        <v>812</v>
      </c>
      <c r="I79" s="120" t="s">
        <v>203</v>
      </c>
      <c r="J79" s="120"/>
      <c r="K79" s="120" t="s">
        <v>446</v>
      </c>
      <c r="L79" s="120" t="s">
        <v>338</v>
      </c>
      <c r="M79" s="120" t="s">
        <v>337</v>
      </c>
      <c r="N79" s="121"/>
      <c r="O79" s="124">
        <v>45196</v>
      </c>
      <c r="P79" s="120" t="s">
        <v>1325</v>
      </c>
      <c r="Q79" s="120" t="s">
        <v>414</v>
      </c>
      <c r="R79" s="120" t="s">
        <v>407</v>
      </c>
      <c r="S79" s="120" t="s">
        <v>1219</v>
      </c>
      <c r="T79" s="122">
        <v>2.95</v>
      </c>
      <c r="U79" s="120" t="s">
        <v>2596</v>
      </c>
      <c r="V79" s="123">
        <v>6.0732000000000001E-2</v>
      </c>
      <c r="W79" s="120"/>
      <c r="X79" s="120"/>
      <c r="Y79" s="123"/>
      <c r="Z79" s="123">
        <v>8.3799999999999999E-2</v>
      </c>
      <c r="AA79" s="124">
        <v>46655</v>
      </c>
      <c r="AB79" s="120" t="s">
        <v>411</v>
      </c>
      <c r="AC79" s="120"/>
      <c r="AD79" s="122"/>
      <c r="AE79" s="123"/>
      <c r="AF79" s="124"/>
      <c r="AG79" s="120"/>
      <c r="AH79" s="120"/>
      <c r="AI79" s="120"/>
      <c r="AJ79" s="120" t="s">
        <v>337</v>
      </c>
      <c r="AK79" s="120" t="s">
        <v>887</v>
      </c>
      <c r="AL79" s="120"/>
      <c r="AM79" s="120" t="s">
        <v>890</v>
      </c>
      <c r="AN79" s="124">
        <v>45473</v>
      </c>
      <c r="AO79" s="120"/>
      <c r="AP79" s="123"/>
      <c r="AQ79" s="122">
        <v>591943.66</v>
      </c>
      <c r="AR79" s="122">
        <v>94.53</v>
      </c>
      <c r="AS79" s="122">
        <v>4.0202</v>
      </c>
      <c r="AT79" s="122">
        <v>2249.5605700000001</v>
      </c>
      <c r="AU79" s="122">
        <v>559.56434000000002</v>
      </c>
      <c r="AV79" s="122"/>
      <c r="AW79" s="122"/>
      <c r="AX79" s="120"/>
      <c r="AY79" s="120"/>
      <c r="AZ79" s="123">
        <v>2.5900000000000001E-4</v>
      </c>
      <c r="BA79" s="123">
        <v>1.1E-5</v>
      </c>
    </row>
    <row r="80" spans="1:53" ht="15" customHeight="1">
      <c r="A80" s="121">
        <v>316</v>
      </c>
      <c r="B80" s="121">
        <v>316</v>
      </c>
      <c r="C80" s="121"/>
      <c r="D80" s="120"/>
      <c r="E80" s="120"/>
      <c r="F80" s="121">
        <v>7005014</v>
      </c>
      <c r="G80" s="120" t="s">
        <v>1013</v>
      </c>
      <c r="H80" s="120" t="s">
        <v>812</v>
      </c>
      <c r="I80" s="120" t="s">
        <v>203</v>
      </c>
      <c r="J80" s="120"/>
      <c r="K80" s="120" t="s">
        <v>446</v>
      </c>
      <c r="L80" s="120" t="s">
        <v>338</v>
      </c>
      <c r="M80" s="120" t="s">
        <v>337</v>
      </c>
      <c r="N80" s="121"/>
      <c r="O80" s="124">
        <v>45224</v>
      </c>
      <c r="P80" s="120" t="s">
        <v>1325</v>
      </c>
      <c r="Q80" s="120" t="s">
        <v>414</v>
      </c>
      <c r="R80" s="120" t="s">
        <v>407</v>
      </c>
      <c r="S80" s="120" t="s">
        <v>1219</v>
      </c>
      <c r="T80" s="122">
        <v>2.96</v>
      </c>
      <c r="U80" s="120" t="s">
        <v>2596</v>
      </c>
      <c r="V80" s="123">
        <v>6.0083999999999999E-2</v>
      </c>
      <c r="W80" s="120"/>
      <c r="X80" s="120"/>
      <c r="Y80" s="123"/>
      <c r="Z80" s="123">
        <v>5.8500000000000003E-2</v>
      </c>
      <c r="AA80" s="124">
        <v>46655</v>
      </c>
      <c r="AB80" s="120" t="s">
        <v>411</v>
      </c>
      <c r="AC80" s="120"/>
      <c r="AD80" s="122"/>
      <c r="AE80" s="123"/>
      <c r="AF80" s="124"/>
      <c r="AG80" s="120"/>
      <c r="AH80" s="120"/>
      <c r="AI80" s="120"/>
      <c r="AJ80" s="120" t="s">
        <v>337</v>
      </c>
      <c r="AK80" s="120" t="s">
        <v>887</v>
      </c>
      <c r="AL80" s="120"/>
      <c r="AM80" s="120" t="s">
        <v>890</v>
      </c>
      <c r="AN80" s="124">
        <v>45473</v>
      </c>
      <c r="AO80" s="120"/>
      <c r="AP80" s="123"/>
      <c r="AQ80" s="122">
        <v>3487912</v>
      </c>
      <c r="AR80" s="122">
        <v>101.17</v>
      </c>
      <c r="AS80" s="122">
        <v>4.0202</v>
      </c>
      <c r="AT80" s="122">
        <v>14186.16244</v>
      </c>
      <c r="AU80" s="122">
        <v>3528.72057</v>
      </c>
      <c r="AV80" s="122"/>
      <c r="AW80" s="122"/>
      <c r="AX80" s="120"/>
      <c r="AY80" s="120"/>
      <c r="AZ80" s="123">
        <v>1.639E-3</v>
      </c>
      <c r="BA80" s="123">
        <v>7.2999999999999999E-5</v>
      </c>
    </row>
    <row r="81" spans="1:53" ht="15" customHeight="1">
      <c r="A81" s="121">
        <v>316</v>
      </c>
      <c r="B81" s="121">
        <v>316</v>
      </c>
      <c r="C81" s="121"/>
      <c r="D81" s="120"/>
      <c r="E81" s="120"/>
      <c r="F81" s="121">
        <v>7005015</v>
      </c>
      <c r="G81" s="120" t="s">
        <v>1013</v>
      </c>
      <c r="H81" s="120" t="s">
        <v>812</v>
      </c>
      <c r="I81" s="120" t="s">
        <v>203</v>
      </c>
      <c r="J81" s="120"/>
      <c r="K81" s="120" t="s">
        <v>446</v>
      </c>
      <c r="L81" s="120" t="s">
        <v>338</v>
      </c>
      <c r="M81" s="120" t="s">
        <v>337</v>
      </c>
      <c r="N81" s="121"/>
      <c r="O81" s="124">
        <v>45259</v>
      </c>
      <c r="P81" s="120" t="s">
        <v>1325</v>
      </c>
      <c r="Q81" s="120" t="s">
        <v>414</v>
      </c>
      <c r="R81" s="120" t="s">
        <v>407</v>
      </c>
      <c r="S81" s="120" t="s">
        <v>1219</v>
      </c>
      <c r="T81" s="122">
        <v>2.95</v>
      </c>
      <c r="U81" s="120" t="s">
        <v>2596</v>
      </c>
      <c r="V81" s="123">
        <v>5.9523E-2</v>
      </c>
      <c r="W81" s="120"/>
      <c r="X81" s="120"/>
      <c r="Y81" s="123"/>
      <c r="Z81" s="123">
        <v>6.7500000000000004E-2</v>
      </c>
      <c r="AA81" s="124">
        <v>46655</v>
      </c>
      <c r="AB81" s="120" t="s">
        <v>411</v>
      </c>
      <c r="AC81" s="120"/>
      <c r="AD81" s="122"/>
      <c r="AE81" s="123"/>
      <c r="AF81" s="124"/>
      <c r="AG81" s="120"/>
      <c r="AH81" s="120"/>
      <c r="AI81" s="120"/>
      <c r="AJ81" s="120" t="s">
        <v>337</v>
      </c>
      <c r="AK81" s="120" t="s">
        <v>887</v>
      </c>
      <c r="AL81" s="120"/>
      <c r="AM81" s="120" t="s">
        <v>890</v>
      </c>
      <c r="AN81" s="124">
        <v>45473</v>
      </c>
      <c r="AO81" s="120"/>
      <c r="AP81" s="123"/>
      <c r="AQ81" s="122">
        <v>4215046</v>
      </c>
      <c r="AR81" s="122">
        <v>98.69</v>
      </c>
      <c r="AS81" s="122">
        <v>4.0202</v>
      </c>
      <c r="AT81" s="122">
        <v>16723.344130000001</v>
      </c>
      <c r="AU81" s="122">
        <v>4159.8289000000004</v>
      </c>
      <c r="AV81" s="122"/>
      <c r="AW81" s="122"/>
      <c r="AX81" s="120"/>
      <c r="AY81" s="120"/>
      <c r="AZ81" s="123">
        <v>1.9319999999999999E-3</v>
      </c>
      <c r="BA81" s="123">
        <v>8.6000000000000003E-5</v>
      </c>
    </row>
    <row r="82" spans="1:53" ht="15" customHeight="1">
      <c r="A82" s="121">
        <v>316</v>
      </c>
      <c r="B82" s="121">
        <v>316</v>
      </c>
      <c r="C82" s="121"/>
      <c r="D82" s="120"/>
      <c r="E82" s="120"/>
      <c r="F82" s="121">
        <v>7005016</v>
      </c>
      <c r="G82" s="120" t="s">
        <v>1013</v>
      </c>
      <c r="H82" s="120" t="s">
        <v>812</v>
      </c>
      <c r="I82" s="120" t="s">
        <v>203</v>
      </c>
      <c r="J82" s="120"/>
      <c r="K82" s="120" t="s">
        <v>446</v>
      </c>
      <c r="L82" s="120" t="s">
        <v>338</v>
      </c>
      <c r="M82" s="120" t="s">
        <v>337</v>
      </c>
      <c r="N82" s="121"/>
      <c r="O82" s="124">
        <v>45348</v>
      </c>
      <c r="P82" s="120" t="s">
        <v>1325</v>
      </c>
      <c r="Q82" s="120" t="s">
        <v>414</v>
      </c>
      <c r="R82" s="120" t="s">
        <v>407</v>
      </c>
      <c r="S82" s="120" t="s">
        <v>1219</v>
      </c>
      <c r="T82" s="122">
        <v>2.96</v>
      </c>
      <c r="U82" s="120" t="s">
        <v>824</v>
      </c>
      <c r="V82" s="123">
        <v>5.9636000000000002E-2</v>
      </c>
      <c r="W82" s="120"/>
      <c r="X82" s="120"/>
      <c r="Y82" s="123"/>
      <c r="Z82" s="123">
        <v>6.3600000000000004E-2</v>
      </c>
      <c r="AA82" s="124">
        <v>46655</v>
      </c>
      <c r="AB82" s="120" t="s">
        <v>411</v>
      </c>
      <c r="AC82" s="120"/>
      <c r="AD82" s="122"/>
      <c r="AE82" s="123"/>
      <c r="AF82" s="124"/>
      <c r="AG82" s="120"/>
      <c r="AH82" s="120"/>
      <c r="AI82" s="120"/>
      <c r="AJ82" s="120" t="s">
        <v>337</v>
      </c>
      <c r="AK82" s="120" t="s">
        <v>887</v>
      </c>
      <c r="AL82" s="120"/>
      <c r="AM82" s="120" t="s">
        <v>890</v>
      </c>
      <c r="AN82" s="124">
        <v>45473</v>
      </c>
      <c r="AO82" s="120"/>
      <c r="AP82" s="123"/>
      <c r="AQ82" s="122">
        <v>2806027</v>
      </c>
      <c r="AR82" s="122">
        <v>99.59</v>
      </c>
      <c r="AS82" s="122">
        <v>4.0202</v>
      </c>
      <c r="AT82" s="122">
        <v>11234.53851</v>
      </c>
      <c r="AU82" s="122">
        <v>2794.5222899999999</v>
      </c>
      <c r="AV82" s="122"/>
      <c r="AW82" s="122"/>
      <c r="AX82" s="120"/>
      <c r="AY82" s="120"/>
      <c r="AZ82" s="123">
        <v>1.2979999999999999E-3</v>
      </c>
      <c r="BA82" s="123">
        <v>5.8E-5</v>
      </c>
    </row>
    <row r="83" spans="1:53" ht="15" customHeight="1">
      <c r="A83" s="121">
        <v>316</v>
      </c>
      <c r="B83" s="121">
        <v>316</v>
      </c>
      <c r="C83" s="121"/>
      <c r="D83" s="120"/>
      <c r="E83" s="120"/>
      <c r="F83" s="121">
        <v>7400406</v>
      </c>
      <c r="G83" s="120" t="s">
        <v>1013</v>
      </c>
      <c r="H83" s="120" t="s">
        <v>812</v>
      </c>
      <c r="I83" s="120" t="s">
        <v>203</v>
      </c>
      <c r="J83" s="120"/>
      <c r="K83" s="120" t="s">
        <v>454</v>
      </c>
      <c r="L83" s="120" t="s">
        <v>338</v>
      </c>
      <c r="M83" s="120" t="s">
        <v>338</v>
      </c>
      <c r="N83" s="121"/>
      <c r="O83" s="124">
        <v>44439</v>
      </c>
      <c r="P83" s="120" t="s">
        <v>1360</v>
      </c>
      <c r="Q83" s="120" t="s">
        <v>414</v>
      </c>
      <c r="R83" s="120" t="s">
        <v>407</v>
      </c>
      <c r="S83" s="120" t="s">
        <v>1212</v>
      </c>
      <c r="T83" s="122">
        <v>8.42</v>
      </c>
      <c r="U83" s="120" t="s">
        <v>2596</v>
      </c>
      <c r="V83" s="123">
        <v>1.6E-2</v>
      </c>
      <c r="W83" s="120"/>
      <c r="X83" s="120"/>
      <c r="Y83" s="123"/>
      <c r="Z83" s="123">
        <v>4.1799999999999997E-2</v>
      </c>
      <c r="AA83" s="124">
        <v>52596</v>
      </c>
      <c r="AB83" s="120" t="s">
        <v>411</v>
      </c>
      <c r="AC83" s="120"/>
      <c r="AD83" s="122"/>
      <c r="AE83" s="123"/>
      <c r="AF83" s="124"/>
      <c r="AG83" s="120"/>
      <c r="AH83" s="120"/>
      <c r="AI83" s="120"/>
      <c r="AJ83" s="120" t="s">
        <v>337</v>
      </c>
      <c r="AK83" s="120" t="s">
        <v>887</v>
      </c>
      <c r="AL83" s="120"/>
      <c r="AM83" s="120" t="s">
        <v>890</v>
      </c>
      <c r="AN83" s="124">
        <v>45473</v>
      </c>
      <c r="AO83" s="120"/>
      <c r="AP83" s="123"/>
      <c r="AQ83" s="122">
        <v>33013537.140000001</v>
      </c>
      <c r="AR83" s="122">
        <v>89.38</v>
      </c>
      <c r="AS83" s="122">
        <v>1</v>
      </c>
      <c r="AT83" s="122">
        <v>29507.499500000002</v>
      </c>
      <c r="AU83" s="122">
        <v>29507.499500000002</v>
      </c>
      <c r="AV83" s="122"/>
      <c r="AW83" s="122"/>
      <c r="AX83" s="120"/>
      <c r="AY83" s="120"/>
      <c r="AZ83" s="123">
        <v>3.4090000000000001E-3</v>
      </c>
      <c r="BA83" s="123">
        <v>1.5200000000000001E-4</v>
      </c>
    </row>
    <row r="84" spans="1:53" ht="15" customHeight="1">
      <c r="A84" s="121">
        <v>316</v>
      </c>
      <c r="B84" s="121">
        <v>316</v>
      </c>
      <c r="C84" s="121"/>
      <c r="D84" s="120"/>
      <c r="E84" s="120"/>
      <c r="F84" s="121">
        <v>7005017</v>
      </c>
      <c r="G84" s="120" t="s">
        <v>1013</v>
      </c>
      <c r="H84" s="120" t="s">
        <v>812</v>
      </c>
      <c r="I84" s="120" t="s">
        <v>203</v>
      </c>
      <c r="J84" s="120"/>
      <c r="K84" s="120" t="s">
        <v>446</v>
      </c>
      <c r="L84" s="120" t="s">
        <v>338</v>
      </c>
      <c r="M84" s="120" t="s">
        <v>337</v>
      </c>
      <c r="N84" s="121"/>
      <c r="O84" s="124">
        <v>45376</v>
      </c>
      <c r="P84" s="120" t="s">
        <v>1325</v>
      </c>
      <c r="Q84" s="120" t="s">
        <v>414</v>
      </c>
      <c r="R84" s="120" t="s">
        <v>407</v>
      </c>
      <c r="S84" s="120" t="s">
        <v>1219</v>
      </c>
      <c r="T84" s="122">
        <v>3.13</v>
      </c>
      <c r="U84" s="120" t="s">
        <v>824</v>
      </c>
      <c r="V84" s="123">
        <v>2.1000000000000001E-2</v>
      </c>
      <c r="W84" s="120"/>
      <c r="X84" s="120"/>
      <c r="Y84" s="123"/>
      <c r="Z84" s="123">
        <v>2.75E-2</v>
      </c>
      <c r="AA84" s="124">
        <v>46655</v>
      </c>
      <c r="AB84" s="120" t="s">
        <v>411</v>
      </c>
      <c r="AC84" s="120"/>
      <c r="AD84" s="122"/>
      <c r="AE84" s="123"/>
      <c r="AF84" s="124"/>
      <c r="AG84" s="120"/>
      <c r="AH84" s="120"/>
      <c r="AI84" s="120"/>
      <c r="AJ84" s="120" t="s">
        <v>337</v>
      </c>
      <c r="AK84" s="120" t="s">
        <v>887</v>
      </c>
      <c r="AL84" s="120"/>
      <c r="AM84" s="120" t="s">
        <v>890</v>
      </c>
      <c r="AN84" s="124">
        <v>45473</v>
      </c>
      <c r="AO84" s="120"/>
      <c r="AP84" s="123"/>
      <c r="AQ84" s="122">
        <v>2149146</v>
      </c>
      <c r="AR84" s="122">
        <v>98.19</v>
      </c>
      <c r="AS84" s="122">
        <v>4.0202</v>
      </c>
      <c r="AT84" s="122">
        <v>8483.6128100000005</v>
      </c>
      <c r="AU84" s="122">
        <v>2110.2464599999998</v>
      </c>
      <c r="AV84" s="122"/>
      <c r="AW84" s="122"/>
      <c r="AX84" s="120"/>
      <c r="AY84" s="120"/>
      <c r="AZ84" s="123">
        <v>9.7999999999999997E-4</v>
      </c>
      <c r="BA84" s="123">
        <v>4.3000000000000002E-5</v>
      </c>
    </row>
    <row r="85" spans="1:53" ht="15" customHeight="1">
      <c r="A85" s="121">
        <v>316</v>
      </c>
      <c r="B85" s="121">
        <v>316</v>
      </c>
      <c r="C85" s="121"/>
      <c r="D85" s="120"/>
      <c r="E85" s="120"/>
      <c r="F85" s="121">
        <v>7005019</v>
      </c>
      <c r="G85" s="120" t="s">
        <v>1013</v>
      </c>
      <c r="H85" s="120" t="s">
        <v>812</v>
      </c>
      <c r="I85" s="120" t="s">
        <v>203</v>
      </c>
      <c r="J85" s="120"/>
      <c r="K85" s="120" t="s">
        <v>446</v>
      </c>
      <c r="L85" s="120" t="s">
        <v>338</v>
      </c>
      <c r="M85" s="120" t="s">
        <v>337</v>
      </c>
      <c r="N85" s="121"/>
      <c r="O85" s="124">
        <v>45434</v>
      </c>
      <c r="P85" s="120" t="s">
        <v>1325</v>
      </c>
      <c r="Q85" s="120" t="s">
        <v>414</v>
      </c>
      <c r="R85" s="120" t="s">
        <v>407</v>
      </c>
      <c r="S85" s="120" t="s">
        <v>1219</v>
      </c>
      <c r="T85" s="122">
        <v>2.96</v>
      </c>
      <c r="U85" s="120" t="s">
        <v>824</v>
      </c>
      <c r="V85" s="123">
        <v>5.9076999999999998E-2</v>
      </c>
      <c r="W85" s="120"/>
      <c r="X85" s="120"/>
      <c r="Y85" s="123"/>
      <c r="Z85" s="123">
        <v>6.59E-2</v>
      </c>
      <c r="AA85" s="124">
        <v>46655</v>
      </c>
      <c r="AB85" s="120" t="s">
        <v>411</v>
      </c>
      <c r="AC85" s="120"/>
      <c r="AD85" s="122"/>
      <c r="AE85" s="123"/>
      <c r="AF85" s="124"/>
      <c r="AG85" s="120"/>
      <c r="AH85" s="120"/>
      <c r="AI85" s="120"/>
      <c r="AJ85" s="120" t="s">
        <v>337</v>
      </c>
      <c r="AK85" s="120" t="s">
        <v>887</v>
      </c>
      <c r="AL85" s="120"/>
      <c r="AM85" s="120" t="s">
        <v>890</v>
      </c>
      <c r="AN85" s="124">
        <v>45473</v>
      </c>
      <c r="AO85" s="120"/>
      <c r="AP85" s="123"/>
      <c r="AQ85" s="122">
        <v>3215513</v>
      </c>
      <c r="AR85" s="122">
        <v>98.81</v>
      </c>
      <c r="AS85" s="122">
        <v>4.0202</v>
      </c>
      <c r="AT85" s="122">
        <v>12773.174000000001</v>
      </c>
      <c r="AU85" s="122">
        <v>3177.2483999999999</v>
      </c>
      <c r="AV85" s="122"/>
      <c r="AW85" s="122"/>
      <c r="AX85" s="120"/>
      <c r="AY85" s="120"/>
      <c r="AZ85" s="123">
        <v>1.475E-3</v>
      </c>
      <c r="BA85" s="123">
        <v>6.6000000000000005E-5</v>
      </c>
    </row>
    <row r="86" spans="1:53" ht="15" customHeight="1">
      <c r="A86" s="121">
        <v>316</v>
      </c>
      <c r="B86" s="121">
        <v>316</v>
      </c>
      <c r="C86" s="121"/>
      <c r="D86" s="120"/>
      <c r="E86" s="120"/>
      <c r="F86" s="121">
        <v>7005020</v>
      </c>
      <c r="G86" s="120" t="s">
        <v>1013</v>
      </c>
      <c r="H86" s="120" t="s">
        <v>812</v>
      </c>
      <c r="I86" s="120" t="s">
        <v>203</v>
      </c>
      <c r="J86" s="120"/>
      <c r="K86" s="120" t="s">
        <v>446</v>
      </c>
      <c r="L86" s="120" t="s">
        <v>338</v>
      </c>
      <c r="M86" s="120" t="s">
        <v>337</v>
      </c>
      <c r="N86" s="121"/>
      <c r="O86" s="124">
        <v>45468</v>
      </c>
      <c r="P86" s="120" t="s">
        <v>1325</v>
      </c>
      <c r="Q86" s="120" t="s">
        <v>414</v>
      </c>
      <c r="R86" s="120" t="s">
        <v>407</v>
      </c>
      <c r="S86" s="120" t="s">
        <v>1219</v>
      </c>
      <c r="T86" s="122">
        <v>2.97</v>
      </c>
      <c r="U86" s="120" t="s">
        <v>824</v>
      </c>
      <c r="V86" s="123">
        <v>5.7860000000000002E-2</v>
      </c>
      <c r="W86" s="120"/>
      <c r="X86" s="120"/>
      <c r="Y86" s="123"/>
      <c r="Z86" s="123">
        <v>6.0199999999999997E-2</v>
      </c>
      <c r="AA86" s="124">
        <v>46655</v>
      </c>
      <c r="AB86" s="120" t="s">
        <v>411</v>
      </c>
      <c r="AC86" s="120"/>
      <c r="AD86" s="122"/>
      <c r="AE86" s="123"/>
      <c r="AF86" s="124"/>
      <c r="AG86" s="120"/>
      <c r="AH86" s="120"/>
      <c r="AI86" s="120"/>
      <c r="AJ86" s="120" t="s">
        <v>337</v>
      </c>
      <c r="AK86" s="120" t="s">
        <v>887</v>
      </c>
      <c r="AL86" s="120"/>
      <c r="AM86" s="120" t="s">
        <v>890</v>
      </c>
      <c r="AN86" s="124">
        <v>45473</v>
      </c>
      <c r="AO86" s="120"/>
      <c r="AP86" s="123"/>
      <c r="AQ86" s="122">
        <v>3058313</v>
      </c>
      <c r="AR86" s="122">
        <v>99.78</v>
      </c>
      <c r="AS86" s="122">
        <v>4.0202</v>
      </c>
      <c r="AT86" s="122">
        <v>12267.98086</v>
      </c>
      <c r="AU86" s="122">
        <v>3051.5847100000001</v>
      </c>
      <c r="AV86" s="122"/>
      <c r="AW86" s="122"/>
      <c r="AX86" s="120"/>
      <c r="AY86" s="120"/>
      <c r="AZ86" s="123">
        <v>1.4170000000000001E-3</v>
      </c>
      <c r="BA86" s="123">
        <v>6.3E-5</v>
      </c>
    </row>
    <row r="87" spans="1:53" ht="15" customHeight="1">
      <c r="A87" s="121">
        <v>316</v>
      </c>
      <c r="B87" s="121">
        <v>316</v>
      </c>
      <c r="C87" s="121"/>
      <c r="D87" s="120"/>
      <c r="E87" s="120"/>
      <c r="F87" s="121">
        <v>70065001</v>
      </c>
      <c r="G87" s="120" t="s">
        <v>1013</v>
      </c>
      <c r="H87" s="120" t="s">
        <v>818</v>
      </c>
      <c r="I87" s="120" t="s">
        <v>203</v>
      </c>
      <c r="J87" s="120"/>
      <c r="K87" s="120" t="s">
        <v>442</v>
      </c>
      <c r="L87" s="120" t="s">
        <v>338</v>
      </c>
      <c r="M87" s="120" t="s">
        <v>338</v>
      </c>
      <c r="N87" s="121"/>
      <c r="O87" s="124">
        <v>44651</v>
      </c>
      <c r="P87" s="120" t="s">
        <v>2601</v>
      </c>
      <c r="Q87" s="120" t="s">
        <v>412</v>
      </c>
      <c r="R87" s="120" t="s">
        <v>407</v>
      </c>
      <c r="S87" s="120" t="s">
        <v>1212</v>
      </c>
      <c r="T87" s="122">
        <v>0.6</v>
      </c>
      <c r="U87" s="120" t="s">
        <v>2596</v>
      </c>
      <c r="V87" s="123">
        <v>4.9000000000000002E-2</v>
      </c>
      <c r="W87" s="120"/>
      <c r="X87" s="120"/>
      <c r="Y87" s="123"/>
      <c r="Z87" s="123">
        <v>0.24260000000000001</v>
      </c>
      <c r="AA87" s="124">
        <v>46388</v>
      </c>
      <c r="AB87" s="120" t="s">
        <v>411</v>
      </c>
      <c r="AC87" s="120"/>
      <c r="AD87" s="122"/>
      <c r="AE87" s="123"/>
      <c r="AF87" s="124"/>
      <c r="AG87" s="120"/>
      <c r="AH87" s="120"/>
      <c r="AI87" s="120"/>
      <c r="AJ87" s="120" t="s">
        <v>337</v>
      </c>
      <c r="AK87" s="120" t="s">
        <v>887</v>
      </c>
      <c r="AL87" s="120"/>
      <c r="AM87" s="120" t="s">
        <v>890</v>
      </c>
      <c r="AN87" s="124">
        <v>45473</v>
      </c>
      <c r="AO87" s="120"/>
      <c r="AP87" s="123"/>
      <c r="AQ87" s="122">
        <v>9240000</v>
      </c>
      <c r="AR87" s="122">
        <v>92.47</v>
      </c>
      <c r="AS87" s="122">
        <v>1</v>
      </c>
      <c r="AT87" s="122">
        <v>8544.2279999999992</v>
      </c>
      <c r="AU87" s="122">
        <v>8544.2279999999992</v>
      </c>
      <c r="AV87" s="122"/>
      <c r="AW87" s="122"/>
      <c r="AX87" s="120"/>
      <c r="AY87" s="120"/>
      <c r="AZ87" s="123">
        <v>9.8700000000000003E-4</v>
      </c>
      <c r="BA87" s="123">
        <v>4.3999999999999999E-5</v>
      </c>
    </row>
    <row r="88" spans="1:53" ht="15" customHeight="1">
      <c r="A88" s="121">
        <v>316</v>
      </c>
      <c r="B88" s="121">
        <v>316</v>
      </c>
      <c r="C88" s="121"/>
      <c r="D88" s="120"/>
      <c r="E88" s="120"/>
      <c r="F88" s="121">
        <v>70065006</v>
      </c>
      <c r="G88" s="120" t="s">
        <v>1013</v>
      </c>
      <c r="H88" s="120" t="s">
        <v>818</v>
      </c>
      <c r="I88" s="120" t="s">
        <v>203</v>
      </c>
      <c r="J88" s="120"/>
      <c r="K88" s="120" t="s">
        <v>442</v>
      </c>
      <c r="L88" s="120" t="s">
        <v>338</v>
      </c>
      <c r="M88" s="120" t="s">
        <v>338</v>
      </c>
      <c r="N88" s="121"/>
      <c r="O88" s="124">
        <v>45380</v>
      </c>
      <c r="P88" s="120" t="s">
        <v>2602</v>
      </c>
      <c r="Q88" s="120" t="s">
        <v>412</v>
      </c>
      <c r="R88" s="120" t="s">
        <v>407</v>
      </c>
      <c r="S88" s="120" t="s">
        <v>1212</v>
      </c>
      <c r="T88" s="122">
        <v>1.51</v>
      </c>
      <c r="U88" s="120" t="s">
        <v>824</v>
      </c>
      <c r="V88" s="123">
        <v>8.09E-2</v>
      </c>
      <c r="W88" s="120"/>
      <c r="X88" s="120"/>
      <c r="Y88" s="123"/>
      <c r="Z88" s="123">
        <v>8.5099999999999995E-2</v>
      </c>
      <c r="AA88" s="124">
        <v>46112</v>
      </c>
      <c r="AB88" s="120" t="s">
        <v>411</v>
      </c>
      <c r="AC88" s="120"/>
      <c r="AD88" s="122"/>
      <c r="AE88" s="123"/>
      <c r="AF88" s="124"/>
      <c r="AG88" s="120"/>
      <c r="AH88" s="120"/>
      <c r="AI88" s="120"/>
      <c r="AJ88" s="120" t="s">
        <v>337</v>
      </c>
      <c r="AK88" s="120" t="s">
        <v>887</v>
      </c>
      <c r="AL88" s="120"/>
      <c r="AM88" s="120" t="s">
        <v>890</v>
      </c>
      <c r="AN88" s="124">
        <v>45473</v>
      </c>
      <c r="AO88" s="120"/>
      <c r="AP88" s="123"/>
      <c r="AQ88" s="122">
        <v>90090000</v>
      </c>
      <c r="AR88" s="122">
        <v>99.75</v>
      </c>
      <c r="AS88" s="122">
        <v>1</v>
      </c>
      <c r="AT88" s="122">
        <v>89864.774999999994</v>
      </c>
      <c r="AU88" s="122">
        <v>89864.774999999994</v>
      </c>
      <c r="AV88" s="122"/>
      <c r="AW88" s="122"/>
      <c r="AX88" s="120"/>
      <c r="AY88" s="120"/>
      <c r="AZ88" s="123">
        <v>1.0382000000000001E-2</v>
      </c>
      <c r="BA88" s="123">
        <v>4.6500000000000003E-4</v>
      </c>
    </row>
    <row r="89" spans="1:53" ht="15" customHeight="1">
      <c r="A89" s="121">
        <v>316</v>
      </c>
      <c r="B89" s="121">
        <v>316</v>
      </c>
      <c r="C89" s="121"/>
      <c r="D89" s="120"/>
      <c r="E89" s="120"/>
      <c r="F89" s="121">
        <v>7005018</v>
      </c>
      <c r="G89" s="120" t="s">
        <v>1013</v>
      </c>
      <c r="H89" s="120" t="s">
        <v>812</v>
      </c>
      <c r="I89" s="120" t="s">
        <v>203</v>
      </c>
      <c r="J89" s="120"/>
      <c r="K89" s="120" t="s">
        <v>446</v>
      </c>
      <c r="L89" s="120" t="s">
        <v>338</v>
      </c>
      <c r="M89" s="120" t="s">
        <v>337</v>
      </c>
      <c r="N89" s="121"/>
      <c r="O89" s="124">
        <v>45376</v>
      </c>
      <c r="P89" s="120" t="s">
        <v>1325</v>
      </c>
      <c r="Q89" s="120" t="s">
        <v>414</v>
      </c>
      <c r="R89" s="120" t="s">
        <v>407</v>
      </c>
      <c r="S89" s="120" t="s">
        <v>1219</v>
      </c>
      <c r="T89" s="122">
        <v>0.24</v>
      </c>
      <c r="U89" s="120" t="s">
        <v>824</v>
      </c>
      <c r="V89" s="123">
        <v>2.1000000000000001E-2</v>
      </c>
      <c r="W89" s="120"/>
      <c r="X89" s="120"/>
      <c r="Y89" s="123"/>
      <c r="Z89" s="123">
        <v>2.2700000000000001E-2</v>
      </c>
      <c r="AA89" s="124">
        <v>45560</v>
      </c>
      <c r="AB89" s="120" t="s">
        <v>411</v>
      </c>
      <c r="AC89" s="120"/>
      <c r="AD89" s="122"/>
      <c r="AE89" s="123"/>
      <c r="AF89" s="124"/>
      <c r="AG89" s="120"/>
      <c r="AH89" s="120"/>
      <c r="AI89" s="120"/>
      <c r="AJ89" s="120" t="s">
        <v>337</v>
      </c>
      <c r="AK89" s="120" t="s">
        <v>887</v>
      </c>
      <c r="AL89" s="120"/>
      <c r="AM89" s="120" t="s">
        <v>890</v>
      </c>
      <c r="AN89" s="124">
        <v>45473</v>
      </c>
      <c r="AO89" s="120"/>
      <c r="AP89" s="123"/>
      <c r="AQ89" s="122">
        <v>5765547.7999999998</v>
      </c>
      <c r="AR89" s="122">
        <v>100</v>
      </c>
      <c r="AS89" s="122">
        <v>4.0202</v>
      </c>
      <c r="AT89" s="122">
        <v>23178.655269999999</v>
      </c>
      <c r="AU89" s="122">
        <v>5765.5478000000003</v>
      </c>
      <c r="AV89" s="122"/>
      <c r="AW89" s="122"/>
      <c r="AX89" s="120"/>
      <c r="AY89" s="120"/>
      <c r="AZ89" s="123">
        <v>2.6779999999999998E-3</v>
      </c>
      <c r="BA89" s="123">
        <v>1.1900000000000001E-4</v>
      </c>
    </row>
    <row r="90" spans="1:53" ht="15" customHeight="1">
      <c r="A90" s="121">
        <v>316</v>
      </c>
      <c r="B90" s="121">
        <v>316</v>
      </c>
      <c r="C90" s="121"/>
      <c r="D90" s="120"/>
      <c r="E90" s="120"/>
      <c r="F90" s="121">
        <v>7400407</v>
      </c>
      <c r="G90" s="120" t="s">
        <v>1013</v>
      </c>
      <c r="H90" s="120" t="s">
        <v>812</v>
      </c>
      <c r="I90" s="120" t="s">
        <v>203</v>
      </c>
      <c r="J90" s="120"/>
      <c r="K90" s="120" t="s">
        <v>454</v>
      </c>
      <c r="L90" s="120" t="s">
        <v>338</v>
      </c>
      <c r="M90" s="120" t="s">
        <v>338</v>
      </c>
      <c r="N90" s="121"/>
      <c r="O90" s="124">
        <v>44439</v>
      </c>
      <c r="P90" s="120" t="s">
        <v>1360</v>
      </c>
      <c r="Q90" s="120" t="s">
        <v>414</v>
      </c>
      <c r="R90" s="120" t="s">
        <v>407</v>
      </c>
      <c r="S90" s="120" t="s">
        <v>1212</v>
      </c>
      <c r="T90" s="122">
        <v>8.39</v>
      </c>
      <c r="U90" s="120" t="s">
        <v>2596</v>
      </c>
      <c r="V90" s="123">
        <v>1.6E-2</v>
      </c>
      <c r="W90" s="120"/>
      <c r="X90" s="120"/>
      <c r="Y90" s="123"/>
      <c r="Z90" s="123">
        <v>4.19E-2</v>
      </c>
      <c r="AA90" s="124">
        <v>52596</v>
      </c>
      <c r="AB90" s="120" t="s">
        <v>411</v>
      </c>
      <c r="AC90" s="120"/>
      <c r="AD90" s="122"/>
      <c r="AE90" s="123"/>
      <c r="AF90" s="124"/>
      <c r="AG90" s="120"/>
      <c r="AH90" s="120"/>
      <c r="AI90" s="120"/>
      <c r="AJ90" s="120" t="s">
        <v>337</v>
      </c>
      <c r="AK90" s="120" t="s">
        <v>887</v>
      </c>
      <c r="AL90" s="120"/>
      <c r="AM90" s="120" t="s">
        <v>890</v>
      </c>
      <c r="AN90" s="124">
        <v>45473</v>
      </c>
      <c r="AO90" s="120"/>
      <c r="AP90" s="123"/>
      <c r="AQ90" s="122">
        <v>5116742.33</v>
      </c>
      <c r="AR90" s="122">
        <v>89.43</v>
      </c>
      <c r="AS90" s="122">
        <v>1</v>
      </c>
      <c r="AT90" s="122">
        <v>4575.9026700000004</v>
      </c>
      <c r="AU90" s="122">
        <v>4575.9026700000004</v>
      </c>
      <c r="AV90" s="122"/>
      <c r="AW90" s="122"/>
      <c r="AX90" s="120"/>
      <c r="AY90" s="120"/>
      <c r="AZ90" s="123">
        <v>5.2800000000000004E-4</v>
      </c>
      <c r="BA90" s="123">
        <v>2.3E-5</v>
      </c>
    </row>
    <row r="91" spans="1:53" ht="15" customHeight="1">
      <c r="A91" s="121">
        <v>316</v>
      </c>
      <c r="B91" s="121">
        <v>316</v>
      </c>
      <c r="C91" s="121"/>
      <c r="D91" s="120"/>
      <c r="E91" s="120"/>
      <c r="F91" s="121">
        <v>7400408</v>
      </c>
      <c r="G91" s="120" t="s">
        <v>1013</v>
      </c>
      <c r="H91" s="120" t="s">
        <v>812</v>
      </c>
      <c r="I91" s="120" t="s">
        <v>203</v>
      </c>
      <c r="J91" s="120"/>
      <c r="K91" s="120" t="s">
        <v>454</v>
      </c>
      <c r="L91" s="120" t="s">
        <v>338</v>
      </c>
      <c r="M91" s="120" t="s">
        <v>338</v>
      </c>
      <c r="N91" s="121"/>
      <c r="O91" s="124">
        <v>44439</v>
      </c>
      <c r="P91" s="120" t="s">
        <v>1360</v>
      </c>
      <c r="Q91" s="120" t="s">
        <v>414</v>
      </c>
      <c r="R91" s="120" t="s">
        <v>407</v>
      </c>
      <c r="S91" s="120" t="s">
        <v>1212</v>
      </c>
      <c r="T91" s="122">
        <v>8.44</v>
      </c>
      <c r="U91" s="120" t="s">
        <v>2596</v>
      </c>
      <c r="V91" s="123">
        <v>1.6E-2</v>
      </c>
      <c r="W91" s="120"/>
      <c r="X91" s="120"/>
      <c r="Y91" s="123"/>
      <c r="Z91" s="123">
        <v>4.19E-2</v>
      </c>
      <c r="AA91" s="124">
        <v>52596</v>
      </c>
      <c r="AB91" s="120" t="s">
        <v>411</v>
      </c>
      <c r="AC91" s="120"/>
      <c r="AD91" s="122"/>
      <c r="AE91" s="123"/>
      <c r="AF91" s="124"/>
      <c r="AG91" s="120"/>
      <c r="AH91" s="120"/>
      <c r="AI91" s="120"/>
      <c r="AJ91" s="120" t="s">
        <v>337</v>
      </c>
      <c r="AK91" s="120" t="s">
        <v>887</v>
      </c>
      <c r="AL91" s="120"/>
      <c r="AM91" s="120" t="s">
        <v>890</v>
      </c>
      <c r="AN91" s="124">
        <v>45473</v>
      </c>
      <c r="AO91" s="120"/>
      <c r="AP91" s="123"/>
      <c r="AQ91" s="122">
        <v>6615196.5</v>
      </c>
      <c r="AR91" s="122">
        <v>89.25</v>
      </c>
      <c r="AS91" s="122">
        <v>1</v>
      </c>
      <c r="AT91" s="122">
        <v>5904.0628800000004</v>
      </c>
      <c r="AU91" s="122">
        <v>5904.0628800000004</v>
      </c>
      <c r="AV91" s="122"/>
      <c r="AW91" s="122"/>
      <c r="AX91" s="120"/>
      <c r="AY91" s="120"/>
      <c r="AZ91" s="123">
        <v>6.8199999999999999E-4</v>
      </c>
      <c r="BA91" s="123">
        <v>3.0000000000000001E-5</v>
      </c>
    </row>
    <row r="92" spans="1:53" ht="15" customHeight="1">
      <c r="A92" s="121">
        <v>316</v>
      </c>
      <c r="B92" s="121">
        <v>316</v>
      </c>
      <c r="C92" s="121"/>
      <c r="D92" s="120"/>
      <c r="E92" s="120"/>
      <c r="F92" s="121">
        <v>7400409</v>
      </c>
      <c r="G92" s="120" t="s">
        <v>1013</v>
      </c>
      <c r="H92" s="120" t="s">
        <v>812</v>
      </c>
      <c r="I92" s="120" t="s">
        <v>203</v>
      </c>
      <c r="J92" s="120"/>
      <c r="K92" s="120" t="s">
        <v>454</v>
      </c>
      <c r="L92" s="120" t="s">
        <v>338</v>
      </c>
      <c r="M92" s="120" t="s">
        <v>338</v>
      </c>
      <c r="N92" s="121"/>
      <c r="O92" s="124">
        <v>44439</v>
      </c>
      <c r="P92" s="120" t="s">
        <v>1360</v>
      </c>
      <c r="Q92" s="120" t="s">
        <v>414</v>
      </c>
      <c r="R92" s="120" t="s">
        <v>407</v>
      </c>
      <c r="S92" s="120" t="s">
        <v>1212</v>
      </c>
      <c r="T92" s="122">
        <v>8.3800000000000008</v>
      </c>
      <c r="U92" s="120" t="s">
        <v>2596</v>
      </c>
      <c r="V92" s="123">
        <v>1.6E-2</v>
      </c>
      <c r="W92" s="120"/>
      <c r="X92" s="120"/>
      <c r="Y92" s="123"/>
      <c r="Z92" s="123">
        <v>4.19E-2</v>
      </c>
      <c r="AA92" s="124">
        <v>52596</v>
      </c>
      <c r="AB92" s="120" t="s">
        <v>411</v>
      </c>
      <c r="AC92" s="120"/>
      <c r="AD92" s="122"/>
      <c r="AE92" s="123"/>
      <c r="AF92" s="124"/>
      <c r="AG92" s="120"/>
      <c r="AH92" s="120"/>
      <c r="AI92" s="120"/>
      <c r="AJ92" s="120" t="s">
        <v>337</v>
      </c>
      <c r="AK92" s="120" t="s">
        <v>887</v>
      </c>
      <c r="AL92" s="120"/>
      <c r="AM92" s="120" t="s">
        <v>890</v>
      </c>
      <c r="AN92" s="124">
        <v>45473</v>
      </c>
      <c r="AO92" s="120"/>
      <c r="AP92" s="123"/>
      <c r="AQ92" s="122">
        <v>9152821.5500000007</v>
      </c>
      <c r="AR92" s="122">
        <v>89.47</v>
      </c>
      <c r="AS92" s="122">
        <v>1</v>
      </c>
      <c r="AT92" s="122">
        <v>8189.0294400000002</v>
      </c>
      <c r="AU92" s="122">
        <v>8189.0294400000002</v>
      </c>
      <c r="AV92" s="122"/>
      <c r="AW92" s="122"/>
      <c r="AX92" s="120"/>
      <c r="AY92" s="120"/>
      <c r="AZ92" s="123">
        <v>9.4600000000000001E-4</v>
      </c>
      <c r="BA92" s="123">
        <v>4.1999999999999998E-5</v>
      </c>
    </row>
    <row r="93" spans="1:53" ht="15" customHeight="1">
      <c r="A93" s="121">
        <v>316</v>
      </c>
      <c r="B93" s="121">
        <v>316</v>
      </c>
      <c r="C93" s="121"/>
      <c r="D93" s="120"/>
      <c r="E93" s="120"/>
      <c r="F93" s="121">
        <v>74006136</v>
      </c>
      <c r="G93" s="120" t="s">
        <v>1013</v>
      </c>
      <c r="H93" s="120" t="s">
        <v>812</v>
      </c>
      <c r="I93" s="120" t="s">
        <v>203</v>
      </c>
      <c r="J93" s="120"/>
      <c r="K93" s="120" t="s">
        <v>454</v>
      </c>
      <c r="L93" s="120" t="s">
        <v>338</v>
      </c>
      <c r="M93" s="120" t="s">
        <v>338</v>
      </c>
      <c r="N93" s="121"/>
      <c r="O93" s="124">
        <v>44398</v>
      </c>
      <c r="P93" s="120" t="s">
        <v>1360</v>
      </c>
      <c r="Q93" s="120" t="s">
        <v>414</v>
      </c>
      <c r="R93" s="120" t="s">
        <v>407</v>
      </c>
      <c r="S93" s="120" t="s">
        <v>1212</v>
      </c>
      <c r="T93" s="122">
        <v>7.95</v>
      </c>
      <c r="U93" s="120" t="s">
        <v>2596</v>
      </c>
      <c r="V93" s="123">
        <v>2.35E-2</v>
      </c>
      <c r="W93" s="120"/>
      <c r="X93" s="120"/>
      <c r="Y93" s="123"/>
      <c r="Z93" s="123">
        <v>4.41E-2</v>
      </c>
      <c r="AA93" s="124">
        <v>52290</v>
      </c>
      <c r="AB93" s="120" t="s">
        <v>411</v>
      </c>
      <c r="AC93" s="120"/>
      <c r="AD93" s="122"/>
      <c r="AE93" s="123"/>
      <c r="AF93" s="124"/>
      <c r="AG93" s="120"/>
      <c r="AH93" s="120"/>
      <c r="AI93" s="120"/>
      <c r="AJ93" s="120" t="s">
        <v>337</v>
      </c>
      <c r="AK93" s="120" t="s">
        <v>887</v>
      </c>
      <c r="AL93" s="120"/>
      <c r="AM93" s="120" t="s">
        <v>890</v>
      </c>
      <c r="AN93" s="124">
        <v>45473</v>
      </c>
      <c r="AO93" s="120"/>
      <c r="AP93" s="123"/>
      <c r="AQ93" s="122">
        <v>9876057.5</v>
      </c>
      <c r="AR93" s="122">
        <v>95.1</v>
      </c>
      <c r="AS93" s="122">
        <v>1</v>
      </c>
      <c r="AT93" s="122">
        <v>9392.1306800000002</v>
      </c>
      <c r="AU93" s="122">
        <v>9392.1306800000002</v>
      </c>
      <c r="AV93" s="122"/>
      <c r="AW93" s="122"/>
      <c r="AX93" s="120"/>
      <c r="AY93" s="120"/>
      <c r="AZ93" s="123">
        <v>1.085E-3</v>
      </c>
      <c r="BA93" s="123">
        <v>4.8000000000000001E-5</v>
      </c>
    </row>
    <row r="94" spans="1:53" ht="15" customHeight="1">
      <c r="A94" s="121">
        <v>316</v>
      </c>
      <c r="B94" s="121">
        <v>316</v>
      </c>
      <c r="C94" s="121"/>
      <c r="D94" s="120"/>
      <c r="E94" s="120"/>
      <c r="F94" s="121">
        <v>74006137</v>
      </c>
      <c r="G94" s="120" t="s">
        <v>1013</v>
      </c>
      <c r="H94" s="120" t="s">
        <v>812</v>
      </c>
      <c r="I94" s="120" t="s">
        <v>203</v>
      </c>
      <c r="J94" s="120"/>
      <c r="K94" s="120" t="s">
        <v>454</v>
      </c>
      <c r="L94" s="120" t="s">
        <v>338</v>
      </c>
      <c r="M94" s="120" t="s">
        <v>337</v>
      </c>
      <c r="N94" s="121"/>
      <c r="O94" s="124">
        <v>44189</v>
      </c>
      <c r="P94" s="120" t="s">
        <v>1325</v>
      </c>
      <c r="Q94" s="120" t="s">
        <v>414</v>
      </c>
      <c r="R94" s="120" t="s">
        <v>407</v>
      </c>
      <c r="S94" s="120" t="s">
        <v>1212</v>
      </c>
      <c r="T94" s="122">
        <v>8.35</v>
      </c>
      <c r="U94" s="120" t="s">
        <v>2596</v>
      </c>
      <c r="V94" s="123">
        <v>2.47E-2</v>
      </c>
      <c r="W94" s="120"/>
      <c r="X94" s="120"/>
      <c r="Y94" s="123"/>
      <c r="Z94" s="123">
        <v>4.4699999999999997E-2</v>
      </c>
      <c r="AA94" s="124">
        <v>52135</v>
      </c>
      <c r="AB94" s="120" t="s">
        <v>411</v>
      </c>
      <c r="AC94" s="120"/>
      <c r="AD94" s="122"/>
      <c r="AE94" s="123"/>
      <c r="AF94" s="124"/>
      <c r="AG94" s="120"/>
      <c r="AH94" s="120"/>
      <c r="AI94" s="120"/>
      <c r="AJ94" s="120" t="s">
        <v>337</v>
      </c>
      <c r="AK94" s="120" t="s">
        <v>887</v>
      </c>
      <c r="AL94" s="120"/>
      <c r="AM94" s="120" t="s">
        <v>890</v>
      </c>
      <c r="AN94" s="124">
        <v>45473</v>
      </c>
      <c r="AO94" s="120"/>
      <c r="AP94" s="123"/>
      <c r="AQ94" s="122">
        <v>8010026.5199999996</v>
      </c>
      <c r="AR94" s="122">
        <v>93.82</v>
      </c>
      <c r="AS94" s="122">
        <v>1</v>
      </c>
      <c r="AT94" s="122">
        <v>7515.0068799999999</v>
      </c>
      <c r="AU94" s="122">
        <v>7515.0068799999999</v>
      </c>
      <c r="AV94" s="122"/>
      <c r="AW94" s="122"/>
      <c r="AX94" s="120"/>
      <c r="AY94" s="120"/>
      <c r="AZ94" s="123">
        <v>8.6799999999999996E-4</v>
      </c>
      <c r="BA94" s="123">
        <v>3.8000000000000002E-5</v>
      </c>
    </row>
    <row r="95" spans="1:53" ht="15" customHeight="1">
      <c r="A95" s="121">
        <v>316</v>
      </c>
      <c r="B95" s="121">
        <v>316</v>
      </c>
      <c r="C95" s="121"/>
      <c r="D95" s="120"/>
      <c r="E95" s="120"/>
      <c r="F95" s="121">
        <v>74006143</v>
      </c>
      <c r="G95" s="120" t="s">
        <v>1013</v>
      </c>
      <c r="H95" s="120" t="s">
        <v>812</v>
      </c>
      <c r="I95" s="120" t="s">
        <v>203</v>
      </c>
      <c r="J95" s="120"/>
      <c r="K95" s="120" t="s">
        <v>454</v>
      </c>
      <c r="L95" s="120" t="s">
        <v>338</v>
      </c>
      <c r="M95" s="120" t="s">
        <v>338</v>
      </c>
      <c r="N95" s="121"/>
      <c r="O95" s="124">
        <v>44215</v>
      </c>
      <c r="P95" s="120" t="s">
        <v>1360</v>
      </c>
      <c r="Q95" s="120" t="s">
        <v>414</v>
      </c>
      <c r="R95" s="120" t="s">
        <v>407</v>
      </c>
      <c r="S95" s="120" t="s">
        <v>1212</v>
      </c>
      <c r="T95" s="122">
        <v>7.23</v>
      </c>
      <c r="U95" s="120" t="s">
        <v>2596</v>
      </c>
      <c r="V95" s="123">
        <v>2.35E-2</v>
      </c>
      <c r="W95" s="120"/>
      <c r="X95" s="120"/>
      <c r="Y95" s="123"/>
      <c r="Z95" s="123">
        <v>4.2200000000000001E-2</v>
      </c>
      <c r="AA95" s="124">
        <v>51591</v>
      </c>
      <c r="AB95" s="120" t="s">
        <v>411</v>
      </c>
      <c r="AC95" s="120"/>
      <c r="AD95" s="122"/>
      <c r="AE95" s="123"/>
      <c r="AF95" s="124"/>
      <c r="AG95" s="120"/>
      <c r="AH95" s="120"/>
      <c r="AI95" s="120"/>
      <c r="AJ95" s="120" t="s">
        <v>337</v>
      </c>
      <c r="AK95" s="120" t="s">
        <v>887</v>
      </c>
      <c r="AL95" s="120"/>
      <c r="AM95" s="120" t="s">
        <v>890</v>
      </c>
      <c r="AN95" s="124">
        <v>45473</v>
      </c>
      <c r="AO95" s="120"/>
      <c r="AP95" s="123"/>
      <c r="AQ95" s="122">
        <v>6370605.21</v>
      </c>
      <c r="AR95" s="122">
        <v>99.46</v>
      </c>
      <c r="AS95" s="122">
        <v>1</v>
      </c>
      <c r="AT95" s="122">
        <v>6336.2039400000003</v>
      </c>
      <c r="AU95" s="122">
        <v>6336.2039400000003</v>
      </c>
      <c r="AV95" s="122"/>
      <c r="AW95" s="122"/>
      <c r="AX95" s="120"/>
      <c r="AY95" s="120"/>
      <c r="AZ95" s="123">
        <v>7.3200000000000001E-4</v>
      </c>
      <c r="BA95" s="123">
        <v>3.1999999999999999E-5</v>
      </c>
    </row>
    <row r="96" spans="1:53" ht="15" customHeight="1">
      <c r="A96" s="121">
        <v>316</v>
      </c>
      <c r="B96" s="121">
        <v>316</v>
      </c>
      <c r="C96" s="121"/>
      <c r="D96" s="120"/>
      <c r="E96" s="120"/>
      <c r="F96" s="121">
        <v>74006144</v>
      </c>
      <c r="G96" s="120" t="s">
        <v>1013</v>
      </c>
      <c r="H96" s="120" t="s">
        <v>812</v>
      </c>
      <c r="I96" s="120" t="s">
        <v>203</v>
      </c>
      <c r="J96" s="120"/>
      <c r="K96" s="120" t="s">
        <v>454</v>
      </c>
      <c r="L96" s="120" t="s">
        <v>338</v>
      </c>
      <c r="M96" s="120" t="s">
        <v>337</v>
      </c>
      <c r="N96" s="121"/>
      <c r="O96" s="124">
        <v>44882</v>
      </c>
      <c r="P96" s="120" t="s">
        <v>1325</v>
      </c>
      <c r="Q96" s="120" t="s">
        <v>414</v>
      </c>
      <c r="R96" s="120" t="s">
        <v>407</v>
      </c>
      <c r="S96" s="120" t="s">
        <v>1212</v>
      </c>
      <c r="T96" s="122">
        <v>8.3800000000000008</v>
      </c>
      <c r="U96" s="120" t="s">
        <v>2596</v>
      </c>
      <c r="V96" s="123">
        <v>2.9100000000000001E-2</v>
      </c>
      <c r="W96" s="120"/>
      <c r="X96" s="120"/>
      <c r="Y96" s="123"/>
      <c r="Z96" s="123">
        <v>3.6900000000000002E-2</v>
      </c>
      <c r="AA96" s="124">
        <v>52315</v>
      </c>
      <c r="AB96" s="120" t="s">
        <v>411</v>
      </c>
      <c r="AC96" s="120"/>
      <c r="AD96" s="122"/>
      <c r="AE96" s="123"/>
      <c r="AF96" s="124"/>
      <c r="AG96" s="120"/>
      <c r="AH96" s="120"/>
      <c r="AI96" s="120"/>
      <c r="AJ96" s="120" t="s">
        <v>337</v>
      </c>
      <c r="AK96" s="120" t="s">
        <v>887</v>
      </c>
      <c r="AL96" s="120"/>
      <c r="AM96" s="120" t="s">
        <v>890</v>
      </c>
      <c r="AN96" s="124">
        <v>45473</v>
      </c>
      <c r="AO96" s="120"/>
      <c r="AP96" s="123"/>
      <c r="AQ96" s="122">
        <v>8847377.1699999999</v>
      </c>
      <c r="AR96" s="122">
        <v>99.04</v>
      </c>
      <c r="AS96" s="122">
        <v>1</v>
      </c>
      <c r="AT96" s="122">
        <v>8762.4423499999994</v>
      </c>
      <c r="AU96" s="122">
        <v>8762.4423499999994</v>
      </c>
      <c r="AV96" s="122"/>
      <c r="AW96" s="122"/>
      <c r="AX96" s="120"/>
      <c r="AY96" s="120"/>
      <c r="AZ96" s="123">
        <v>1.0120000000000001E-3</v>
      </c>
      <c r="BA96" s="123">
        <v>4.5000000000000003E-5</v>
      </c>
    </row>
    <row r="97" spans="1:53" ht="15" customHeight="1">
      <c r="A97" s="121">
        <v>316</v>
      </c>
      <c r="B97" s="121">
        <v>316</v>
      </c>
      <c r="C97" s="121"/>
      <c r="D97" s="120"/>
      <c r="E97" s="120"/>
      <c r="F97" s="121">
        <v>74006133</v>
      </c>
      <c r="G97" s="120" t="s">
        <v>1013</v>
      </c>
      <c r="H97" s="120" t="s">
        <v>812</v>
      </c>
      <c r="I97" s="120" t="s">
        <v>203</v>
      </c>
      <c r="J97" s="120"/>
      <c r="K97" s="120" t="s">
        <v>454</v>
      </c>
      <c r="L97" s="120" t="s">
        <v>338</v>
      </c>
      <c r="M97" s="120" t="s">
        <v>338</v>
      </c>
      <c r="N97" s="121"/>
      <c r="O97" s="124">
        <v>44269</v>
      </c>
      <c r="P97" s="120" t="s">
        <v>1360</v>
      </c>
      <c r="Q97" s="120" t="s">
        <v>414</v>
      </c>
      <c r="R97" s="120" t="s">
        <v>407</v>
      </c>
      <c r="S97" s="120" t="s">
        <v>1212</v>
      </c>
      <c r="T97" s="122">
        <v>7.69</v>
      </c>
      <c r="U97" s="120" t="s">
        <v>2596</v>
      </c>
      <c r="V97" s="123">
        <v>2.35E-2</v>
      </c>
      <c r="W97" s="120"/>
      <c r="X97" s="120"/>
      <c r="Y97" s="123"/>
      <c r="Z97" s="123">
        <v>5.1700000000000003E-2</v>
      </c>
      <c r="AA97" s="124">
        <v>52200</v>
      </c>
      <c r="AB97" s="120" t="s">
        <v>411</v>
      </c>
      <c r="AC97" s="120"/>
      <c r="AD97" s="122"/>
      <c r="AE97" s="123"/>
      <c r="AF97" s="124"/>
      <c r="AG97" s="120"/>
      <c r="AH97" s="120"/>
      <c r="AI97" s="120"/>
      <c r="AJ97" s="120" t="s">
        <v>337</v>
      </c>
      <c r="AK97" s="120" t="s">
        <v>887</v>
      </c>
      <c r="AL97" s="120"/>
      <c r="AM97" s="120" t="s">
        <v>890</v>
      </c>
      <c r="AN97" s="124">
        <v>45473</v>
      </c>
      <c r="AO97" s="120"/>
      <c r="AP97" s="123"/>
      <c r="AQ97" s="122">
        <v>39295382.119999997</v>
      </c>
      <c r="AR97" s="122">
        <v>91.49</v>
      </c>
      <c r="AS97" s="122">
        <v>1</v>
      </c>
      <c r="AT97" s="122">
        <v>35951.345099999999</v>
      </c>
      <c r="AU97" s="122">
        <v>35951.345099999999</v>
      </c>
      <c r="AV97" s="122"/>
      <c r="AW97" s="122"/>
      <c r="AX97" s="120"/>
      <c r="AY97" s="120"/>
      <c r="AZ97" s="123">
        <v>4.1529999999999996E-3</v>
      </c>
      <c r="BA97" s="123">
        <v>1.8599999999999999E-4</v>
      </c>
    </row>
    <row r="98" spans="1:53" ht="15" customHeight="1">
      <c r="A98" s="121">
        <v>316</v>
      </c>
      <c r="B98" s="121">
        <v>316</v>
      </c>
      <c r="C98" s="121"/>
      <c r="D98" s="120"/>
      <c r="E98" s="120"/>
      <c r="F98" s="121">
        <v>74006145</v>
      </c>
      <c r="G98" s="120" t="s">
        <v>1013</v>
      </c>
      <c r="H98" s="120" t="s">
        <v>812</v>
      </c>
      <c r="I98" s="120" t="s">
        <v>203</v>
      </c>
      <c r="J98" s="120"/>
      <c r="K98" s="120" t="s">
        <v>454</v>
      </c>
      <c r="L98" s="120" t="s">
        <v>338</v>
      </c>
      <c r="M98" s="120" t="s">
        <v>337</v>
      </c>
      <c r="N98" s="121"/>
      <c r="O98" s="124">
        <v>44754</v>
      </c>
      <c r="P98" s="120" t="s">
        <v>1325</v>
      </c>
      <c r="Q98" s="120" t="s">
        <v>414</v>
      </c>
      <c r="R98" s="120" t="s">
        <v>407</v>
      </c>
      <c r="S98" s="120" t="s">
        <v>1212</v>
      </c>
      <c r="T98" s="122">
        <v>8.07</v>
      </c>
      <c r="U98" s="120" t="s">
        <v>2596</v>
      </c>
      <c r="V98" s="123">
        <v>2.53E-2</v>
      </c>
      <c r="W98" s="120"/>
      <c r="X98" s="120"/>
      <c r="Y98" s="123"/>
      <c r="Z98" s="123">
        <v>3.3300000000000003E-2</v>
      </c>
      <c r="AA98" s="124">
        <v>52315</v>
      </c>
      <c r="AB98" s="120" t="s">
        <v>411</v>
      </c>
      <c r="AC98" s="120"/>
      <c r="AD98" s="122"/>
      <c r="AE98" s="123"/>
      <c r="AF98" s="124"/>
      <c r="AG98" s="120"/>
      <c r="AH98" s="120"/>
      <c r="AI98" s="120"/>
      <c r="AJ98" s="120" t="s">
        <v>337</v>
      </c>
      <c r="AK98" s="120" t="s">
        <v>887</v>
      </c>
      <c r="AL98" s="120"/>
      <c r="AM98" s="120" t="s">
        <v>890</v>
      </c>
      <c r="AN98" s="124">
        <v>45473</v>
      </c>
      <c r="AO98" s="120"/>
      <c r="AP98" s="123"/>
      <c r="AQ98" s="122">
        <v>78990050.290000007</v>
      </c>
      <c r="AR98" s="122">
        <v>97.89</v>
      </c>
      <c r="AS98" s="122">
        <v>1</v>
      </c>
      <c r="AT98" s="122">
        <v>77323.360230000006</v>
      </c>
      <c r="AU98" s="122">
        <v>77323.360230000006</v>
      </c>
      <c r="AV98" s="122"/>
      <c r="AW98" s="122"/>
      <c r="AX98" s="120"/>
      <c r="AY98" s="120"/>
      <c r="AZ98" s="123">
        <v>8.933E-3</v>
      </c>
      <c r="BA98" s="123">
        <v>4.0000000000000002E-4</v>
      </c>
    </row>
    <row r="99" spans="1:53" ht="15" customHeight="1">
      <c r="A99" s="121">
        <v>316</v>
      </c>
      <c r="B99" s="121">
        <v>316</v>
      </c>
      <c r="C99" s="121"/>
      <c r="D99" s="120"/>
      <c r="E99" s="120"/>
      <c r="F99" s="121">
        <v>74006148</v>
      </c>
      <c r="G99" s="120" t="s">
        <v>1013</v>
      </c>
      <c r="H99" s="120" t="s">
        <v>812</v>
      </c>
      <c r="I99" s="120" t="s">
        <v>203</v>
      </c>
      <c r="J99" s="120"/>
      <c r="K99" s="120" t="s">
        <v>454</v>
      </c>
      <c r="L99" s="120" t="s">
        <v>338</v>
      </c>
      <c r="M99" s="120" t="s">
        <v>337</v>
      </c>
      <c r="N99" s="121"/>
      <c r="O99" s="124">
        <v>45096</v>
      </c>
      <c r="P99" s="120" t="s">
        <v>1325</v>
      </c>
      <c r="Q99" s="120" t="s">
        <v>414</v>
      </c>
      <c r="R99" s="120" t="s">
        <v>407</v>
      </c>
      <c r="S99" s="120" t="s">
        <v>1212</v>
      </c>
      <c r="T99" s="122">
        <v>7.99</v>
      </c>
      <c r="U99" s="120" t="s">
        <v>2596</v>
      </c>
      <c r="V99" s="123">
        <v>3.5099999999999999E-2</v>
      </c>
      <c r="W99" s="120"/>
      <c r="X99" s="120"/>
      <c r="Y99" s="123"/>
      <c r="Z99" s="123">
        <v>4.0800000000000003E-2</v>
      </c>
      <c r="AA99" s="124">
        <v>52315</v>
      </c>
      <c r="AB99" s="120" t="s">
        <v>411</v>
      </c>
      <c r="AC99" s="120"/>
      <c r="AD99" s="122"/>
      <c r="AE99" s="123"/>
      <c r="AF99" s="124"/>
      <c r="AG99" s="120"/>
      <c r="AH99" s="120"/>
      <c r="AI99" s="120"/>
      <c r="AJ99" s="120" t="s">
        <v>337</v>
      </c>
      <c r="AK99" s="120" t="s">
        <v>887</v>
      </c>
      <c r="AL99" s="120"/>
      <c r="AM99" s="120" t="s">
        <v>890</v>
      </c>
      <c r="AN99" s="124">
        <v>45473</v>
      </c>
      <c r="AO99" s="120"/>
      <c r="AP99" s="123"/>
      <c r="AQ99" s="122">
        <v>12513290.75</v>
      </c>
      <c r="AR99" s="122">
        <v>98.57</v>
      </c>
      <c r="AS99" s="122">
        <v>1</v>
      </c>
      <c r="AT99" s="122">
        <v>12334.350689999999</v>
      </c>
      <c r="AU99" s="122">
        <v>12334.350689999999</v>
      </c>
      <c r="AV99" s="122"/>
      <c r="AW99" s="122"/>
      <c r="AX99" s="120"/>
      <c r="AY99" s="120"/>
      <c r="AZ99" s="123">
        <v>1.4250000000000001E-3</v>
      </c>
      <c r="BA99" s="123">
        <v>6.3E-5</v>
      </c>
    </row>
    <row r="100" spans="1:53" ht="15" customHeight="1">
      <c r="A100" s="121">
        <v>316</v>
      </c>
      <c r="B100" s="121">
        <v>316</v>
      </c>
      <c r="C100" s="121"/>
      <c r="D100" s="120"/>
      <c r="E100" s="120"/>
      <c r="F100" s="121">
        <v>74006150</v>
      </c>
      <c r="G100" s="120" t="s">
        <v>1013</v>
      </c>
      <c r="H100" s="120" t="s">
        <v>812</v>
      </c>
      <c r="I100" s="120" t="s">
        <v>203</v>
      </c>
      <c r="J100" s="120"/>
      <c r="K100" s="120" t="s">
        <v>454</v>
      </c>
      <c r="L100" s="120" t="s">
        <v>338</v>
      </c>
      <c r="M100" s="120" t="s">
        <v>338</v>
      </c>
      <c r="N100" s="121"/>
      <c r="O100" s="124">
        <v>44516</v>
      </c>
      <c r="P100" s="120" t="s">
        <v>1360</v>
      </c>
      <c r="Q100" s="120" t="s">
        <v>414</v>
      </c>
      <c r="R100" s="120" t="s">
        <v>407</v>
      </c>
      <c r="S100" s="120" t="s">
        <v>1212</v>
      </c>
      <c r="T100" s="122">
        <v>7.92</v>
      </c>
      <c r="U100" s="120" t="s">
        <v>2596</v>
      </c>
      <c r="V100" s="123">
        <v>2.35E-2</v>
      </c>
      <c r="W100" s="120"/>
      <c r="X100" s="120"/>
      <c r="Y100" s="123"/>
      <c r="Z100" s="123">
        <v>4.3099999999999999E-2</v>
      </c>
      <c r="AA100" s="124">
        <v>52200</v>
      </c>
      <c r="AB100" s="120" t="s">
        <v>411</v>
      </c>
      <c r="AC100" s="120"/>
      <c r="AD100" s="122"/>
      <c r="AE100" s="123"/>
      <c r="AF100" s="124"/>
      <c r="AG100" s="120"/>
      <c r="AH100" s="120"/>
      <c r="AI100" s="120"/>
      <c r="AJ100" s="120" t="s">
        <v>337</v>
      </c>
      <c r="AK100" s="120" t="s">
        <v>887</v>
      </c>
      <c r="AL100" s="120"/>
      <c r="AM100" s="120" t="s">
        <v>890</v>
      </c>
      <c r="AN100" s="124">
        <v>45473</v>
      </c>
      <c r="AO100" s="120"/>
      <c r="AP100" s="123"/>
      <c r="AQ100" s="122">
        <v>2430748.2799999998</v>
      </c>
      <c r="AR100" s="122">
        <v>94.97</v>
      </c>
      <c r="AS100" s="122">
        <v>1</v>
      </c>
      <c r="AT100" s="122">
        <v>2308.48164</v>
      </c>
      <c r="AU100" s="122">
        <v>2308.48164</v>
      </c>
      <c r="AV100" s="122"/>
      <c r="AW100" s="122"/>
      <c r="AX100" s="120"/>
      <c r="AY100" s="120"/>
      <c r="AZ100" s="123">
        <v>2.6600000000000001E-4</v>
      </c>
      <c r="BA100" s="123">
        <v>1.1E-5</v>
      </c>
    </row>
    <row r="101" spans="1:53" ht="15" customHeight="1">
      <c r="A101" s="121">
        <v>316</v>
      </c>
      <c r="B101" s="121">
        <v>316</v>
      </c>
      <c r="C101" s="121"/>
      <c r="D101" s="120"/>
      <c r="E101" s="120"/>
      <c r="F101" s="121">
        <v>74006151</v>
      </c>
      <c r="G101" s="120" t="s">
        <v>1013</v>
      </c>
      <c r="H101" s="120" t="s">
        <v>812</v>
      </c>
      <c r="I101" s="120" t="s">
        <v>203</v>
      </c>
      <c r="J101" s="120"/>
      <c r="K101" s="120" t="s">
        <v>454</v>
      </c>
      <c r="L101" s="120" t="s">
        <v>338</v>
      </c>
      <c r="M101" s="120" t="s">
        <v>338</v>
      </c>
      <c r="N101" s="121"/>
      <c r="O101" s="124">
        <v>44516</v>
      </c>
      <c r="P101" s="120" t="s">
        <v>1360</v>
      </c>
      <c r="Q101" s="120" t="s">
        <v>414</v>
      </c>
      <c r="R101" s="120" t="s">
        <v>407</v>
      </c>
      <c r="S101" s="120" t="s">
        <v>1212</v>
      </c>
      <c r="T101" s="122">
        <v>7.97</v>
      </c>
      <c r="U101" s="120" t="s">
        <v>2596</v>
      </c>
      <c r="V101" s="123">
        <v>2.35E-2</v>
      </c>
      <c r="W101" s="120"/>
      <c r="X101" s="120"/>
      <c r="Y101" s="123"/>
      <c r="Z101" s="123">
        <v>4.3400000000000001E-2</v>
      </c>
      <c r="AA101" s="124">
        <v>52290</v>
      </c>
      <c r="AB101" s="120" t="s">
        <v>411</v>
      </c>
      <c r="AC101" s="120"/>
      <c r="AD101" s="122"/>
      <c r="AE101" s="123"/>
      <c r="AF101" s="124"/>
      <c r="AG101" s="120"/>
      <c r="AH101" s="120"/>
      <c r="AI101" s="120"/>
      <c r="AJ101" s="120" t="s">
        <v>337</v>
      </c>
      <c r="AK101" s="120" t="s">
        <v>887</v>
      </c>
      <c r="AL101" s="120"/>
      <c r="AM101" s="120" t="s">
        <v>890</v>
      </c>
      <c r="AN101" s="124">
        <v>45473</v>
      </c>
      <c r="AO101" s="120"/>
      <c r="AP101" s="123"/>
      <c r="AQ101" s="122">
        <v>6826573.0499999998</v>
      </c>
      <c r="AR101" s="122">
        <v>94.64</v>
      </c>
      <c r="AS101" s="122">
        <v>1</v>
      </c>
      <c r="AT101" s="122">
        <v>6460.6687300000003</v>
      </c>
      <c r="AU101" s="122">
        <v>6460.6687300000003</v>
      </c>
      <c r="AV101" s="122"/>
      <c r="AW101" s="122"/>
      <c r="AX101" s="120"/>
      <c r="AY101" s="120"/>
      <c r="AZ101" s="123">
        <v>7.4600000000000003E-4</v>
      </c>
      <c r="BA101" s="123">
        <v>3.3000000000000003E-5</v>
      </c>
    </row>
    <row r="102" spans="1:53" ht="15" customHeight="1">
      <c r="A102" s="121">
        <v>316</v>
      </c>
      <c r="B102" s="121">
        <v>316</v>
      </c>
      <c r="C102" s="121"/>
      <c r="D102" s="120"/>
      <c r="E102" s="120"/>
      <c r="F102" s="121">
        <v>74006152</v>
      </c>
      <c r="G102" s="120" t="s">
        <v>1013</v>
      </c>
      <c r="H102" s="120" t="s">
        <v>812</v>
      </c>
      <c r="I102" s="120" t="s">
        <v>203</v>
      </c>
      <c r="J102" s="120"/>
      <c r="K102" s="120" t="s">
        <v>454</v>
      </c>
      <c r="L102" s="120" t="s">
        <v>338</v>
      </c>
      <c r="M102" s="120" t="s">
        <v>338</v>
      </c>
      <c r="N102" s="121"/>
      <c r="O102" s="124">
        <v>44815</v>
      </c>
      <c r="P102" s="120" t="s">
        <v>1360</v>
      </c>
      <c r="Q102" s="120" t="s">
        <v>414</v>
      </c>
      <c r="R102" s="120" t="s">
        <v>407</v>
      </c>
      <c r="S102" s="120" t="s">
        <v>1212</v>
      </c>
      <c r="T102" s="122">
        <v>9.4</v>
      </c>
      <c r="U102" s="120" t="s">
        <v>2596</v>
      </c>
      <c r="V102" s="123">
        <v>2.7651999999999999E-2</v>
      </c>
      <c r="W102" s="120"/>
      <c r="X102" s="120"/>
      <c r="Y102" s="123"/>
      <c r="Z102" s="123">
        <v>4.0399999999999998E-2</v>
      </c>
      <c r="AA102" s="124">
        <v>52351</v>
      </c>
      <c r="AB102" s="120" t="s">
        <v>411</v>
      </c>
      <c r="AC102" s="120"/>
      <c r="AD102" s="122"/>
      <c r="AE102" s="123"/>
      <c r="AF102" s="124"/>
      <c r="AG102" s="120"/>
      <c r="AH102" s="120"/>
      <c r="AI102" s="120"/>
      <c r="AJ102" s="120" t="s">
        <v>337</v>
      </c>
      <c r="AK102" s="120" t="s">
        <v>887</v>
      </c>
      <c r="AL102" s="120"/>
      <c r="AM102" s="120" t="s">
        <v>890</v>
      </c>
      <c r="AN102" s="124">
        <v>45473</v>
      </c>
      <c r="AO102" s="120"/>
      <c r="AP102" s="123"/>
      <c r="AQ102" s="122">
        <v>1154206.33</v>
      </c>
      <c r="AR102" s="122">
        <v>94.32</v>
      </c>
      <c r="AS102" s="122">
        <v>1</v>
      </c>
      <c r="AT102" s="122">
        <v>1088.64741</v>
      </c>
      <c r="AU102" s="122">
        <v>1088.64741</v>
      </c>
      <c r="AV102" s="122"/>
      <c r="AW102" s="122"/>
      <c r="AX102" s="120"/>
      <c r="AY102" s="120"/>
      <c r="AZ102" s="123">
        <v>1.25E-4</v>
      </c>
      <c r="BA102" s="123">
        <v>5.0000000000000004E-6</v>
      </c>
    </row>
    <row r="103" spans="1:53" ht="15" customHeight="1">
      <c r="A103" s="121">
        <v>316</v>
      </c>
      <c r="B103" s="121">
        <v>316</v>
      </c>
      <c r="C103" s="121"/>
      <c r="D103" s="120"/>
      <c r="E103" s="120"/>
      <c r="F103" s="121">
        <v>74006147</v>
      </c>
      <c r="G103" s="120" t="s">
        <v>1013</v>
      </c>
      <c r="H103" s="120" t="s">
        <v>812</v>
      </c>
      <c r="I103" s="120" t="s">
        <v>203</v>
      </c>
      <c r="J103" s="120"/>
      <c r="K103" s="120" t="s">
        <v>454</v>
      </c>
      <c r="L103" s="120" t="s">
        <v>338</v>
      </c>
      <c r="M103" s="120" t="s">
        <v>337</v>
      </c>
      <c r="N103" s="121"/>
      <c r="O103" s="124">
        <v>44322</v>
      </c>
      <c r="P103" s="120" t="s">
        <v>1325</v>
      </c>
      <c r="Q103" s="120" t="s">
        <v>414</v>
      </c>
      <c r="R103" s="120" t="s">
        <v>407</v>
      </c>
      <c r="S103" s="120" t="s">
        <v>1212</v>
      </c>
      <c r="T103" s="122">
        <v>8.31</v>
      </c>
      <c r="U103" s="120" t="s">
        <v>2596</v>
      </c>
      <c r="V103" s="123">
        <v>2.5614999999999999E-2</v>
      </c>
      <c r="W103" s="120"/>
      <c r="X103" s="120"/>
      <c r="Y103" s="123"/>
      <c r="Z103" s="123">
        <v>4.5400000000000003E-2</v>
      </c>
      <c r="AA103" s="124">
        <v>52135</v>
      </c>
      <c r="AB103" s="120" t="s">
        <v>411</v>
      </c>
      <c r="AC103" s="120"/>
      <c r="AD103" s="122"/>
      <c r="AE103" s="123"/>
      <c r="AF103" s="124"/>
      <c r="AG103" s="120"/>
      <c r="AH103" s="120"/>
      <c r="AI103" s="120"/>
      <c r="AJ103" s="120" t="s">
        <v>337</v>
      </c>
      <c r="AK103" s="120" t="s">
        <v>887</v>
      </c>
      <c r="AL103" s="120"/>
      <c r="AM103" s="120" t="s">
        <v>890</v>
      </c>
      <c r="AN103" s="124">
        <v>45473</v>
      </c>
      <c r="AO103" s="120"/>
      <c r="AP103" s="123"/>
      <c r="AQ103" s="122">
        <v>36873268.590000004</v>
      </c>
      <c r="AR103" s="122">
        <v>93.41</v>
      </c>
      <c r="AS103" s="122">
        <v>1</v>
      </c>
      <c r="AT103" s="122">
        <v>34443.320189999999</v>
      </c>
      <c r="AU103" s="122">
        <v>34443.320189999999</v>
      </c>
      <c r="AV103" s="122"/>
      <c r="AW103" s="122"/>
      <c r="AX103" s="120"/>
      <c r="AY103" s="120"/>
      <c r="AZ103" s="123">
        <v>3.9789999999999999E-3</v>
      </c>
      <c r="BA103" s="123">
        <v>1.7799999999999999E-4</v>
      </c>
    </row>
    <row r="104" spans="1:53" ht="15" customHeight="1">
      <c r="A104" s="121">
        <v>316</v>
      </c>
      <c r="B104" s="121">
        <v>316</v>
      </c>
      <c r="C104" s="121"/>
      <c r="D104" s="120"/>
      <c r="E104" s="120"/>
      <c r="F104" s="121">
        <v>75002443</v>
      </c>
      <c r="G104" s="120" t="s">
        <v>1013</v>
      </c>
      <c r="H104" s="120" t="s">
        <v>785</v>
      </c>
      <c r="I104" s="120" t="s">
        <v>203</v>
      </c>
      <c r="J104" s="120"/>
      <c r="K104" s="120" t="s">
        <v>463</v>
      </c>
      <c r="L104" s="120" t="s">
        <v>338</v>
      </c>
      <c r="M104" s="120" t="s">
        <v>337</v>
      </c>
      <c r="N104" s="121"/>
      <c r="O104" s="124">
        <v>44195</v>
      </c>
      <c r="P104" s="120" t="s">
        <v>2599</v>
      </c>
      <c r="Q104" s="120" t="s">
        <v>311</v>
      </c>
      <c r="R104" s="120" t="s">
        <v>407</v>
      </c>
      <c r="S104" s="120" t="s">
        <v>1212</v>
      </c>
      <c r="T104" s="122">
        <v>10.32</v>
      </c>
      <c r="U104" s="120" t="s">
        <v>2596</v>
      </c>
      <c r="V104" s="123">
        <v>1.286E-2</v>
      </c>
      <c r="W104" s="120"/>
      <c r="X104" s="120"/>
      <c r="Y104" s="123"/>
      <c r="Z104" s="123">
        <v>3.6400000000000002E-2</v>
      </c>
      <c r="AA104" s="124">
        <v>49562</v>
      </c>
      <c r="AB104" s="120" t="s">
        <v>411</v>
      </c>
      <c r="AC104" s="120"/>
      <c r="AD104" s="122"/>
      <c r="AE104" s="123"/>
      <c r="AF104" s="124"/>
      <c r="AG104" s="120"/>
      <c r="AH104" s="120"/>
      <c r="AI104" s="120"/>
      <c r="AJ104" s="120" t="s">
        <v>337</v>
      </c>
      <c r="AK104" s="120" t="s">
        <v>887</v>
      </c>
      <c r="AL104" s="120"/>
      <c r="AM104" s="120" t="s">
        <v>890</v>
      </c>
      <c r="AN104" s="124">
        <v>45473</v>
      </c>
      <c r="AO104" s="120"/>
      <c r="AP104" s="123"/>
      <c r="AQ104" s="122">
        <v>36237140.939999998</v>
      </c>
      <c r="AR104" s="122">
        <v>89.57</v>
      </c>
      <c r="AS104" s="122">
        <v>1</v>
      </c>
      <c r="AT104" s="122">
        <v>32457.60714</v>
      </c>
      <c r="AU104" s="122">
        <v>32457.60714</v>
      </c>
      <c r="AV104" s="122"/>
      <c r="AW104" s="122"/>
      <c r="AX104" s="120"/>
      <c r="AY104" s="120"/>
      <c r="AZ104" s="123">
        <v>3.7499999999999999E-3</v>
      </c>
      <c r="BA104" s="123">
        <v>1.6699999999999999E-4</v>
      </c>
    </row>
    <row r="105" spans="1:53" ht="15" customHeight="1">
      <c r="A105" s="121">
        <v>316</v>
      </c>
      <c r="B105" s="121">
        <v>316</v>
      </c>
      <c r="C105" s="121"/>
      <c r="D105" s="120"/>
      <c r="E105" s="120"/>
      <c r="F105" s="121">
        <v>74006127</v>
      </c>
      <c r="G105" s="120" t="s">
        <v>1013</v>
      </c>
      <c r="H105" s="120" t="s">
        <v>812</v>
      </c>
      <c r="I105" s="120" t="s">
        <v>203</v>
      </c>
      <c r="J105" s="120"/>
      <c r="K105" s="120" t="s">
        <v>454</v>
      </c>
      <c r="L105" s="120" t="s">
        <v>338</v>
      </c>
      <c r="M105" s="120" t="s">
        <v>337</v>
      </c>
      <c r="N105" s="121"/>
      <c r="O105" s="124">
        <v>44074</v>
      </c>
      <c r="P105" s="120" t="s">
        <v>1325</v>
      </c>
      <c r="Q105" s="120" t="s">
        <v>414</v>
      </c>
      <c r="R105" s="120" t="s">
        <v>407</v>
      </c>
      <c r="S105" s="120" t="s">
        <v>1212</v>
      </c>
      <c r="T105" s="122">
        <v>8.44</v>
      </c>
      <c r="U105" s="120" t="s">
        <v>2596</v>
      </c>
      <c r="V105" s="123">
        <v>2.3494000000000001E-2</v>
      </c>
      <c r="W105" s="120"/>
      <c r="X105" s="120"/>
      <c r="Y105" s="123"/>
      <c r="Z105" s="123">
        <v>4.2500000000000003E-2</v>
      </c>
      <c r="AA105" s="124">
        <v>52135</v>
      </c>
      <c r="AB105" s="120" t="s">
        <v>411</v>
      </c>
      <c r="AC105" s="120"/>
      <c r="AD105" s="122"/>
      <c r="AE105" s="123"/>
      <c r="AF105" s="124"/>
      <c r="AG105" s="120"/>
      <c r="AH105" s="120"/>
      <c r="AI105" s="120"/>
      <c r="AJ105" s="120" t="s">
        <v>337</v>
      </c>
      <c r="AK105" s="120" t="s">
        <v>887</v>
      </c>
      <c r="AL105" s="120"/>
      <c r="AM105" s="120" t="s">
        <v>890</v>
      </c>
      <c r="AN105" s="124">
        <v>45473</v>
      </c>
      <c r="AO105" s="120"/>
      <c r="AP105" s="123"/>
      <c r="AQ105" s="122">
        <v>64026042.450000003</v>
      </c>
      <c r="AR105" s="122">
        <v>94.26</v>
      </c>
      <c r="AS105" s="122">
        <v>1</v>
      </c>
      <c r="AT105" s="122">
        <v>60350.947610000003</v>
      </c>
      <c r="AU105" s="122">
        <v>60350.947610000003</v>
      </c>
      <c r="AV105" s="122"/>
      <c r="AW105" s="122"/>
      <c r="AX105" s="120"/>
      <c r="AY105" s="120"/>
      <c r="AZ105" s="123">
        <v>6.9719999999999999E-3</v>
      </c>
      <c r="BA105" s="123">
        <v>3.1199999999999999E-4</v>
      </c>
    </row>
    <row r="106" spans="1:53" ht="15" customHeight="1">
      <c r="A106" s="121">
        <v>316</v>
      </c>
      <c r="B106" s="121">
        <v>316</v>
      </c>
      <c r="C106" s="121"/>
      <c r="D106" s="120"/>
      <c r="E106" s="120"/>
      <c r="F106" s="121">
        <v>74006119</v>
      </c>
      <c r="G106" s="120" t="s">
        <v>1013</v>
      </c>
      <c r="H106" s="120" t="s">
        <v>812</v>
      </c>
      <c r="I106" s="120" t="s">
        <v>203</v>
      </c>
      <c r="J106" s="120"/>
      <c r="K106" s="120" t="s">
        <v>446</v>
      </c>
      <c r="L106" s="120" t="s">
        <v>338</v>
      </c>
      <c r="M106" s="120" t="s">
        <v>337</v>
      </c>
      <c r="N106" s="121"/>
      <c r="O106" s="124">
        <v>44606</v>
      </c>
      <c r="P106" s="120" t="s">
        <v>1325</v>
      </c>
      <c r="Q106" s="120" t="s">
        <v>414</v>
      </c>
      <c r="R106" s="120" t="s">
        <v>407</v>
      </c>
      <c r="S106" s="120" t="s">
        <v>1212</v>
      </c>
      <c r="T106" s="122">
        <v>1.1299999999999999</v>
      </c>
      <c r="U106" s="120" t="s">
        <v>824</v>
      </c>
      <c r="V106" s="123">
        <v>6.6000000000000003E-2</v>
      </c>
      <c r="W106" s="120"/>
      <c r="X106" s="120"/>
      <c r="Y106" s="123"/>
      <c r="Z106" s="123">
        <v>6.2399999999999997E-2</v>
      </c>
      <c r="AA106" s="124">
        <v>45925</v>
      </c>
      <c r="AB106" s="120" t="s">
        <v>411</v>
      </c>
      <c r="AC106" s="120"/>
      <c r="AD106" s="122"/>
      <c r="AE106" s="123"/>
      <c r="AF106" s="124"/>
      <c r="AG106" s="120"/>
      <c r="AH106" s="120"/>
      <c r="AI106" s="120"/>
      <c r="AJ106" s="120" t="s">
        <v>337</v>
      </c>
      <c r="AK106" s="120" t="s">
        <v>887</v>
      </c>
      <c r="AL106" s="120"/>
      <c r="AM106" s="120" t="s">
        <v>890</v>
      </c>
      <c r="AN106" s="124">
        <v>45473</v>
      </c>
      <c r="AO106" s="120"/>
      <c r="AP106" s="123"/>
      <c r="AQ106" s="122">
        <v>3994903</v>
      </c>
      <c r="AR106" s="122">
        <v>100.64</v>
      </c>
      <c r="AS106" s="122">
        <v>1</v>
      </c>
      <c r="AT106" s="122">
        <v>4020.4703800000002</v>
      </c>
      <c r="AU106" s="122">
        <v>4020.4703800000002</v>
      </c>
      <c r="AV106" s="122"/>
      <c r="AW106" s="122"/>
      <c r="AX106" s="120"/>
      <c r="AY106" s="120"/>
      <c r="AZ106" s="123">
        <v>4.64E-4</v>
      </c>
      <c r="BA106" s="123">
        <v>2.0000000000000002E-5</v>
      </c>
    </row>
    <row r="107" spans="1:53" ht="15" customHeight="1">
      <c r="A107" s="121">
        <v>316</v>
      </c>
      <c r="B107" s="121">
        <v>316</v>
      </c>
      <c r="C107" s="121"/>
      <c r="D107" s="120"/>
      <c r="E107" s="120"/>
      <c r="F107" s="121">
        <v>7400410</v>
      </c>
      <c r="G107" s="120" t="s">
        <v>1013</v>
      </c>
      <c r="H107" s="120" t="s">
        <v>812</v>
      </c>
      <c r="I107" s="120" t="s">
        <v>203</v>
      </c>
      <c r="J107" s="120"/>
      <c r="K107" s="120" t="s">
        <v>454</v>
      </c>
      <c r="L107" s="120" t="s">
        <v>338</v>
      </c>
      <c r="M107" s="120" t="s">
        <v>338</v>
      </c>
      <c r="N107" s="121"/>
      <c r="O107" s="124">
        <v>44536</v>
      </c>
      <c r="P107" s="120" t="s">
        <v>1360</v>
      </c>
      <c r="Q107" s="120" t="s">
        <v>414</v>
      </c>
      <c r="R107" s="120" t="s">
        <v>407</v>
      </c>
      <c r="S107" s="120" t="s">
        <v>1212</v>
      </c>
      <c r="T107" s="122">
        <v>8.35</v>
      </c>
      <c r="U107" s="120" t="s">
        <v>2596</v>
      </c>
      <c r="V107" s="123">
        <v>1.6E-2</v>
      </c>
      <c r="W107" s="120"/>
      <c r="X107" s="120"/>
      <c r="Y107" s="123"/>
      <c r="Z107" s="123">
        <v>4.3999999999999997E-2</v>
      </c>
      <c r="AA107" s="124">
        <v>52596</v>
      </c>
      <c r="AB107" s="120" t="s">
        <v>411</v>
      </c>
      <c r="AC107" s="120"/>
      <c r="AD107" s="122"/>
      <c r="AE107" s="123"/>
      <c r="AF107" s="124"/>
      <c r="AG107" s="120"/>
      <c r="AH107" s="120"/>
      <c r="AI107" s="120"/>
      <c r="AJ107" s="120" t="s">
        <v>337</v>
      </c>
      <c r="AK107" s="120" t="s">
        <v>887</v>
      </c>
      <c r="AL107" s="120"/>
      <c r="AM107" s="120" t="s">
        <v>890</v>
      </c>
      <c r="AN107" s="124">
        <v>45473</v>
      </c>
      <c r="AO107" s="120"/>
      <c r="AP107" s="123"/>
      <c r="AQ107" s="122">
        <v>13266732.49</v>
      </c>
      <c r="AR107" s="122">
        <v>87.29</v>
      </c>
      <c r="AS107" s="122">
        <v>1</v>
      </c>
      <c r="AT107" s="122">
        <v>11580.530790000001</v>
      </c>
      <c r="AU107" s="122">
        <v>11580.530790000001</v>
      </c>
      <c r="AV107" s="122"/>
      <c r="AW107" s="122"/>
      <c r="AX107" s="120"/>
      <c r="AY107" s="120"/>
      <c r="AZ107" s="123">
        <v>1.338E-3</v>
      </c>
      <c r="BA107" s="123">
        <v>5.8999999999999998E-5</v>
      </c>
    </row>
    <row r="108" spans="1:53" ht="15" customHeight="1">
      <c r="A108" s="121">
        <v>316</v>
      </c>
      <c r="B108" s="121">
        <v>316</v>
      </c>
      <c r="C108" s="121"/>
      <c r="D108" s="120"/>
      <c r="E108" s="120"/>
      <c r="F108" s="121">
        <v>7400411</v>
      </c>
      <c r="G108" s="120" t="s">
        <v>1013</v>
      </c>
      <c r="H108" s="120" t="s">
        <v>812</v>
      </c>
      <c r="I108" s="120" t="s">
        <v>203</v>
      </c>
      <c r="J108" s="120"/>
      <c r="K108" s="120" t="s">
        <v>454</v>
      </c>
      <c r="L108" s="120" t="s">
        <v>338</v>
      </c>
      <c r="M108" s="120" t="s">
        <v>338</v>
      </c>
      <c r="N108" s="121"/>
      <c r="O108" s="124">
        <v>44612</v>
      </c>
      <c r="P108" s="120" t="s">
        <v>1360</v>
      </c>
      <c r="Q108" s="120" t="s">
        <v>414</v>
      </c>
      <c r="R108" s="120" t="s">
        <v>407</v>
      </c>
      <c r="S108" s="120" t="s">
        <v>1212</v>
      </c>
      <c r="T108" s="122">
        <v>8.4700000000000006</v>
      </c>
      <c r="U108" s="120" t="s">
        <v>2596</v>
      </c>
      <c r="V108" s="123">
        <v>1.6E-2</v>
      </c>
      <c r="W108" s="120"/>
      <c r="X108" s="120"/>
      <c r="Y108" s="123"/>
      <c r="Z108" s="123">
        <v>4.0899999999999999E-2</v>
      </c>
      <c r="AA108" s="124">
        <v>52596</v>
      </c>
      <c r="AB108" s="120" t="s">
        <v>411</v>
      </c>
      <c r="AC108" s="120"/>
      <c r="AD108" s="122"/>
      <c r="AE108" s="123"/>
      <c r="AF108" s="124"/>
      <c r="AG108" s="120"/>
      <c r="AH108" s="120"/>
      <c r="AI108" s="120"/>
      <c r="AJ108" s="120" t="s">
        <v>337</v>
      </c>
      <c r="AK108" s="120" t="s">
        <v>887</v>
      </c>
      <c r="AL108" s="120"/>
      <c r="AM108" s="120" t="s">
        <v>890</v>
      </c>
      <c r="AN108" s="124">
        <v>45473</v>
      </c>
      <c r="AO108" s="120"/>
      <c r="AP108" s="123"/>
      <c r="AQ108" s="122">
        <v>8109572.5</v>
      </c>
      <c r="AR108" s="122">
        <v>89.11</v>
      </c>
      <c r="AS108" s="122">
        <v>1</v>
      </c>
      <c r="AT108" s="122">
        <v>7226.4400500000002</v>
      </c>
      <c r="AU108" s="122">
        <v>7226.4400500000002</v>
      </c>
      <c r="AV108" s="122"/>
      <c r="AW108" s="122"/>
      <c r="AX108" s="120"/>
      <c r="AY108" s="120"/>
      <c r="AZ108" s="123">
        <v>8.34E-4</v>
      </c>
      <c r="BA108" s="123">
        <v>3.6999999999999998E-5</v>
      </c>
    </row>
    <row r="109" spans="1:53" ht="15" customHeight="1">
      <c r="A109" s="121">
        <v>316</v>
      </c>
      <c r="B109" s="121">
        <v>316</v>
      </c>
      <c r="C109" s="121"/>
      <c r="D109" s="120"/>
      <c r="E109" s="120"/>
      <c r="F109" s="121">
        <v>7400412</v>
      </c>
      <c r="G109" s="120" t="s">
        <v>1013</v>
      </c>
      <c r="H109" s="120" t="s">
        <v>812</v>
      </c>
      <c r="I109" s="120" t="s">
        <v>203</v>
      </c>
      <c r="J109" s="120"/>
      <c r="K109" s="120" t="s">
        <v>454</v>
      </c>
      <c r="L109" s="120" t="s">
        <v>338</v>
      </c>
      <c r="M109" s="120" t="s">
        <v>338</v>
      </c>
      <c r="N109" s="121"/>
      <c r="O109" s="124">
        <v>44612</v>
      </c>
      <c r="P109" s="120" t="s">
        <v>1360</v>
      </c>
      <c r="Q109" s="120" t="s">
        <v>414</v>
      </c>
      <c r="R109" s="120" t="s">
        <v>407</v>
      </c>
      <c r="S109" s="120" t="s">
        <v>1212</v>
      </c>
      <c r="T109" s="122">
        <v>8.3699999999999992</v>
      </c>
      <c r="U109" s="120" t="s">
        <v>2596</v>
      </c>
      <c r="V109" s="123">
        <v>1.6E-2</v>
      </c>
      <c r="W109" s="120"/>
      <c r="X109" s="120"/>
      <c r="Y109" s="123"/>
      <c r="Z109" s="123">
        <v>4.0800000000000003E-2</v>
      </c>
      <c r="AA109" s="124">
        <v>52504</v>
      </c>
      <c r="AB109" s="120" t="s">
        <v>411</v>
      </c>
      <c r="AC109" s="120"/>
      <c r="AD109" s="122"/>
      <c r="AE109" s="123"/>
      <c r="AF109" s="124"/>
      <c r="AG109" s="120"/>
      <c r="AH109" s="120"/>
      <c r="AI109" s="120"/>
      <c r="AJ109" s="120" t="s">
        <v>337</v>
      </c>
      <c r="AK109" s="120" t="s">
        <v>887</v>
      </c>
      <c r="AL109" s="120"/>
      <c r="AM109" s="120" t="s">
        <v>890</v>
      </c>
      <c r="AN109" s="124">
        <v>45473</v>
      </c>
      <c r="AO109" s="120"/>
      <c r="AP109" s="123"/>
      <c r="AQ109" s="122">
        <v>13285579.960000001</v>
      </c>
      <c r="AR109" s="122">
        <v>89.42</v>
      </c>
      <c r="AS109" s="122">
        <v>1</v>
      </c>
      <c r="AT109" s="122">
        <v>11879.9656</v>
      </c>
      <c r="AU109" s="122">
        <v>11879.9656</v>
      </c>
      <c r="AV109" s="122"/>
      <c r="AW109" s="122"/>
      <c r="AX109" s="120"/>
      <c r="AY109" s="120"/>
      <c r="AZ109" s="123">
        <v>1.372E-3</v>
      </c>
      <c r="BA109" s="123">
        <v>6.0999999999999999E-5</v>
      </c>
    </row>
    <row r="110" spans="1:53" ht="15" customHeight="1">
      <c r="A110" s="121">
        <v>316</v>
      </c>
      <c r="B110" s="121">
        <v>316</v>
      </c>
      <c r="C110" s="121"/>
      <c r="D110" s="120"/>
      <c r="E110" s="120"/>
      <c r="F110" s="121">
        <v>7400413</v>
      </c>
      <c r="G110" s="120" t="s">
        <v>1013</v>
      </c>
      <c r="H110" s="120" t="s">
        <v>812</v>
      </c>
      <c r="I110" s="120" t="s">
        <v>203</v>
      </c>
      <c r="J110" s="120"/>
      <c r="K110" s="120" t="s">
        <v>454</v>
      </c>
      <c r="L110" s="120" t="s">
        <v>338</v>
      </c>
      <c r="M110" s="120" t="s">
        <v>338</v>
      </c>
      <c r="N110" s="121"/>
      <c r="O110" s="124">
        <v>44612</v>
      </c>
      <c r="P110" s="120" t="s">
        <v>1360</v>
      </c>
      <c r="Q110" s="120" t="s">
        <v>414</v>
      </c>
      <c r="R110" s="120" t="s">
        <v>407</v>
      </c>
      <c r="S110" s="120" t="s">
        <v>1212</v>
      </c>
      <c r="T110" s="122">
        <v>8.44</v>
      </c>
      <c r="U110" s="120" t="s">
        <v>2596</v>
      </c>
      <c r="V110" s="123">
        <v>1.6E-2</v>
      </c>
      <c r="W110" s="120"/>
      <c r="X110" s="120"/>
      <c r="Y110" s="123"/>
      <c r="Z110" s="123">
        <v>4.0899999999999999E-2</v>
      </c>
      <c r="AA110" s="124">
        <v>52596</v>
      </c>
      <c r="AB110" s="120" t="s">
        <v>411</v>
      </c>
      <c r="AC110" s="120"/>
      <c r="AD110" s="122"/>
      <c r="AE110" s="123"/>
      <c r="AF110" s="124"/>
      <c r="AG110" s="120"/>
      <c r="AH110" s="120"/>
      <c r="AI110" s="120"/>
      <c r="AJ110" s="120" t="s">
        <v>337</v>
      </c>
      <c r="AK110" s="120" t="s">
        <v>887</v>
      </c>
      <c r="AL110" s="120"/>
      <c r="AM110" s="120" t="s">
        <v>890</v>
      </c>
      <c r="AN110" s="124">
        <v>45473</v>
      </c>
      <c r="AO110" s="120"/>
      <c r="AP110" s="123"/>
      <c r="AQ110" s="122">
        <v>14379397.960000001</v>
      </c>
      <c r="AR110" s="122">
        <v>89.21</v>
      </c>
      <c r="AS110" s="122">
        <v>1</v>
      </c>
      <c r="AT110" s="122">
        <v>12827.860919999999</v>
      </c>
      <c r="AU110" s="122">
        <v>12827.860919999999</v>
      </c>
      <c r="AV110" s="122"/>
      <c r="AW110" s="122"/>
      <c r="AX110" s="120"/>
      <c r="AY110" s="120"/>
      <c r="AZ110" s="123">
        <v>1.482E-3</v>
      </c>
      <c r="BA110" s="123">
        <v>6.6000000000000005E-5</v>
      </c>
    </row>
    <row r="111" spans="1:53" ht="15" customHeight="1">
      <c r="A111" s="121">
        <v>316</v>
      </c>
      <c r="B111" s="121">
        <v>316</v>
      </c>
      <c r="C111" s="121"/>
      <c r="D111" s="120"/>
      <c r="E111" s="120"/>
      <c r="F111" s="121">
        <v>74006121</v>
      </c>
      <c r="G111" s="120" t="s">
        <v>1013</v>
      </c>
      <c r="H111" s="120" t="s">
        <v>812</v>
      </c>
      <c r="I111" s="120" t="s">
        <v>203</v>
      </c>
      <c r="J111" s="120"/>
      <c r="K111" s="120" t="s">
        <v>446</v>
      </c>
      <c r="L111" s="120" t="s">
        <v>338</v>
      </c>
      <c r="M111" s="120" t="s">
        <v>337</v>
      </c>
      <c r="N111" s="121"/>
      <c r="O111" s="124">
        <v>44580</v>
      </c>
      <c r="P111" s="120" t="s">
        <v>1325</v>
      </c>
      <c r="Q111" s="120" t="s">
        <v>414</v>
      </c>
      <c r="R111" s="120" t="s">
        <v>407</v>
      </c>
      <c r="S111" s="120" t="s">
        <v>1212</v>
      </c>
      <c r="T111" s="122">
        <v>1.1299999999999999</v>
      </c>
      <c r="U111" s="120" t="s">
        <v>824</v>
      </c>
      <c r="V111" s="123">
        <v>6.6000000000000003E-2</v>
      </c>
      <c r="W111" s="120"/>
      <c r="X111" s="120"/>
      <c r="Y111" s="123"/>
      <c r="Z111" s="123">
        <v>6.25E-2</v>
      </c>
      <c r="AA111" s="124">
        <v>45925</v>
      </c>
      <c r="AB111" s="120" t="s">
        <v>411</v>
      </c>
      <c r="AC111" s="120"/>
      <c r="AD111" s="122"/>
      <c r="AE111" s="123"/>
      <c r="AF111" s="124"/>
      <c r="AG111" s="120"/>
      <c r="AH111" s="120"/>
      <c r="AI111" s="120"/>
      <c r="AJ111" s="120" t="s">
        <v>337</v>
      </c>
      <c r="AK111" s="120" t="s">
        <v>887</v>
      </c>
      <c r="AL111" s="120"/>
      <c r="AM111" s="120" t="s">
        <v>890</v>
      </c>
      <c r="AN111" s="124">
        <v>45473</v>
      </c>
      <c r="AO111" s="120"/>
      <c r="AP111" s="123"/>
      <c r="AQ111" s="122">
        <v>2622423</v>
      </c>
      <c r="AR111" s="122">
        <v>100.63</v>
      </c>
      <c r="AS111" s="122">
        <v>1</v>
      </c>
      <c r="AT111" s="122">
        <v>2638.9442600000002</v>
      </c>
      <c r="AU111" s="122">
        <v>2638.9442600000002</v>
      </c>
      <c r="AV111" s="122"/>
      <c r="AW111" s="122"/>
      <c r="AX111" s="120"/>
      <c r="AY111" s="120"/>
      <c r="AZ111" s="123">
        <v>3.0400000000000002E-4</v>
      </c>
      <c r="BA111" s="123">
        <v>1.2999999999999999E-5</v>
      </c>
    </row>
    <row r="112" spans="1:53" ht="15" customHeight="1">
      <c r="A112" s="121">
        <v>316</v>
      </c>
      <c r="B112" s="121">
        <v>316</v>
      </c>
      <c r="C112" s="121"/>
      <c r="D112" s="120"/>
      <c r="E112" s="120"/>
      <c r="F112" s="121">
        <v>7400414</v>
      </c>
      <c r="G112" s="120" t="s">
        <v>1013</v>
      </c>
      <c r="H112" s="120" t="s">
        <v>812</v>
      </c>
      <c r="I112" s="120" t="s">
        <v>203</v>
      </c>
      <c r="J112" s="120"/>
      <c r="K112" s="120" t="s">
        <v>454</v>
      </c>
      <c r="L112" s="120" t="s">
        <v>338</v>
      </c>
      <c r="M112" s="120" t="s">
        <v>338</v>
      </c>
      <c r="N112" s="121"/>
      <c r="O112" s="124">
        <v>44665</v>
      </c>
      <c r="P112" s="120" t="s">
        <v>1360</v>
      </c>
      <c r="Q112" s="120" t="s">
        <v>414</v>
      </c>
      <c r="R112" s="120" t="s">
        <v>407</v>
      </c>
      <c r="S112" s="120" t="s">
        <v>1212</v>
      </c>
      <c r="T112" s="122">
        <v>8.52</v>
      </c>
      <c r="U112" s="120" t="s">
        <v>2596</v>
      </c>
      <c r="V112" s="123">
        <v>1.6639999999999999E-2</v>
      </c>
      <c r="W112" s="120"/>
      <c r="X112" s="120"/>
      <c r="Y112" s="123"/>
      <c r="Z112" s="123">
        <v>3.8300000000000001E-2</v>
      </c>
      <c r="AA112" s="124">
        <v>52596</v>
      </c>
      <c r="AB112" s="120" t="s">
        <v>411</v>
      </c>
      <c r="AC112" s="120"/>
      <c r="AD112" s="122"/>
      <c r="AE112" s="123"/>
      <c r="AF112" s="124"/>
      <c r="AG112" s="120"/>
      <c r="AH112" s="120"/>
      <c r="AI112" s="120"/>
      <c r="AJ112" s="120" t="s">
        <v>337</v>
      </c>
      <c r="AK112" s="120" t="s">
        <v>887</v>
      </c>
      <c r="AL112" s="120"/>
      <c r="AM112" s="120" t="s">
        <v>890</v>
      </c>
      <c r="AN112" s="124">
        <v>45473</v>
      </c>
      <c r="AO112" s="120"/>
      <c r="AP112" s="123"/>
      <c r="AQ112" s="122">
        <v>9145705.1999999993</v>
      </c>
      <c r="AR112" s="122">
        <v>91.01</v>
      </c>
      <c r="AS112" s="122">
        <v>1</v>
      </c>
      <c r="AT112" s="122">
        <v>8323.5062999999991</v>
      </c>
      <c r="AU112" s="122">
        <v>8323.5062999999991</v>
      </c>
      <c r="AV112" s="122"/>
      <c r="AW112" s="122"/>
      <c r="AX112" s="120"/>
      <c r="AY112" s="120"/>
      <c r="AZ112" s="123">
        <v>9.6100000000000005E-4</v>
      </c>
      <c r="BA112" s="123">
        <v>4.3000000000000002E-5</v>
      </c>
    </row>
    <row r="113" spans="1:53" ht="15" customHeight="1">
      <c r="A113" s="121">
        <v>316</v>
      </c>
      <c r="B113" s="121">
        <v>316</v>
      </c>
      <c r="C113" s="121"/>
      <c r="D113" s="120"/>
      <c r="E113" s="120"/>
      <c r="F113" s="121">
        <v>7400417</v>
      </c>
      <c r="G113" s="120" t="s">
        <v>1013</v>
      </c>
      <c r="H113" s="120" t="s">
        <v>812</v>
      </c>
      <c r="I113" s="120" t="s">
        <v>203</v>
      </c>
      <c r="J113" s="120"/>
      <c r="K113" s="120" t="s">
        <v>454</v>
      </c>
      <c r="L113" s="120" t="s">
        <v>338</v>
      </c>
      <c r="M113" s="120" t="s">
        <v>338</v>
      </c>
      <c r="N113" s="121"/>
      <c r="O113" s="124">
        <v>44895</v>
      </c>
      <c r="P113" s="120" t="s">
        <v>1325</v>
      </c>
      <c r="Q113" s="120" t="s">
        <v>414</v>
      </c>
      <c r="R113" s="120" t="s">
        <v>407</v>
      </c>
      <c r="S113" s="120" t="s">
        <v>1212</v>
      </c>
      <c r="T113" s="122">
        <v>8.17</v>
      </c>
      <c r="U113" s="120" t="s">
        <v>2596</v>
      </c>
      <c r="V113" s="123">
        <v>2.7594E-2</v>
      </c>
      <c r="W113" s="120"/>
      <c r="X113" s="120"/>
      <c r="Y113" s="123"/>
      <c r="Z113" s="123">
        <v>4.2299999999999997E-2</v>
      </c>
      <c r="AA113" s="124">
        <v>52596</v>
      </c>
      <c r="AB113" s="120" t="s">
        <v>411</v>
      </c>
      <c r="AC113" s="120"/>
      <c r="AD113" s="122"/>
      <c r="AE113" s="123"/>
      <c r="AF113" s="124"/>
      <c r="AG113" s="120"/>
      <c r="AH113" s="120"/>
      <c r="AI113" s="120"/>
      <c r="AJ113" s="120" t="s">
        <v>337</v>
      </c>
      <c r="AK113" s="120" t="s">
        <v>887</v>
      </c>
      <c r="AL113" s="120"/>
      <c r="AM113" s="120" t="s">
        <v>890</v>
      </c>
      <c r="AN113" s="124">
        <v>45473</v>
      </c>
      <c r="AO113" s="120"/>
      <c r="AP113" s="123"/>
      <c r="AQ113" s="122">
        <v>11089865.4</v>
      </c>
      <c r="AR113" s="122">
        <v>93.78</v>
      </c>
      <c r="AS113" s="122">
        <v>1</v>
      </c>
      <c r="AT113" s="122">
        <v>10400.075769999999</v>
      </c>
      <c r="AU113" s="122">
        <v>10400.075769999999</v>
      </c>
      <c r="AV113" s="122"/>
      <c r="AW113" s="122"/>
      <c r="AX113" s="120"/>
      <c r="AY113" s="120"/>
      <c r="AZ113" s="123">
        <v>1.201E-3</v>
      </c>
      <c r="BA113" s="123">
        <v>5.3000000000000001E-5</v>
      </c>
    </row>
    <row r="114" spans="1:53" ht="15" customHeight="1">
      <c r="A114" s="121">
        <v>316</v>
      </c>
      <c r="B114" s="121">
        <v>316</v>
      </c>
      <c r="C114" s="121"/>
      <c r="D114" s="120"/>
      <c r="E114" s="120"/>
      <c r="F114" s="121">
        <v>7400418</v>
      </c>
      <c r="G114" s="120" t="s">
        <v>1013</v>
      </c>
      <c r="H114" s="120" t="s">
        <v>812</v>
      </c>
      <c r="I114" s="120" t="s">
        <v>203</v>
      </c>
      <c r="J114" s="120"/>
      <c r="K114" s="120" t="s">
        <v>454</v>
      </c>
      <c r="L114" s="120" t="s">
        <v>338</v>
      </c>
      <c r="M114" s="120" t="s">
        <v>338</v>
      </c>
      <c r="N114" s="121"/>
      <c r="O114" s="124">
        <v>44895</v>
      </c>
      <c r="P114" s="120" t="s">
        <v>1325</v>
      </c>
      <c r="Q114" s="120" t="s">
        <v>414</v>
      </c>
      <c r="R114" s="120" t="s">
        <v>407</v>
      </c>
      <c r="S114" s="120" t="s">
        <v>1212</v>
      </c>
      <c r="T114" s="122">
        <v>8.17</v>
      </c>
      <c r="U114" s="120" t="s">
        <v>2596</v>
      </c>
      <c r="V114" s="123">
        <v>2.7594E-2</v>
      </c>
      <c r="W114" s="120"/>
      <c r="X114" s="120"/>
      <c r="Y114" s="123"/>
      <c r="Z114" s="123">
        <v>4.2299999999999997E-2</v>
      </c>
      <c r="AA114" s="124">
        <v>52596</v>
      </c>
      <c r="AB114" s="120" t="s">
        <v>411</v>
      </c>
      <c r="AC114" s="120"/>
      <c r="AD114" s="122"/>
      <c r="AE114" s="123"/>
      <c r="AF114" s="124"/>
      <c r="AG114" s="120"/>
      <c r="AH114" s="120"/>
      <c r="AI114" s="120"/>
      <c r="AJ114" s="120" t="s">
        <v>337</v>
      </c>
      <c r="AK114" s="120" t="s">
        <v>887</v>
      </c>
      <c r="AL114" s="120"/>
      <c r="AM114" s="120" t="s">
        <v>890</v>
      </c>
      <c r="AN114" s="124">
        <v>45473</v>
      </c>
      <c r="AO114" s="120"/>
      <c r="AP114" s="123"/>
      <c r="AQ114" s="122">
        <v>22490606.68</v>
      </c>
      <c r="AR114" s="122">
        <v>93.81</v>
      </c>
      <c r="AS114" s="122">
        <v>1</v>
      </c>
      <c r="AT114" s="122">
        <v>21098.438129999999</v>
      </c>
      <c r="AU114" s="122">
        <v>21098.438129999999</v>
      </c>
      <c r="AV114" s="122"/>
      <c r="AW114" s="122"/>
      <c r="AX114" s="120"/>
      <c r="AY114" s="120"/>
      <c r="AZ114" s="123">
        <v>2.4369999999999999E-3</v>
      </c>
      <c r="BA114" s="123">
        <v>1.0900000000000001E-4</v>
      </c>
    </row>
    <row r="115" spans="1:53" ht="15" customHeight="1">
      <c r="A115" s="121">
        <v>316</v>
      </c>
      <c r="B115" s="121">
        <v>316</v>
      </c>
      <c r="C115" s="121"/>
      <c r="D115" s="120"/>
      <c r="E115" s="120"/>
      <c r="F115" s="121">
        <v>7400419</v>
      </c>
      <c r="G115" s="120" t="s">
        <v>1013</v>
      </c>
      <c r="H115" s="120" t="s">
        <v>812</v>
      </c>
      <c r="I115" s="120" t="s">
        <v>203</v>
      </c>
      <c r="J115" s="120"/>
      <c r="K115" s="120" t="s">
        <v>454</v>
      </c>
      <c r="L115" s="120" t="s">
        <v>338</v>
      </c>
      <c r="M115" s="120" t="s">
        <v>338</v>
      </c>
      <c r="N115" s="121"/>
      <c r="O115" s="124">
        <v>45148</v>
      </c>
      <c r="P115" s="120" t="s">
        <v>1325</v>
      </c>
      <c r="Q115" s="120" t="s">
        <v>414</v>
      </c>
      <c r="R115" s="120" t="s">
        <v>407</v>
      </c>
      <c r="S115" s="120" t="s">
        <v>1212</v>
      </c>
      <c r="T115" s="122">
        <v>8.26</v>
      </c>
      <c r="U115" s="120" t="s">
        <v>2596</v>
      </c>
      <c r="V115" s="123">
        <v>3.2554E-2</v>
      </c>
      <c r="W115" s="120"/>
      <c r="X115" s="120"/>
      <c r="Y115" s="123"/>
      <c r="Z115" s="123">
        <v>4.1399999999999999E-2</v>
      </c>
      <c r="AA115" s="124">
        <v>52596</v>
      </c>
      <c r="AB115" s="120" t="s">
        <v>411</v>
      </c>
      <c r="AC115" s="120"/>
      <c r="AD115" s="122"/>
      <c r="AE115" s="123"/>
      <c r="AF115" s="124"/>
      <c r="AG115" s="120"/>
      <c r="AH115" s="120"/>
      <c r="AI115" s="120"/>
      <c r="AJ115" s="120" t="s">
        <v>337</v>
      </c>
      <c r="AK115" s="120" t="s">
        <v>887</v>
      </c>
      <c r="AL115" s="120"/>
      <c r="AM115" s="120" t="s">
        <v>890</v>
      </c>
      <c r="AN115" s="124">
        <v>45473</v>
      </c>
      <c r="AO115" s="120"/>
      <c r="AP115" s="123"/>
      <c r="AQ115" s="122">
        <v>22962706.059999999</v>
      </c>
      <c r="AR115" s="122">
        <v>96.02</v>
      </c>
      <c r="AS115" s="122">
        <v>1</v>
      </c>
      <c r="AT115" s="122">
        <v>22048.790359999999</v>
      </c>
      <c r="AU115" s="122">
        <v>22048.790359999999</v>
      </c>
      <c r="AV115" s="122"/>
      <c r="AW115" s="122"/>
      <c r="AX115" s="120"/>
      <c r="AY115" s="120"/>
      <c r="AZ115" s="123">
        <v>2.5469999999999998E-3</v>
      </c>
      <c r="BA115" s="123">
        <v>1.1400000000000001E-4</v>
      </c>
    </row>
    <row r="116" spans="1:53" ht="15" customHeight="1">
      <c r="A116" s="121">
        <v>316</v>
      </c>
      <c r="B116" s="121">
        <v>316</v>
      </c>
      <c r="C116" s="121"/>
      <c r="D116" s="120"/>
      <c r="E116" s="120"/>
      <c r="F116" s="121">
        <v>74006091</v>
      </c>
      <c r="G116" s="120" t="s">
        <v>1013</v>
      </c>
      <c r="H116" s="120" t="s">
        <v>818</v>
      </c>
      <c r="I116" s="120" t="s">
        <v>203</v>
      </c>
      <c r="J116" s="120"/>
      <c r="K116" s="120" t="s">
        <v>454</v>
      </c>
      <c r="L116" s="120" t="s">
        <v>338</v>
      </c>
      <c r="M116" s="120" t="s">
        <v>338</v>
      </c>
      <c r="N116" s="121"/>
      <c r="O116" s="124">
        <v>44703</v>
      </c>
      <c r="P116" s="120" t="s">
        <v>409</v>
      </c>
      <c r="Q116" s="120" t="s">
        <v>409</v>
      </c>
      <c r="R116" s="120" t="s">
        <v>409</v>
      </c>
      <c r="S116" s="120" t="s">
        <v>1212</v>
      </c>
      <c r="T116" s="122">
        <v>4.51</v>
      </c>
      <c r="U116" s="120" t="s">
        <v>2596</v>
      </c>
      <c r="V116" s="123">
        <v>3.6299999999999999E-2</v>
      </c>
      <c r="W116" s="120"/>
      <c r="X116" s="120"/>
      <c r="Y116" s="123"/>
      <c r="Z116" s="123">
        <v>6.0299999999999999E-2</v>
      </c>
      <c r="AA116" s="124">
        <v>47260</v>
      </c>
      <c r="AB116" s="120" t="s">
        <v>411</v>
      </c>
      <c r="AC116" s="120"/>
      <c r="AD116" s="122"/>
      <c r="AE116" s="123"/>
      <c r="AF116" s="124"/>
      <c r="AG116" s="120"/>
      <c r="AH116" s="120"/>
      <c r="AI116" s="120"/>
      <c r="AJ116" s="120" t="s">
        <v>337</v>
      </c>
      <c r="AK116" s="120" t="s">
        <v>887</v>
      </c>
      <c r="AL116" s="120"/>
      <c r="AM116" s="120" t="s">
        <v>890</v>
      </c>
      <c r="AN116" s="124">
        <v>45473</v>
      </c>
      <c r="AO116" s="120"/>
      <c r="AP116" s="123"/>
      <c r="AQ116" s="122">
        <v>92149566.560000002</v>
      </c>
      <c r="AR116" s="122">
        <v>97.66</v>
      </c>
      <c r="AS116" s="122">
        <v>1</v>
      </c>
      <c r="AT116" s="122">
        <v>89993.266699999993</v>
      </c>
      <c r="AU116" s="122">
        <v>89993.266699999993</v>
      </c>
      <c r="AV116" s="122"/>
      <c r="AW116" s="122"/>
      <c r="AX116" s="120"/>
      <c r="AY116" s="120"/>
      <c r="AZ116" s="123">
        <v>1.0397E-2</v>
      </c>
      <c r="BA116" s="123">
        <v>4.6500000000000003E-4</v>
      </c>
    </row>
    <row r="117" spans="1:53" ht="15" customHeight="1">
      <c r="A117" s="121">
        <v>316</v>
      </c>
      <c r="B117" s="121">
        <v>316</v>
      </c>
      <c r="C117" s="121"/>
      <c r="D117" s="120"/>
      <c r="E117" s="120"/>
      <c r="F117" s="121">
        <v>7400416</v>
      </c>
      <c r="G117" s="120" t="s">
        <v>1013</v>
      </c>
      <c r="H117" s="120" t="s">
        <v>812</v>
      </c>
      <c r="I117" s="120" t="s">
        <v>203</v>
      </c>
      <c r="J117" s="120"/>
      <c r="K117" s="120" t="s">
        <v>454</v>
      </c>
      <c r="L117" s="120" t="s">
        <v>338</v>
      </c>
      <c r="M117" s="120" t="s">
        <v>338</v>
      </c>
      <c r="N117" s="121"/>
      <c r="O117" s="124">
        <v>44665</v>
      </c>
      <c r="P117" s="120" t="s">
        <v>1360</v>
      </c>
      <c r="Q117" s="120" t="s">
        <v>414</v>
      </c>
      <c r="R117" s="120" t="s">
        <v>407</v>
      </c>
      <c r="S117" s="120" t="s">
        <v>1212</v>
      </c>
      <c r="T117" s="122">
        <v>8.51</v>
      </c>
      <c r="U117" s="120" t="s">
        <v>2596</v>
      </c>
      <c r="V117" s="123">
        <v>1.6639999999999999E-2</v>
      </c>
      <c r="W117" s="120"/>
      <c r="X117" s="120"/>
      <c r="Y117" s="123"/>
      <c r="Z117" s="123">
        <v>3.8300000000000001E-2</v>
      </c>
      <c r="AA117" s="124">
        <v>52596</v>
      </c>
      <c r="AB117" s="120" t="s">
        <v>411</v>
      </c>
      <c r="AC117" s="120"/>
      <c r="AD117" s="122"/>
      <c r="AE117" s="123"/>
      <c r="AF117" s="124"/>
      <c r="AG117" s="120"/>
      <c r="AH117" s="120"/>
      <c r="AI117" s="120"/>
      <c r="AJ117" s="120" t="s">
        <v>337</v>
      </c>
      <c r="AK117" s="120" t="s">
        <v>887</v>
      </c>
      <c r="AL117" s="120"/>
      <c r="AM117" s="120" t="s">
        <v>890</v>
      </c>
      <c r="AN117" s="124">
        <v>45473</v>
      </c>
      <c r="AO117" s="120"/>
      <c r="AP117" s="123"/>
      <c r="AQ117" s="122">
        <v>6415623.2400000002</v>
      </c>
      <c r="AR117" s="122">
        <v>91.03</v>
      </c>
      <c r="AS117" s="122">
        <v>1</v>
      </c>
      <c r="AT117" s="122">
        <v>5840.1418400000002</v>
      </c>
      <c r="AU117" s="122">
        <v>5840.1418400000002</v>
      </c>
      <c r="AV117" s="122"/>
      <c r="AW117" s="122"/>
      <c r="AX117" s="120"/>
      <c r="AY117" s="120"/>
      <c r="AZ117" s="123">
        <v>6.7400000000000001E-4</v>
      </c>
      <c r="BA117" s="123">
        <v>3.0000000000000001E-5</v>
      </c>
    </row>
    <row r="118" spans="1:53" ht="15" customHeight="1">
      <c r="A118" s="121">
        <v>316</v>
      </c>
      <c r="B118" s="121">
        <v>316</v>
      </c>
      <c r="C118" s="121"/>
      <c r="D118" s="120"/>
      <c r="E118" s="120"/>
      <c r="F118" s="121">
        <v>75002444</v>
      </c>
      <c r="G118" s="120" t="s">
        <v>1013</v>
      </c>
      <c r="H118" s="120" t="s">
        <v>785</v>
      </c>
      <c r="I118" s="120" t="s">
        <v>203</v>
      </c>
      <c r="J118" s="120"/>
      <c r="K118" s="120" t="s">
        <v>463</v>
      </c>
      <c r="L118" s="120" t="s">
        <v>338</v>
      </c>
      <c r="M118" s="120" t="s">
        <v>337</v>
      </c>
      <c r="N118" s="121"/>
      <c r="O118" s="124">
        <v>44195</v>
      </c>
      <c r="P118" s="120" t="s">
        <v>2599</v>
      </c>
      <c r="Q118" s="120" t="s">
        <v>311</v>
      </c>
      <c r="R118" s="120" t="s">
        <v>407</v>
      </c>
      <c r="S118" s="120" t="s">
        <v>1212</v>
      </c>
      <c r="T118" s="122">
        <v>10.32</v>
      </c>
      <c r="U118" s="120" t="s">
        <v>2596</v>
      </c>
      <c r="V118" s="123">
        <v>1.286E-2</v>
      </c>
      <c r="W118" s="120"/>
      <c r="X118" s="120"/>
      <c r="Y118" s="123"/>
      <c r="Z118" s="123">
        <v>3.6400000000000002E-2</v>
      </c>
      <c r="AA118" s="124">
        <v>49562</v>
      </c>
      <c r="AB118" s="120" t="s">
        <v>411</v>
      </c>
      <c r="AC118" s="120"/>
      <c r="AD118" s="122"/>
      <c r="AE118" s="123"/>
      <c r="AF118" s="124"/>
      <c r="AG118" s="120"/>
      <c r="AH118" s="120"/>
      <c r="AI118" s="120"/>
      <c r="AJ118" s="120" t="s">
        <v>337</v>
      </c>
      <c r="AK118" s="120" t="s">
        <v>887</v>
      </c>
      <c r="AL118" s="120"/>
      <c r="AM118" s="120" t="s">
        <v>890</v>
      </c>
      <c r="AN118" s="124">
        <v>45473</v>
      </c>
      <c r="AO118" s="120"/>
      <c r="AP118" s="123"/>
      <c r="AQ118" s="122">
        <v>12079056.99</v>
      </c>
      <c r="AR118" s="122">
        <v>89.57</v>
      </c>
      <c r="AS118" s="122">
        <v>1</v>
      </c>
      <c r="AT118" s="122">
        <v>10819.21135</v>
      </c>
      <c r="AU118" s="122">
        <v>10819.21135</v>
      </c>
      <c r="AV118" s="122"/>
      <c r="AW118" s="122"/>
      <c r="AX118" s="120"/>
      <c r="AY118" s="120"/>
      <c r="AZ118" s="123">
        <v>1.25E-3</v>
      </c>
      <c r="BA118" s="123">
        <v>5.5000000000000002E-5</v>
      </c>
    </row>
    <row r="119" spans="1:53" ht="15" customHeight="1">
      <c r="A119" s="121">
        <v>316</v>
      </c>
      <c r="B119" s="121">
        <v>316</v>
      </c>
      <c r="C119" s="121"/>
      <c r="D119" s="120"/>
      <c r="E119" s="120"/>
      <c r="F119" s="121">
        <v>75002445</v>
      </c>
      <c r="G119" s="120" t="s">
        <v>1013</v>
      </c>
      <c r="H119" s="120" t="s">
        <v>812</v>
      </c>
      <c r="I119" s="120" t="s">
        <v>203</v>
      </c>
      <c r="J119" s="120"/>
      <c r="K119" s="120" t="s">
        <v>463</v>
      </c>
      <c r="L119" s="120" t="s">
        <v>338</v>
      </c>
      <c r="M119" s="120" t="s">
        <v>337</v>
      </c>
      <c r="N119" s="121"/>
      <c r="O119" s="124">
        <v>44195</v>
      </c>
      <c r="P119" s="120" t="s">
        <v>2599</v>
      </c>
      <c r="Q119" s="120" t="s">
        <v>311</v>
      </c>
      <c r="R119" s="120" t="s">
        <v>407</v>
      </c>
      <c r="S119" s="120" t="s">
        <v>1212</v>
      </c>
      <c r="T119" s="122">
        <v>10.32</v>
      </c>
      <c r="U119" s="120" t="s">
        <v>2596</v>
      </c>
      <c r="V119" s="123">
        <v>1.286E-2</v>
      </c>
      <c r="W119" s="120"/>
      <c r="X119" s="120"/>
      <c r="Y119" s="123"/>
      <c r="Z119" s="123">
        <v>3.6400000000000002E-2</v>
      </c>
      <c r="AA119" s="124">
        <v>49562</v>
      </c>
      <c r="AB119" s="120" t="s">
        <v>411</v>
      </c>
      <c r="AC119" s="120"/>
      <c r="AD119" s="122"/>
      <c r="AE119" s="123"/>
      <c r="AF119" s="124"/>
      <c r="AG119" s="120"/>
      <c r="AH119" s="120"/>
      <c r="AI119" s="120"/>
      <c r="AJ119" s="120" t="s">
        <v>337</v>
      </c>
      <c r="AK119" s="120" t="s">
        <v>887</v>
      </c>
      <c r="AL119" s="120"/>
      <c r="AM119" s="120" t="s">
        <v>890</v>
      </c>
      <c r="AN119" s="124">
        <v>45473</v>
      </c>
      <c r="AO119" s="120"/>
      <c r="AP119" s="123"/>
      <c r="AQ119" s="122">
        <v>28215992.809999999</v>
      </c>
      <c r="AR119" s="122">
        <v>89.57</v>
      </c>
      <c r="AS119" s="122">
        <v>1</v>
      </c>
      <c r="AT119" s="122">
        <v>25273.064760000001</v>
      </c>
      <c r="AU119" s="122">
        <v>25273.064760000001</v>
      </c>
      <c r="AV119" s="122"/>
      <c r="AW119" s="122"/>
      <c r="AX119" s="120"/>
      <c r="AY119" s="120"/>
      <c r="AZ119" s="123">
        <v>2.9199999999999999E-3</v>
      </c>
      <c r="BA119" s="123">
        <v>1.2999999999999999E-4</v>
      </c>
    </row>
    <row r="120" spans="1:53" ht="15" customHeight="1">
      <c r="A120" s="121">
        <v>316</v>
      </c>
      <c r="B120" s="121">
        <v>316</v>
      </c>
      <c r="C120" s="121"/>
      <c r="D120" s="120"/>
      <c r="E120" s="120"/>
      <c r="F120" s="121">
        <v>75002446</v>
      </c>
      <c r="G120" s="120" t="s">
        <v>1013</v>
      </c>
      <c r="H120" s="120" t="s">
        <v>785</v>
      </c>
      <c r="I120" s="120" t="s">
        <v>203</v>
      </c>
      <c r="J120" s="120"/>
      <c r="K120" s="120" t="s">
        <v>463</v>
      </c>
      <c r="L120" s="120" t="s">
        <v>338</v>
      </c>
      <c r="M120" s="120" t="s">
        <v>337</v>
      </c>
      <c r="N120" s="121"/>
      <c r="O120" s="124">
        <v>44195</v>
      </c>
      <c r="P120" s="120" t="s">
        <v>2599</v>
      </c>
      <c r="Q120" s="120" t="s">
        <v>311</v>
      </c>
      <c r="R120" s="120" t="s">
        <v>407</v>
      </c>
      <c r="S120" s="120" t="s">
        <v>1212</v>
      </c>
      <c r="T120" s="122">
        <v>10.32</v>
      </c>
      <c r="U120" s="120" t="s">
        <v>2596</v>
      </c>
      <c r="V120" s="123">
        <v>1.286E-2</v>
      </c>
      <c r="W120" s="120"/>
      <c r="X120" s="120"/>
      <c r="Y120" s="123"/>
      <c r="Z120" s="123">
        <v>3.6400000000000002E-2</v>
      </c>
      <c r="AA120" s="124">
        <v>49562</v>
      </c>
      <c r="AB120" s="120" t="s">
        <v>411</v>
      </c>
      <c r="AC120" s="120"/>
      <c r="AD120" s="122"/>
      <c r="AE120" s="123"/>
      <c r="AF120" s="124"/>
      <c r="AG120" s="120"/>
      <c r="AH120" s="120"/>
      <c r="AI120" s="120"/>
      <c r="AJ120" s="120" t="s">
        <v>337</v>
      </c>
      <c r="AK120" s="120" t="s">
        <v>887</v>
      </c>
      <c r="AL120" s="120"/>
      <c r="AM120" s="120" t="s">
        <v>890</v>
      </c>
      <c r="AN120" s="124">
        <v>45473</v>
      </c>
      <c r="AO120" s="120"/>
      <c r="AP120" s="123"/>
      <c r="AQ120" s="122">
        <v>1124608.49</v>
      </c>
      <c r="AR120" s="122">
        <v>89.57</v>
      </c>
      <c r="AS120" s="122">
        <v>1</v>
      </c>
      <c r="AT120" s="122">
        <v>1007.31182</v>
      </c>
      <c r="AU120" s="122">
        <v>1007.31182</v>
      </c>
      <c r="AV120" s="122"/>
      <c r="AW120" s="122"/>
      <c r="AX120" s="120"/>
      <c r="AY120" s="120"/>
      <c r="AZ120" s="123">
        <v>1.16E-4</v>
      </c>
      <c r="BA120" s="123">
        <v>5.0000000000000004E-6</v>
      </c>
    </row>
    <row r="121" spans="1:53" ht="15" customHeight="1">
      <c r="A121" s="121">
        <v>316</v>
      </c>
      <c r="B121" s="121">
        <v>316</v>
      </c>
      <c r="C121" s="121"/>
      <c r="D121" s="120"/>
      <c r="E121" s="120"/>
      <c r="F121" s="121">
        <v>79100302</v>
      </c>
      <c r="G121" s="120" t="s">
        <v>1013</v>
      </c>
      <c r="H121" s="120" t="s">
        <v>818</v>
      </c>
      <c r="I121" s="120" t="s">
        <v>203</v>
      </c>
      <c r="J121" s="120"/>
      <c r="K121" s="120" t="s">
        <v>477</v>
      </c>
      <c r="L121" s="120" t="s">
        <v>338</v>
      </c>
      <c r="M121" s="120" t="s">
        <v>338</v>
      </c>
      <c r="N121" s="121"/>
      <c r="O121" s="124">
        <v>44469</v>
      </c>
      <c r="P121" s="120" t="s">
        <v>1313</v>
      </c>
      <c r="Q121" s="120" t="s">
        <v>414</v>
      </c>
      <c r="R121" s="120" t="s">
        <v>407</v>
      </c>
      <c r="S121" s="120" t="s">
        <v>1212</v>
      </c>
      <c r="T121" s="122">
        <v>0.25</v>
      </c>
      <c r="U121" s="120" t="s">
        <v>824</v>
      </c>
      <c r="V121" s="123">
        <v>0.06</v>
      </c>
      <c r="W121" s="120"/>
      <c r="X121" s="120"/>
      <c r="Y121" s="123"/>
      <c r="Z121" s="123">
        <v>6.0299999999999999E-2</v>
      </c>
      <c r="AA121" s="124">
        <v>45565</v>
      </c>
      <c r="AB121" s="120" t="s">
        <v>411</v>
      </c>
      <c r="AC121" s="120"/>
      <c r="AD121" s="122"/>
      <c r="AE121" s="123"/>
      <c r="AF121" s="124"/>
      <c r="AG121" s="120"/>
      <c r="AH121" s="120"/>
      <c r="AI121" s="120"/>
      <c r="AJ121" s="120" t="s">
        <v>337</v>
      </c>
      <c r="AK121" s="120" t="s">
        <v>887</v>
      </c>
      <c r="AL121" s="120"/>
      <c r="AM121" s="120" t="s">
        <v>890</v>
      </c>
      <c r="AN121" s="124">
        <v>45473</v>
      </c>
      <c r="AO121" s="120"/>
      <c r="AP121" s="123"/>
      <c r="AQ121" s="122">
        <v>77000000</v>
      </c>
      <c r="AR121" s="122">
        <v>100.02</v>
      </c>
      <c r="AS121" s="122">
        <v>1</v>
      </c>
      <c r="AT121" s="122">
        <v>77015.399999999994</v>
      </c>
      <c r="AU121" s="122">
        <v>77015.399999999994</v>
      </c>
      <c r="AV121" s="122"/>
      <c r="AW121" s="122"/>
      <c r="AX121" s="120"/>
      <c r="AY121" s="120"/>
      <c r="AZ121" s="123">
        <v>8.8979999999999997E-3</v>
      </c>
      <c r="BA121" s="123">
        <v>3.9800000000000002E-4</v>
      </c>
    </row>
    <row r="122" spans="1:53" ht="15" customHeight="1">
      <c r="A122" s="121">
        <v>316</v>
      </c>
      <c r="B122" s="121">
        <v>316</v>
      </c>
      <c r="C122" s="121"/>
      <c r="D122" s="120"/>
      <c r="E122" s="120"/>
      <c r="F122" s="121">
        <v>79100303</v>
      </c>
      <c r="G122" s="120" t="s">
        <v>1013</v>
      </c>
      <c r="H122" s="120" t="s">
        <v>818</v>
      </c>
      <c r="I122" s="120" t="s">
        <v>203</v>
      </c>
      <c r="J122" s="120"/>
      <c r="K122" s="120" t="s">
        <v>477</v>
      </c>
      <c r="L122" s="120" t="s">
        <v>338</v>
      </c>
      <c r="M122" s="120" t="s">
        <v>338</v>
      </c>
      <c r="N122" s="121"/>
      <c r="O122" s="124">
        <v>44539</v>
      </c>
      <c r="P122" s="120" t="s">
        <v>1313</v>
      </c>
      <c r="Q122" s="120" t="s">
        <v>414</v>
      </c>
      <c r="R122" s="120" t="s">
        <v>407</v>
      </c>
      <c r="S122" s="120" t="s">
        <v>1212</v>
      </c>
      <c r="T122" s="122">
        <v>0.25</v>
      </c>
      <c r="U122" s="120" t="s">
        <v>824</v>
      </c>
      <c r="V122" s="123">
        <v>0.06</v>
      </c>
      <c r="W122" s="120"/>
      <c r="X122" s="120"/>
      <c r="Y122" s="123"/>
      <c r="Z122" s="123">
        <v>6.0299999999999999E-2</v>
      </c>
      <c r="AA122" s="124">
        <v>45635</v>
      </c>
      <c r="AB122" s="120" t="s">
        <v>411</v>
      </c>
      <c r="AC122" s="120"/>
      <c r="AD122" s="122"/>
      <c r="AE122" s="123"/>
      <c r="AF122" s="124"/>
      <c r="AG122" s="120"/>
      <c r="AH122" s="120"/>
      <c r="AI122" s="120"/>
      <c r="AJ122" s="120" t="s">
        <v>337</v>
      </c>
      <c r="AK122" s="120" t="s">
        <v>887</v>
      </c>
      <c r="AL122" s="120"/>
      <c r="AM122" s="120" t="s">
        <v>890</v>
      </c>
      <c r="AN122" s="124">
        <v>45473</v>
      </c>
      <c r="AO122" s="120"/>
      <c r="AP122" s="123"/>
      <c r="AQ122" s="122">
        <v>77000000</v>
      </c>
      <c r="AR122" s="122">
        <v>100.02</v>
      </c>
      <c r="AS122" s="122">
        <v>1</v>
      </c>
      <c r="AT122" s="122">
        <v>77015.399999999994</v>
      </c>
      <c r="AU122" s="122">
        <v>77015.399999999994</v>
      </c>
      <c r="AV122" s="122"/>
      <c r="AW122" s="122"/>
      <c r="AX122" s="120"/>
      <c r="AY122" s="120"/>
      <c r="AZ122" s="123">
        <v>8.8979999999999997E-3</v>
      </c>
      <c r="BA122" s="123">
        <v>3.9800000000000002E-4</v>
      </c>
    </row>
    <row r="123" spans="1:53" ht="15" customHeight="1">
      <c r="A123" s="121">
        <v>316</v>
      </c>
      <c r="B123" s="121">
        <v>316</v>
      </c>
      <c r="C123" s="121"/>
      <c r="D123" s="120"/>
      <c r="E123" s="120"/>
      <c r="F123" s="121">
        <v>79200101</v>
      </c>
      <c r="G123" s="120" t="s">
        <v>1013</v>
      </c>
      <c r="H123" s="120" t="s">
        <v>2598</v>
      </c>
      <c r="I123" s="120" t="s">
        <v>203</v>
      </c>
      <c r="J123" s="120"/>
      <c r="K123" s="120" t="s">
        <v>463</v>
      </c>
      <c r="L123" s="120" t="s">
        <v>338</v>
      </c>
      <c r="M123" s="120" t="s">
        <v>338</v>
      </c>
      <c r="N123" s="121"/>
      <c r="O123" s="124">
        <v>44581</v>
      </c>
      <c r="P123" s="120" t="s">
        <v>409</v>
      </c>
      <c r="Q123" s="120" t="s">
        <v>409</v>
      </c>
      <c r="R123" s="120" t="s">
        <v>409</v>
      </c>
      <c r="S123" s="120" t="s">
        <v>1212</v>
      </c>
      <c r="T123" s="122">
        <v>8.26</v>
      </c>
      <c r="U123" s="120" t="s">
        <v>2596</v>
      </c>
      <c r="V123" s="123">
        <v>2.5000000000000001E-2</v>
      </c>
      <c r="W123" s="120"/>
      <c r="X123" s="120"/>
      <c r="Y123" s="123"/>
      <c r="Z123" s="123">
        <v>5.2999999999999999E-2</v>
      </c>
      <c r="AA123" s="124">
        <v>51956</v>
      </c>
      <c r="AB123" s="120" t="s">
        <v>411</v>
      </c>
      <c r="AC123" s="120"/>
      <c r="AD123" s="122"/>
      <c r="AE123" s="123"/>
      <c r="AF123" s="124"/>
      <c r="AG123" s="120"/>
      <c r="AH123" s="120"/>
      <c r="AI123" s="120"/>
      <c r="AJ123" s="120" t="s">
        <v>337</v>
      </c>
      <c r="AK123" s="120" t="s">
        <v>887</v>
      </c>
      <c r="AL123" s="120"/>
      <c r="AM123" s="120" t="s">
        <v>890</v>
      </c>
      <c r="AN123" s="124">
        <v>45473</v>
      </c>
      <c r="AO123" s="120"/>
      <c r="AP123" s="123"/>
      <c r="AQ123" s="122">
        <v>78127321.829999998</v>
      </c>
      <c r="AR123" s="122">
        <v>87.61</v>
      </c>
      <c r="AS123" s="122">
        <v>1</v>
      </c>
      <c r="AT123" s="122">
        <v>68447.346659999996</v>
      </c>
      <c r="AU123" s="122">
        <v>68447.346659999996</v>
      </c>
      <c r="AV123" s="122"/>
      <c r="AW123" s="122"/>
      <c r="AX123" s="120"/>
      <c r="AY123" s="120"/>
      <c r="AZ123" s="123">
        <v>7.9080000000000001E-3</v>
      </c>
      <c r="BA123" s="123">
        <v>3.5399999999999999E-4</v>
      </c>
    </row>
    <row r="124" spans="1:53" ht="15" customHeight="1">
      <c r="A124" s="121">
        <v>316</v>
      </c>
      <c r="B124" s="121">
        <v>316</v>
      </c>
      <c r="C124" s="121"/>
      <c r="D124" s="120"/>
      <c r="E124" s="120"/>
      <c r="F124" s="121">
        <v>80309</v>
      </c>
      <c r="G124" s="120" t="s">
        <v>1013</v>
      </c>
      <c r="H124" s="120" t="s">
        <v>812</v>
      </c>
      <c r="I124" s="120" t="s">
        <v>203</v>
      </c>
      <c r="J124" s="120"/>
      <c r="K124" s="120" t="s">
        <v>439</v>
      </c>
      <c r="L124" s="120" t="s">
        <v>338</v>
      </c>
      <c r="M124" s="120" t="s">
        <v>337</v>
      </c>
      <c r="N124" s="121"/>
      <c r="O124" s="124">
        <v>43341</v>
      </c>
      <c r="P124" s="120" t="s">
        <v>409</v>
      </c>
      <c r="Q124" s="120" t="s">
        <v>409</v>
      </c>
      <c r="R124" s="120" t="s">
        <v>409</v>
      </c>
      <c r="S124" s="120" t="s">
        <v>1212</v>
      </c>
      <c r="T124" s="122">
        <v>5.72</v>
      </c>
      <c r="U124" s="120" t="s">
        <v>2596</v>
      </c>
      <c r="V124" s="123">
        <v>4.4999999999999998E-2</v>
      </c>
      <c r="W124" s="120"/>
      <c r="X124" s="120"/>
      <c r="Y124" s="123"/>
      <c r="Z124" s="123">
        <v>6.6799999999999998E-2</v>
      </c>
      <c r="AA124" s="124">
        <v>50399</v>
      </c>
      <c r="AB124" s="120" t="s">
        <v>411</v>
      </c>
      <c r="AC124" s="120"/>
      <c r="AD124" s="122"/>
      <c r="AE124" s="123"/>
      <c r="AF124" s="124"/>
      <c r="AG124" s="120"/>
      <c r="AH124" s="120"/>
      <c r="AI124" s="120"/>
      <c r="AJ124" s="120" t="s">
        <v>337</v>
      </c>
      <c r="AK124" s="120" t="s">
        <v>887</v>
      </c>
      <c r="AL124" s="120"/>
      <c r="AM124" s="120" t="s">
        <v>890</v>
      </c>
      <c r="AN124" s="124">
        <v>45473</v>
      </c>
      <c r="AO124" s="120"/>
      <c r="AP124" s="123"/>
      <c r="AQ124" s="122">
        <v>3404719.43</v>
      </c>
      <c r="AR124" s="122">
        <v>100.94</v>
      </c>
      <c r="AS124" s="122">
        <v>1</v>
      </c>
      <c r="AT124" s="122">
        <v>3436.72379</v>
      </c>
      <c r="AU124" s="122">
        <v>3436.72379</v>
      </c>
      <c r="AV124" s="122"/>
      <c r="AW124" s="122"/>
      <c r="AX124" s="120"/>
      <c r="AY124" s="120"/>
      <c r="AZ124" s="123">
        <v>3.97E-4</v>
      </c>
      <c r="BA124" s="123">
        <v>1.7E-5</v>
      </c>
    </row>
    <row r="125" spans="1:53" ht="15" customHeight="1">
      <c r="A125" s="121">
        <v>316</v>
      </c>
      <c r="B125" s="121">
        <v>316</v>
      </c>
      <c r="C125" s="121"/>
      <c r="D125" s="120"/>
      <c r="E125" s="120"/>
      <c r="F125" s="121">
        <v>80507</v>
      </c>
      <c r="G125" s="120" t="s">
        <v>1013</v>
      </c>
      <c r="H125" s="120" t="s">
        <v>812</v>
      </c>
      <c r="I125" s="120" t="s">
        <v>203</v>
      </c>
      <c r="J125" s="120"/>
      <c r="K125" s="120" t="s">
        <v>439</v>
      </c>
      <c r="L125" s="120" t="s">
        <v>338</v>
      </c>
      <c r="M125" s="120" t="s">
        <v>337</v>
      </c>
      <c r="N125" s="121"/>
      <c r="O125" s="124">
        <v>42151</v>
      </c>
      <c r="P125" s="120" t="s">
        <v>409</v>
      </c>
      <c r="Q125" s="120" t="s">
        <v>409</v>
      </c>
      <c r="R125" s="120" t="s">
        <v>409</v>
      </c>
      <c r="S125" s="120" t="s">
        <v>1212</v>
      </c>
      <c r="T125" s="122">
        <v>5.68</v>
      </c>
      <c r="U125" s="120" t="s">
        <v>2596</v>
      </c>
      <c r="V125" s="123">
        <v>4.4999999999999998E-2</v>
      </c>
      <c r="W125" s="120"/>
      <c r="X125" s="120"/>
      <c r="Y125" s="123"/>
      <c r="Z125" s="123">
        <v>6.9400000000000003E-2</v>
      </c>
      <c r="AA125" s="124">
        <v>50399</v>
      </c>
      <c r="AB125" s="120" t="s">
        <v>411</v>
      </c>
      <c r="AC125" s="120"/>
      <c r="AD125" s="122"/>
      <c r="AE125" s="123"/>
      <c r="AF125" s="124"/>
      <c r="AG125" s="120"/>
      <c r="AH125" s="120"/>
      <c r="AI125" s="120"/>
      <c r="AJ125" s="120" t="s">
        <v>337</v>
      </c>
      <c r="AK125" s="120" t="s">
        <v>887</v>
      </c>
      <c r="AL125" s="120"/>
      <c r="AM125" s="120" t="s">
        <v>890</v>
      </c>
      <c r="AN125" s="124">
        <v>45473</v>
      </c>
      <c r="AO125" s="120"/>
      <c r="AP125" s="123"/>
      <c r="AQ125" s="122">
        <v>13163133.57</v>
      </c>
      <c r="AR125" s="122">
        <v>100.34</v>
      </c>
      <c r="AS125" s="122">
        <v>1</v>
      </c>
      <c r="AT125" s="122">
        <v>13207.888220000001</v>
      </c>
      <c r="AU125" s="122">
        <v>13207.888220000001</v>
      </c>
      <c r="AV125" s="122"/>
      <c r="AW125" s="122"/>
      <c r="AX125" s="120"/>
      <c r="AY125" s="120"/>
      <c r="AZ125" s="123">
        <v>1.526E-3</v>
      </c>
      <c r="BA125" s="123">
        <v>6.7999999999999999E-5</v>
      </c>
    </row>
    <row r="126" spans="1:53" ht="15" customHeight="1">
      <c r="A126" s="121">
        <v>316</v>
      </c>
      <c r="B126" s="121">
        <v>316</v>
      </c>
      <c r="C126" s="121"/>
      <c r="D126" s="120"/>
      <c r="E126" s="120"/>
      <c r="F126" s="121">
        <v>80556</v>
      </c>
      <c r="G126" s="120" t="s">
        <v>1013</v>
      </c>
      <c r="H126" s="120" t="s">
        <v>812</v>
      </c>
      <c r="I126" s="120" t="s">
        <v>203</v>
      </c>
      <c r="J126" s="120"/>
      <c r="K126" s="120" t="s">
        <v>439</v>
      </c>
      <c r="L126" s="120" t="s">
        <v>338</v>
      </c>
      <c r="M126" s="120" t="s">
        <v>337</v>
      </c>
      <c r="N126" s="121"/>
      <c r="O126" s="124">
        <v>42166</v>
      </c>
      <c r="P126" s="120" t="s">
        <v>409</v>
      </c>
      <c r="Q126" s="120" t="s">
        <v>409</v>
      </c>
      <c r="R126" s="120" t="s">
        <v>409</v>
      </c>
      <c r="S126" s="120" t="s">
        <v>1212</v>
      </c>
      <c r="T126" s="122">
        <v>5.68</v>
      </c>
      <c r="U126" s="120" t="s">
        <v>2596</v>
      </c>
      <c r="V126" s="123">
        <v>4.4999999999999998E-2</v>
      </c>
      <c r="W126" s="120"/>
      <c r="X126" s="120"/>
      <c r="Y126" s="123"/>
      <c r="Z126" s="123">
        <v>6.9400000000000003E-2</v>
      </c>
      <c r="AA126" s="124">
        <v>50399</v>
      </c>
      <c r="AB126" s="120" t="s">
        <v>411</v>
      </c>
      <c r="AC126" s="120"/>
      <c r="AD126" s="122"/>
      <c r="AE126" s="123"/>
      <c r="AF126" s="124"/>
      <c r="AG126" s="120"/>
      <c r="AH126" s="120"/>
      <c r="AI126" s="120"/>
      <c r="AJ126" s="120" t="s">
        <v>337</v>
      </c>
      <c r="AK126" s="120" t="s">
        <v>887</v>
      </c>
      <c r="AL126" s="120"/>
      <c r="AM126" s="120" t="s">
        <v>890</v>
      </c>
      <c r="AN126" s="124">
        <v>45473</v>
      </c>
      <c r="AO126" s="120"/>
      <c r="AP126" s="123"/>
      <c r="AQ126" s="122">
        <v>12385059.58</v>
      </c>
      <c r="AR126" s="122">
        <v>100.34</v>
      </c>
      <c r="AS126" s="122">
        <v>1</v>
      </c>
      <c r="AT126" s="122">
        <v>12427.16878</v>
      </c>
      <c r="AU126" s="122">
        <v>12427.16878</v>
      </c>
      <c r="AV126" s="122"/>
      <c r="AW126" s="122"/>
      <c r="AX126" s="120"/>
      <c r="AY126" s="120"/>
      <c r="AZ126" s="123">
        <v>1.4350000000000001E-3</v>
      </c>
      <c r="BA126" s="123">
        <v>6.3999999999999997E-5</v>
      </c>
    </row>
    <row r="127" spans="1:53" ht="15" customHeight="1">
      <c r="A127" s="121">
        <v>316</v>
      </c>
      <c r="B127" s="121">
        <v>316</v>
      </c>
      <c r="C127" s="121"/>
      <c r="D127" s="120"/>
      <c r="E127" s="120"/>
      <c r="F127" s="121">
        <v>80572</v>
      </c>
      <c r="G127" s="120" t="s">
        <v>1013</v>
      </c>
      <c r="H127" s="120" t="s">
        <v>812</v>
      </c>
      <c r="I127" s="120" t="s">
        <v>203</v>
      </c>
      <c r="J127" s="120"/>
      <c r="K127" s="120" t="s">
        <v>439</v>
      </c>
      <c r="L127" s="120" t="s">
        <v>338</v>
      </c>
      <c r="M127" s="120" t="s">
        <v>337</v>
      </c>
      <c r="N127" s="121"/>
      <c r="O127" s="124">
        <v>42257</v>
      </c>
      <c r="P127" s="120" t="s">
        <v>409</v>
      </c>
      <c r="Q127" s="120" t="s">
        <v>409</v>
      </c>
      <c r="R127" s="120" t="s">
        <v>409</v>
      </c>
      <c r="S127" s="120" t="s">
        <v>1212</v>
      </c>
      <c r="T127" s="122">
        <v>5.68</v>
      </c>
      <c r="U127" s="120" t="s">
        <v>2596</v>
      </c>
      <c r="V127" s="123">
        <v>4.4999999999999998E-2</v>
      </c>
      <c r="W127" s="120"/>
      <c r="X127" s="120"/>
      <c r="Y127" s="123"/>
      <c r="Z127" s="123">
        <v>6.9400000000000003E-2</v>
      </c>
      <c r="AA127" s="124">
        <v>50399</v>
      </c>
      <c r="AB127" s="120" t="s">
        <v>411</v>
      </c>
      <c r="AC127" s="120"/>
      <c r="AD127" s="122"/>
      <c r="AE127" s="123"/>
      <c r="AF127" s="124"/>
      <c r="AG127" s="120"/>
      <c r="AH127" s="120"/>
      <c r="AI127" s="120"/>
      <c r="AJ127" s="120" t="s">
        <v>337</v>
      </c>
      <c r="AK127" s="120" t="s">
        <v>887</v>
      </c>
      <c r="AL127" s="120"/>
      <c r="AM127" s="120" t="s">
        <v>890</v>
      </c>
      <c r="AN127" s="124">
        <v>45473</v>
      </c>
      <c r="AO127" s="120"/>
      <c r="AP127" s="123"/>
      <c r="AQ127" s="122">
        <v>6581470.0599999996</v>
      </c>
      <c r="AR127" s="122">
        <v>99.63</v>
      </c>
      <c r="AS127" s="122">
        <v>1</v>
      </c>
      <c r="AT127" s="122">
        <v>6557.1186200000002</v>
      </c>
      <c r="AU127" s="122">
        <v>6557.1186200000002</v>
      </c>
      <c r="AV127" s="122"/>
      <c r="AW127" s="122"/>
      <c r="AX127" s="120"/>
      <c r="AY127" s="120"/>
      <c r="AZ127" s="123">
        <v>7.5699999999999997E-4</v>
      </c>
      <c r="BA127" s="123">
        <v>3.3000000000000003E-5</v>
      </c>
    </row>
    <row r="128" spans="1:53" ht="15" customHeight="1">
      <c r="A128" s="121">
        <v>316</v>
      </c>
      <c r="B128" s="121">
        <v>316</v>
      </c>
      <c r="C128" s="121"/>
      <c r="D128" s="120"/>
      <c r="E128" s="120"/>
      <c r="F128" s="121">
        <v>80630</v>
      </c>
      <c r="G128" s="120" t="s">
        <v>1013</v>
      </c>
      <c r="H128" s="120" t="s">
        <v>812</v>
      </c>
      <c r="I128" s="120" t="s">
        <v>203</v>
      </c>
      <c r="J128" s="120"/>
      <c r="K128" s="120" t="s">
        <v>439</v>
      </c>
      <c r="L128" s="120" t="s">
        <v>338</v>
      </c>
      <c r="M128" s="120" t="s">
        <v>337</v>
      </c>
      <c r="N128" s="121"/>
      <c r="O128" s="124">
        <v>42348</v>
      </c>
      <c r="P128" s="120" t="s">
        <v>409</v>
      </c>
      <c r="Q128" s="120" t="s">
        <v>409</v>
      </c>
      <c r="R128" s="120" t="s">
        <v>409</v>
      </c>
      <c r="S128" s="120" t="s">
        <v>1212</v>
      </c>
      <c r="T128" s="122">
        <v>5.68</v>
      </c>
      <c r="U128" s="120" t="s">
        <v>2596</v>
      </c>
      <c r="V128" s="123">
        <v>4.4999999999999998E-2</v>
      </c>
      <c r="W128" s="120"/>
      <c r="X128" s="120"/>
      <c r="Y128" s="123"/>
      <c r="Z128" s="123">
        <v>6.9400000000000003E-2</v>
      </c>
      <c r="AA128" s="124">
        <v>50399</v>
      </c>
      <c r="AB128" s="120" t="s">
        <v>411</v>
      </c>
      <c r="AC128" s="120"/>
      <c r="AD128" s="122"/>
      <c r="AE128" s="123"/>
      <c r="AF128" s="124"/>
      <c r="AG128" s="120"/>
      <c r="AH128" s="120"/>
      <c r="AI128" s="120"/>
      <c r="AJ128" s="120" t="s">
        <v>337</v>
      </c>
      <c r="AK128" s="120" t="s">
        <v>887</v>
      </c>
      <c r="AL128" s="120"/>
      <c r="AM128" s="120" t="s">
        <v>890</v>
      </c>
      <c r="AN128" s="124">
        <v>45473</v>
      </c>
      <c r="AO128" s="120"/>
      <c r="AP128" s="123"/>
      <c r="AQ128" s="122">
        <v>11397062.52</v>
      </c>
      <c r="AR128" s="122">
        <v>100.13</v>
      </c>
      <c r="AS128" s="122">
        <v>1</v>
      </c>
      <c r="AT128" s="122">
        <v>11411.878699999999</v>
      </c>
      <c r="AU128" s="122">
        <v>11411.878699999999</v>
      </c>
      <c r="AV128" s="122"/>
      <c r="AW128" s="122"/>
      <c r="AX128" s="120"/>
      <c r="AY128" s="120"/>
      <c r="AZ128" s="123">
        <v>1.3179999999999999E-3</v>
      </c>
      <c r="BA128" s="123">
        <v>5.8999999999999998E-5</v>
      </c>
    </row>
    <row r="129" spans="1:53" ht="15" customHeight="1">
      <c r="A129" s="121">
        <v>316</v>
      </c>
      <c r="B129" s="121">
        <v>316</v>
      </c>
      <c r="C129" s="121"/>
      <c r="D129" s="120"/>
      <c r="E129" s="120"/>
      <c r="F129" s="121">
        <v>80655</v>
      </c>
      <c r="G129" s="120" t="s">
        <v>1013</v>
      </c>
      <c r="H129" s="120" t="s">
        <v>812</v>
      </c>
      <c r="I129" s="120" t="s">
        <v>203</v>
      </c>
      <c r="J129" s="120"/>
      <c r="K129" s="120" t="s">
        <v>439</v>
      </c>
      <c r="L129" s="120" t="s">
        <v>338</v>
      </c>
      <c r="M129" s="120" t="s">
        <v>337</v>
      </c>
      <c r="N129" s="121"/>
      <c r="O129" s="124">
        <v>42439</v>
      </c>
      <c r="P129" s="120" t="s">
        <v>409</v>
      </c>
      <c r="Q129" s="120" t="s">
        <v>409</v>
      </c>
      <c r="R129" s="120" t="s">
        <v>409</v>
      </c>
      <c r="S129" s="120" t="s">
        <v>1212</v>
      </c>
      <c r="T129" s="122">
        <v>5.68</v>
      </c>
      <c r="U129" s="120" t="s">
        <v>2596</v>
      </c>
      <c r="V129" s="123">
        <v>4.4999999999999998E-2</v>
      </c>
      <c r="W129" s="120"/>
      <c r="X129" s="120"/>
      <c r="Y129" s="123"/>
      <c r="Z129" s="123">
        <v>6.9400000000000003E-2</v>
      </c>
      <c r="AA129" s="124">
        <v>50399</v>
      </c>
      <c r="AB129" s="120" t="s">
        <v>411</v>
      </c>
      <c r="AC129" s="120"/>
      <c r="AD129" s="122"/>
      <c r="AE129" s="123"/>
      <c r="AF129" s="124"/>
      <c r="AG129" s="120"/>
      <c r="AH129" s="120"/>
      <c r="AI129" s="120"/>
      <c r="AJ129" s="120" t="s">
        <v>337</v>
      </c>
      <c r="AK129" s="120" t="s">
        <v>887</v>
      </c>
      <c r="AL129" s="120"/>
      <c r="AM129" s="120" t="s">
        <v>890</v>
      </c>
      <c r="AN129" s="124">
        <v>45473</v>
      </c>
      <c r="AO129" s="120"/>
      <c r="AP129" s="123"/>
      <c r="AQ129" s="122">
        <v>13536111.130000001</v>
      </c>
      <c r="AR129" s="122">
        <v>101.15</v>
      </c>
      <c r="AS129" s="122">
        <v>1</v>
      </c>
      <c r="AT129" s="122">
        <v>13691.77641</v>
      </c>
      <c r="AU129" s="122">
        <v>13691.77641</v>
      </c>
      <c r="AV129" s="122"/>
      <c r="AW129" s="122"/>
      <c r="AX129" s="120"/>
      <c r="AY129" s="120"/>
      <c r="AZ129" s="123">
        <v>1.5809999999999999E-3</v>
      </c>
      <c r="BA129" s="123">
        <v>6.9999999999999994E-5</v>
      </c>
    </row>
    <row r="130" spans="1:53" ht="15" customHeight="1">
      <c r="A130" s="121">
        <v>316</v>
      </c>
      <c r="B130" s="121">
        <v>316</v>
      </c>
      <c r="C130" s="121"/>
      <c r="D130" s="120"/>
      <c r="E130" s="120"/>
      <c r="F130" s="121">
        <v>79004002</v>
      </c>
      <c r="G130" s="120" t="s">
        <v>1013</v>
      </c>
      <c r="H130" s="120" t="s">
        <v>2603</v>
      </c>
      <c r="I130" s="120" t="s">
        <v>203</v>
      </c>
      <c r="J130" s="120"/>
      <c r="K130" s="120" t="s">
        <v>463</v>
      </c>
      <c r="L130" s="120" t="s">
        <v>338</v>
      </c>
      <c r="M130" s="120" t="s">
        <v>337</v>
      </c>
      <c r="N130" s="121"/>
      <c r="O130" s="124">
        <v>44441</v>
      </c>
      <c r="P130" s="120" t="s">
        <v>2600</v>
      </c>
      <c r="Q130" s="120" t="s">
        <v>311</v>
      </c>
      <c r="R130" s="120" t="s">
        <v>407</v>
      </c>
      <c r="S130" s="120" t="s">
        <v>1212</v>
      </c>
      <c r="T130" s="122">
        <v>6.33</v>
      </c>
      <c r="U130" s="120" t="s">
        <v>2596</v>
      </c>
      <c r="V130" s="123">
        <v>3.4959999999999998E-2</v>
      </c>
      <c r="W130" s="120"/>
      <c r="X130" s="120"/>
      <c r="Y130" s="123"/>
      <c r="Z130" s="123">
        <v>6.9800000000000001E-2</v>
      </c>
      <c r="AA130" s="124">
        <v>48121</v>
      </c>
      <c r="AB130" s="120" t="s">
        <v>411</v>
      </c>
      <c r="AC130" s="120"/>
      <c r="AD130" s="122"/>
      <c r="AE130" s="123"/>
      <c r="AF130" s="124"/>
      <c r="AG130" s="120"/>
      <c r="AH130" s="120"/>
      <c r="AI130" s="120"/>
      <c r="AJ130" s="120" t="s">
        <v>337</v>
      </c>
      <c r="AK130" s="120" t="s">
        <v>887</v>
      </c>
      <c r="AL130" s="120"/>
      <c r="AM130" s="120" t="s">
        <v>890</v>
      </c>
      <c r="AN130" s="124">
        <v>45473</v>
      </c>
      <c r="AO130" s="120"/>
      <c r="AP130" s="123"/>
      <c r="AQ130" s="122">
        <v>46354000</v>
      </c>
      <c r="AR130" s="122">
        <v>81.16</v>
      </c>
      <c r="AS130" s="122">
        <v>1</v>
      </c>
      <c r="AT130" s="122">
        <v>37620.9064</v>
      </c>
      <c r="AU130" s="122">
        <v>37620.9064</v>
      </c>
      <c r="AV130" s="122"/>
      <c r="AW130" s="122"/>
      <c r="AX130" s="120"/>
      <c r="AY130" s="120"/>
      <c r="AZ130" s="123">
        <v>4.346E-3</v>
      </c>
      <c r="BA130" s="123">
        <v>1.94E-4</v>
      </c>
    </row>
    <row r="131" spans="1:53" ht="15" customHeight="1">
      <c r="A131" s="121">
        <v>316</v>
      </c>
      <c r="B131" s="121">
        <v>316</v>
      </c>
      <c r="C131" s="121"/>
      <c r="D131" s="120"/>
      <c r="E131" s="120"/>
      <c r="F131" s="121">
        <v>79004001</v>
      </c>
      <c r="G131" s="120" t="s">
        <v>1013</v>
      </c>
      <c r="H131" s="120" t="s">
        <v>2603</v>
      </c>
      <c r="I131" s="120" t="s">
        <v>203</v>
      </c>
      <c r="J131" s="120"/>
      <c r="K131" s="120" t="s">
        <v>463</v>
      </c>
      <c r="L131" s="120" t="s">
        <v>338</v>
      </c>
      <c r="M131" s="120" t="s">
        <v>337</v>
      </c>
      <c r="N131" s="121"/>
      <c r="O131" s="124">
        <v>44441</v>
      </c>
      <c r="P131" s="120" t="s">
        <v>2600</v>
      </c>
      <c r="Q131" s="120" t="s">
        <v>311</v>
      </c>
      <c r="R131" s="120" t="s">
        <v>407</v>
      </c>
      <c r="S131" s="120" t="s">
        <v>1212</v>
      </c>
      <c r="T131" s="122">
        <v>3.45</v>
      </c>
      <c r="U131" s="120" t="s">
        <v>2596</v>
      </c>
      <c r="V131" s="123">
        <v>3.4959999999999998E-2</v>
      </c>
      <c r="W131" s="120"/>
      <c r="X131" s="120"/>
      <c r="Y131" s="123"/>
      <c r="Z131" s="123">
        <v>7.1499999999999994E-2</v>
      </c>
      <c r="AA131" s="124">
        <v>48121</v>
      </c>
      <c r="AB131" s="120" t="s">
        <v>411</v>
      </c>
      <c r="AC131" s="120"/>
      <c r="AD131" s="122"/>
      <c r="AE131" s="123"/>
      <c r="AF131" s="124"/>
      <c r="AG131" s="120"/>
      <c r="AH131" s="120"/>
      <c r="AI131" s="120"/>
      <c r="AJ131" s="120" t="s">
        <v>337</v>
      </c>
      <c r="AK131" s="120" t="s">
        <v>887</v>
      </c>
      <c r="AL131" s="120"/>
      <c r="AM131" s="120" t="s">
        <v>890</v>
      </c>
      <c r="AN131" s="124">
        <v>45473</v>
      </c>
      <c r="AO131" s="120"/>
      <c r="AP131" s="123"/>
      <c r="AQ131" s="122">
        <v>27598446.640000001</v>
      </c>
      <c r="AR131" s="122">
        <v>88.62</v>
      </c>
      <c r="AS131" s="122">
        <v>1</v>
      </c>
      <c r="AT131" s="122">
        <v>24457.743409999999</v>
      </c>
      <c r="AU131" s="122">
        <v>24457.743409999999</v>
      </c>
      <c r="AV131" s="122"/>
      <c r="AW131" s="122"/>
      <c r="AX131" s="120"/>
      <c r="AY131" s="120"/>
      <c r="AZ131" s="123">
        <v>2.8249999999999998E-3</v>
      </c>
      <c r="BA131" s="123">
        <v>1.26E-4</v>
      </c>
    </row>
    <row r="132" spans="1:53" ht="15" customHeight="1">
      <c r="A132" s="121">
        <v>316</v>
      </c>
      <c r="B132" s="121">
        <v>316</v>
      </c>
      <c r="C132" s="121"/>
      <c r="D132" s="120"/>
      <c r="E132" s="120"/>
      <c r="F132" s="121">
        <v>78900003</v>
      </c>
      <c r="G132" s="120" t="s">
        <v>1013</v>
      </c>
      <c r="H132" s="120" t="s">
        <v>785</v>
      </c>
      <c r="I132" s="120" t="s">
        <v>203</v>
      </c>
      <c r="J132" s="120"/>
      <c r="K132" s="120" t="s">
        <v>446</v>
      </c>
      <c r="L132" s="120" t="s">
        <v>338</v>
      </c>
      <c r="M132" s="120" t="s">
        <v>337</v>
      </c>
      <c r="N132" s="121"/>
      <c r="O132" s="124">
        <v>45469</v>
      </c>
      <c r="P132" s="120" t="s">
        <v>1360</v>
      </c>
      <c r="Q132" s="120" t="s">
        <v>414</v>
      </c>
      <c r="R132" s="120" t="s">
        <v>407</v>
      </c>
      <c r="S132" s="120" t="s">
        <v>1212</v>
      </c>
      <c r="T132" s="122">
        <v>0.65</v>
      </c>
      <c r="U132" s="120" t="s">
        <v>824</v>
      </c>
      <c r="V132" s="123">
        <v>6.6000000000000003E-2</v>
      </c>
      <c r="W132" s="120"/>
      <c r="X132" s="120"/>
      <c r="Y132" s="123"/>
      <c r="Z132" s="123">
        <v>6.2E-2</v>
      </c>
      <c r="AA132" s="124">
        <v>45713</v>
      </c>
      <c r="AB132" s="120" t="s">
        <v>411</v>
      </c>
      <c r="AC132" s="120"/>
      <c r="AD132" s="122"/>
      <c r="AE132" s="123"/>
      <c r="AF132" s="124"/>
      <c r="AG132" s="120"/>
      <c r="AH132" s="120"/>
      <c r="AI132" s="120"/>
      <c r="AJ132" s="120" t="s">
        <v>337</v>
      </c>
      <c r="AK132" s="120" t="s">
        <v>887</v>
      </c>
      <c r="AL132" s="120"/>
      <c r="AM132" s="120" t="s">
        <v>890</v>
      </c>
      <c r="AN132" s="124">
        <v>45473</v>
      </c>
      <c r="AO132" s="120"/>
      <c r="AP132" s="123"/>
      <c r="AQ132" s="122">
        <v>2989525</v>
      </c>
      <c r="AR132" s="122">
        <v>100.41</v>
      </c>
      <c r="AS132" s="122">
        <v>1</v>
      </c>
      <c r="AT132" s="122">
        <v>3001.7820499999998</v>
      </c>
      <c r="AU132" s="122">
        <v>3001.7820499999998</v>
      </c>
      <c r="AV132" s="122"/>
      <c r="AW132" s="122"/>
      <c r="AX132" s="120"/>
      <c r="AY132" s="120"/>
      <c r="AZ132" s="123">
        <v>3.4600000000000001E-4</v>
      </c>
      <c r="BA132" s="123">
        <v>1.5E-5</v>
      </c>
    </row>
    <row r="133" spans="1:53" ht="15" customHeight="1">
      <c r="A133" s="121">
        <v>316</v>
      </c>
      <c r="B133" s="121">
        <v>316</v>
      </c>
      <c r="C133" s="121"/>
      <c r="D133" s="120"/>
      <c r="E133" s="120"/>
      <c r="F133" s="121">
        <v>78900002</v>
      </c>
      <c r="G133" s="120" t="s">
        <v>1013</v>
      </c>
      <c r="H133" s="120" t="s">
        <v>785</v>
      </c>
      <c r="I133" s="120" t="s">
        <v>203</v>
      </c>
      <c r="J133" s="120"/>
      <c r="K133" s="120" t="s">
        <v>446</v>
      </c>
      <c r="L133" s="120" t="s">
        <v>338</v>
      </c>
      <c r="M133" s="120" t="s">
        <v>337</v>
      </c>
      <c r="N133" s="121"/>
      <c r="O133" s="124">
        <v>45441</v>
      </c>
      <c r="P133" s="120" t="s">
        <v>1360</v>
      </c>
      <c r="Q133" s="120" t="s">
        <v>414</v>
      </c>
      <c r="R133" s="120" t="s">
        <v>407</v>
      </c>
      <c r="S133" s="120" t="s">
        <v>1212</v>
      </c>
      <c r="T133" s="122">
        <v>0.65</v>
      </c>
      <c r="U133" s="120" t="s">
        <v>824</v>
      </c>
      <c r="V133" s="123">
        <v>6.6000000000000003E-2</v>
      </c>
      <c r="W133" s="120"/>
      <c r="X133" s="120"/>
      <c r="Y133" s="123"/>
      <c r="Z133" s="123">
        <v>8.4500000000000006E-2</v>
      </c>
      <c r="AA133" s="124">
        <v>45713</v>
      </c>
      <c r="AB133" s="120" t="s">
        <v>411</v>
      </c>
      <c r="AC133" s="120"/>
      <c r="AD133" s="122"/>
      <c r="AE133" s="123"/>
      <c r="AF133" s="124"/>
      <c r="AG133" s="120"/>
      <c r="AH133" s="120"/>
      <c r="AI133" s="120"/>
      <c r="AJ133" s="120" t="s">
        <v>337</v>
      </c>
      <c r="AK133" s="120" t="s">
        <v>887</v>
      </c>
      <c r="AL133" s="120"/>
      <c r="AM133" s="120" t="s">
        <v>890</v>
      </c>
      <c r="AN133" s="124">
        <v>45473</v>
      </c>
      <c r="AO133" s="120"/>
      <c r="AP133" s="123"/>
      <c r="AQ133" s="122">
        <v>20775161.09</v>
      </c>
      <c r="AR133" s="122">
        <v>99.07</v>
      </c>
      <c r="AS133" s="122">
        <v>1</v>
      </c>
      <c r="AT133" s="122">
        <v>20581.952089999999</v>
      </c>
      <c r="AU133" s="122">
        <v>20581.952089999999</v>
      </c>
      <c r="AV133" s="122"/>
      <c r="AW133" s="122"/>
      <c r="AX133" s="120"/>
      <c r="AY133" s="120"/>
      <c r="AZ133" s="123">
        <v>2.3779999999999999E-3</v>
      </c>
      <c r="BA133" s="123">
        <v>1.06E-4</v>
      </c>
    </row>
    <row r="134" spans="1:53" ht="15" customHeight="1">
      <c r="A134" s="121">
        <v>316</v>
      </c>
      <c r="B134" s="121">
        <v>316</v>
      </c>
      <c r="C134" s="121"/>
      <c r="D134" s="120"/>
      <c r="E134" s="120"/>
      <c r="F134" s="121">
        <v>78100004</v>
      </c>
      <c r="G134" s="120" t="s">
        <v>1013</v>
      </c>
      <c r="H134" s="120" t="s">
        <v>785</v>
      </c>
      <c r="I134" s="120" t="s">
        <v>203</v>
      </c>
      <c r="J134" s="120"/>
      <c r="K134" s="120" t="s">
        <v>463</v>
      </c>
      <c r="L134" s="120" t="s">
        <v>338</v>
      </c>
      <c r="M134" s="120" t="s">
        <v>337</v>
      </c>
      <c r="N134" s="121"/>
      <c r="O134" s="124">
        <v>44273</v>
      </c>
      <c r="P134" s="120" t="s">
        <v>2599</v>
      </c>
      <c r="Q134" s="120" t="s">
        <v>311</v>
      </c>
      <c r="R134" s="120" t="s">
        <v>407</v>
      </c>
      <c r="S134" s="120" t="s">
        <v>1212</v>
      </c>
      <c r="T134" s="122">
        <v>4.5</v>
      </c>
      <c r="U134" s="120" t="s">
        <v>2596</v>
      </c>
      <c r="V134" s="123">
        <v>3.7499999999999999E-2</v>
      </c>
      <c r="W134" s="120"/>
      <c r="X134" s="120"/>
      <c r="Y134" s="123"/>
      <c r="Z134" s="123">
        <v>6.5799999999999997E-2</v>
      </c>
      <c r="AA134" s="124">
        <v>47849</v>
      </c>
      <c r="AB134" s="120" t="s">
        <v>411</v>
      </c>
      <c r="AC134" s="120"/>
      <c r="AD134" s="122"/>
      <c r="AE134" s="123"/>
      <c r="AF134" s="124"/>
      <c r="AG134" s="120"/>
      <c r="AH134" s="120"/>
      <c r="AI134" s="120"/>
      <c r="AJ134" s="120" t="s">
        <v>337</v>
      </c>
      <c r="AK134" s="120" t="s">
        <v>887</v>
      </c>
      <c r="AL134" s="120"/>
      <c r="AM134" s="120" t="s">
        <v>890</v>
      </c>
      <c r="AN134" s="124">
        <v>45473</v>
      </c>
      <c r="AO134" s="120"/>
      <c r="AP134" s="123"/>
      <c r="AQ134" s="122">
        <v>18959325</v>
      </c>
      <c r="AR134" s="122">
        <v>89.44</v>
      </c>
      <c r="AS134" s="122">
        <v>1</v>
      </c>
      <c r="AT134" s="122">
        <v>16957.220280000001</v>
      </c>
      <c r="AU134" s="122">
        <v>16957.220280000001</v>
      </c>
      <c r="AV134" s="122"/>
      <c r="AW134" s="122"/>
      <c r="AX134" s="120"/>
      <c r="AY134" s="120"/>
      <c r="AZ134" s="123">
        <v>1.9589999999999998E-3</v>
      </c>
      <c r="BA134" s="123">
        <v>8.7000000000000001E-5</v>
      </c>
    </row>
    <row r="135" spans="1:53" ht="15" customHeight="1">
      <c r="A135" s="121">
        <v>316</v>
      </c>
      <c r="B135" s="121">
        <v>316</v>
      </c>
      <c r="C135" s="121"/>
      <c r="D135" s="120"/>
      <c r="E135" s="120"/>
      <c r="F135" s="121">
        <v>78100005</v>
      </c>
      <c r="G135" s="120" t="s">
        <v>1013</v>
      </c>
      <c r="H135" s="120" t="s">
        <v>785</v>
      </c>
      <c r="I135" s="120" t="s">
        <v>203</v>
      </c>
      <c r="J135" s="120"/>
      <c r="K135" s="120" t="s">
        <v>463</v>
      </c>
      <c r="L135" s="120" t="s">
        <v>338</v>
      </c>
      <c r="M135" s="120" t="s">
        <v>337</v>
      </c>
      <c r="N135" s="121"/>
      <c r="O135" s="124">
        <v>44273</v>
      </c>
      <c r="P135" s="120" t="s">
        <v>2599</v>
      </c>
      <c r="Q135" s="120" t="s">
        <v>311</v>
      </c>
      <c r="R135" s="120" t="s">
        <v>407</v>
      </c>
      <c r="S135" s="120" t="s">
        <v>1212</v>
      </c>
      <c r="T135" s="122">
        <v>4.16</v>
      </c>
      <c r="U135" s="120" t="s">
        <v>824</v>
      </c>
      <c r="V135" s="123">
        <v>7.3499999999999996E-2</v>
      </c>
      <c r="W135" s="120"/>
      <c r="X135" s="120"/>
      <c r="Y135" s="123"/>
      <c r="Z135" s="123">
        <v>7.9699999999999993E-2</v>
      </c>
      <c r="AA135" s="124">
        <v>47849</v>
      </c>
      <c r="AB135" s="120" t="s">
        <v>411</v>
      </c>
      <c r="AC135" s="120"/>
      <c r="AD135" s="122"/>
      <c r="AE135" s="123"/>
      <c r="AF135" s="124"/>
      <c r="AG135" s="120"/>
      <c r="AH135" s="120"/>
      <c r="AI135" s="120"/>
      <c r="AJ135" s="120" t="s">
        <v>337</v>
      </c>
      <c r="AK135" s="120" t="s">
        <v>887</v>
      </c>
      <c r="AL135" s="120"/>
      <c r="AM135" s="120" t="s">
        <v>890</v>
      </c>
      <c r="AN135" s="124">
        <v>45473</v>
      </c>
      <c r="AO135" s="120"/>
      <c r="AP135" s="123"/>
      <c r="AQ135" s="122">
        <v>9479662.5</v>
      </c>
      <c r="AR135" s="122">
        <v>100.18</v>
      </c>
      <c r="AS135" s="122">
        <v>1</v>
      </c>
      <c r="AT135" s="122">
        <v>9496.7258899999997</v>
      </c>
      <c r="AU135" s="122">
        <v>9496.7258899999997</v>
      </c>
      <c r="AV135" s="122"/>
      <c r="AW135" s="122"/>
      <c r="AX135" s="120"/>
      <c r="AY135" s="120"/>
      <c r="AZ135" s="123">
        <v>1.0970000000000001E-3</v>
      </c>
      <c r="BA135" s="123">
        <v>4.8999999999999998E-5</v>
      </c>
    </row>
    <row r="136" spans="1:53" ht="15" customHeight="1">
      <c r="A136" s="121">
        <v>316</v>
      </c>
      <c r="B136" s="121">
        <v>316</v>
      </c>
      <c r="C136" s="121"/>
      <c r="D136" s="120"/>
      <c r="E136" s="120"/>
      <c r="F136" s="121">
        <v>78100008</v>
      </c>
      <c r="G136" s="120" t="s">
        <v>1013</v>
      </c>
      <c r="H136" s="120" t="s">
        <v>785</v>
      </c>
      <c r="I136" s="120" t="s">
        <v>203</v>
      </c>
      <c r="J136" s="120"/>
      <c r="K136" s="120" t="s">
        <v>463</v>
      </c>
      <c r="L136" s="120" t="s">
        <v>338</v>
      </c>
      <c r="M136" s="120" t="s">
        <v>337</v>
      </c>
      <c r="N136" s="121"/>
      <c r="O136" s="124">
        <v>44193</v>
      </c>
      <c r="P136" s="120" t="s">
        <v>2599</v>
      </c>
      <c r="Q136" s="120" t="s">
        <v>311</v>
      </c>
      <c r="R136" s="120" t="s">
        <v>407</v>
      </c>
      <c r="S136" s="120" t="s">
        <v>1212</v>
      </c>
      <c r="T136" s="122">
        <v>1.42</v>
      </c>
      <c r="U136" s="120" t="s">
        <v>2596</v>
      </c>
      <c r="V136" s="123">
        <v>3.0499999999999999E-2</v>
      </c>
      <c r="W136" s="120"/>
      <c r="X136" s="120"/>
      <c r="Y136" s="123"/>
      <c r="Z136" s="123">
        <v>5.8000000000000003E-2</v>
      </c>
      <c r="AA136" s="124">
        <v>46019</v>
      </c>
      <c r="AB136" s="120" t="s">
        <v>411</v>
      </c>
      <c r="AC136" s="120"/>
      <c r="AD136" s="122"/>
      <c r="AE136" s="123"/>
      <c r="AF136" s="124"/>
      <c r="AG136" s="120"/>
      <c r="AH136" s="120"/>
      <c r="AI136" s="120"/>
      <c r="AJ136" s="120" t="s">
        <v>337</v>
      </c>
      <c r="AK136" s="120" t="s">
        <v>887</v>
      </c>
      <c r="AL136" s="120"/>
      <c r="AM136" s="120" t="s">
        <v>890</v>
      </c>
      <c r="AN136" s="124">
        <v>45473</v>
      </c>
      <c r="AO136" s="120"/>
      <c r="AP136" s="123"/>
      <c r="AQ136" s="122">
        <v>74629940</v>
      </c>
      <c r="AR136" s="122">
        <v>96.39</v>
      </c>
      <c r="AS136" s="122">
        <v>1</v>
      </c>
      <c r="AT136" s="122">
        <v>71935.799169999998</v>
      </c>
      <c r="AU136" s="122">
        <v>71935.799169999998</v>
      </c>
      <c r="AV136" s="122"/>
      <c r="AW136" s="122"/>
      <c r="AX136" s="120"/>
      <c r="AY136" s="120"/>
      <c r="AZ136" s="123">
        <v>8.3110000000000007E-3</v>
      </c>
      <c r="BA136" s="123">
        <v>3.7199999999999999E-4</v>
      </c>
    </row>
    <row r="137" spans="1:53" ht="15" customHeight="1">
      <c r="A137" s="121">
        <v>316</v>
      </c>
      <c r="B137" s="121">
        <v>316</v>
      </c>
      <c r="C137" s="121"/>
      <c r="D137" s="120"/>
      <c r="E137" s="120"/>
      <c r="F137" s="121">
        <v>78100009</v>
      </c>
      <c r="G137" s="120" t="s">
        <v>1013</v>
      </c>
      <c r="H137" s="120" t="s">
        <v>2604</v>
      </c>
      <c r="I137" s="120" t="s">
        <v>203</v>
      </c>
      <c r="J137" s="120"/>
      <c r="K137" s="120" t="s">
        <v>463</v>
      </c>
      <c r="L137" s="120" t="s">
        <v>338</v>
      </c>
      <c r="M137" s="120" t="s">
        <v>337</v>
      </c>
      <c r="N137" s="121"/>
      <c r="O137" s="124">
        <v>44285</v>
      </c>
      <c r="P137" s="120" t="s">
        <v>2605</v>
      </c>
      <c r="Q137" s="120" t="s">
        <v>311</v>
      </c>
      <c r="R137" s="120" t="s">
        <v>407</v>
      </c>
      <c r="S137" s="120" t="s">
        <v>1212</v>
      </c>
      <c r="T137" s="122">
        <v>1.58</v>
      </c>
      <c r="U137" s="120" t="s">
        <v>824</v>
      </c>
      <c r="V137" s="123">
        <v>7.2499999999999995E-2</v>
      </c>
      <c r="W137" s="120"/>
      <c r="X137" s="120"/>
      <c r="Y137" s="123"/>
      <c r="Z137" s="123">
        <v>8.8099999999999998E-2</v>
      </c>
      <c r="AA137" s="124">
        <v>46111</v>
      </c>
      <c r="AB137" s="120" t="s">
        <v>411</v>
      </c>
      <c r="AC137" s="120"/>
      <c r="AD137" s="122"/>
      <c r="AE137" s="123"/>
      <c r="AF137" s="124"/>
      <c r="AG137" s="120"/>
      <c r="AH137" s="120"/>
      <c r="AI137" s="120"/>
      <c r="AJ137" s="120" t="s">
        <v>337</v>
      </c>
      <c r="AK137" s="120" t="s">
        <v>887</v>
      </c>
      <c r="AL137" s="120"/>
      <c r="AM137" s="120" t="s">
        <v>890</v>
      </c>
      <c r="AN137" s="124">
        <v>45473</v>
      </c>
      <c r="AO137" s="120"/>
      <c r="AP137" s="123"/>
      <c r="AQ137" s="122">
        <v>33178818.75</v>
      </c>
      <c r="AR137" s="122">
        <v>98.02</v>
      </c>
      <c r="AS137" s="122">
        <v>1</v>
      </c>
      <c r="AT137" s="122">
        <v>32521.878140000001</v>
      </c>
      <c r="AU137" s="122">
        <v>32521.878140000001</v>
      </c>
      <c r="AV137" s="122"/>
      <c r="AW137" s="122"/>
      <c r="AX137" s="120"/>
      <c r="AY137" s="120"/>
      <c r="AZ137" s="123">
        <v>3.7569999999999999E-3</v>
      </c>
      <c r="BA137" s="123">
        <v>1.6799999999999999E-4</v>
      </c>
    </row>
    <row r="138" spans="1:53" ht="15" customHeight="1">
      <c r="A138" s="121">
        <v>316</v>
      </c>
      <c r="B138" s="121">
        <v>316</v>
      </c>
      <c r="C138" s="121"/>
      <c r="D138" s="120"/>
      <c r="E138" s="120"/>
      <c r="F138" s="121">
        <v>80689</v>
      </c>
      <c r="G138" s="120" t="s">
        <v>1013</v>
      </c>
      <c r="H138" s="120" t="s">
        <v>812</v>
      </c>
      <c r="I138" s="120" t="s">
        <v>203</v>
      </c>
      <c r="J138" s="120"/>
      <c r="K138" s="120" t="s">
        <v>439</v>
      </c>
      <c r="L138" s="120" t="s">
        <v>338</v>
      </c>
      <c r="M138" s="120" t="s">
        <v>337</v>
      </c>
      <c r="N138" s="121"/>
      <c r="O138" s="124">
        <v>42549</v>
      </c>
      <c r="P138" s="120" t="s">
        <v>409</v>
      </c>
      <c r="Q138" s="120" t="s">
        <v>409</v>
      </c>
      <c r="R138" s="120" t="s">
        <v>409</v>
      </c>
      <c r="S138" s="120" t="s">
        <v>1212</v>
      </c>
      <c r="T138" s="122">
        <v>5.69</v>
      </c>
      <c r="U138" s="120" t="s">
        <v>2596</v>
      </c>
      <c r="V138" s="123">
        <v>4.4999999999999998E-2</v>
      </c>
      <c r="W138" s="120"/>
      <c r="X138" s="120"/>
      <c r="Y138" s="123"/>
      <c r="Z138" s="123">
        <v>6.8599999999999994E-2</v>
      </c>
      <c r="AA138" s="124">
        <v>50399</v>
      </c>
      <c r="AB138" s="120" t="s">
        <v>411</v>
      </c>
      <c r="AC138" s="120"/>
      <c r="AD138" s="122"/>
      <c r="AE138" s="123"/>
      <c r="AF138" s="124"/>
      <c r="AG138" s="120"/>
      <c r="AH138" s="120"/>
      <c r="AI138" s="120"/>
      <c r="AJ138" s="120" t="s">
        <v>337</v>
      </c>
      <c r="AK138" s="120" t="s">
        <v>887</v>
      </c>
      <c r="AL138" s="120"/>
      <c r="AM138" s="120" t="s">
        <v>890</v>
      </c>
      <c r="AN138" s="124">
        <v>45473</v>
      </c>
      <c r="AO138" s="120"/>
      <c r="AP138" s="123"/>
      <c r="AQ138" s="122">
        <v>9521145.6600000001</v>
      </c>
      <c r="AR138" s="122">
        <v>101.37</v>
      </c>
      <c r="AS138" s="122">
        <v>1</v>
      </c>
      <c r="AT138" s="122">
        <v>9651.5853599999991</v>
      </c>
      <c r="AU138" s="122">
        <v>9651.5853599999991</v>
      </c>
      <c r="AV138" s="122"/>
      <c r="AW138" s="122"/>
      <c r="AX138" s="120"/>
      <c r="AY138" s="120"/>
      <c r="AZ138" s="123">
        <v>1.1150000000000001E-3</v>
      </c>
      <c r="BA138" s="123">
        <v>4.8999999999999998E-5</v>
      </c>
    </row>
    <row r="139" spans="1:53" ht="15" customHeight="1">
      <c r="A139" s="121">
        <v>316</v>
      </c>
      <c r="B139" s="121">
        <v>316</v>
      </c>
      <c r="C139" s="121"/>
      <c r="D139" s="120"/>
      <c r="E139" s="120"/>
      <c r="F139" s="121">
        <v>78200103</v>
      </c>
      <c r="G139" s="120" t="s">
        <v>1013</v>
      </c>
      <c r="H139" s="120" t="s">
        <v>2606</v>
      </c>
      <c r="I139" s="120" t="s">
        <v>203</v>
      </c>
      <c r="J139" s="120"/>
      <c r="K139" s="120" t="s">
        <v>463</v>
      </c>
      <c r="L139" s="120" t="s">
        <v>338</v>
      </c>
      <c r="M139" s="120" t="s">
        <v>337</v>
      </c>
      <c r="N139" s="121"/>
      <c r="O139" s="124">
        <v>44579</v>
      </c>
      <c r="P139" s="120" t="s">
        <v>2599</v>
      </c>
      <c r="Q139" s="120" t="s">
        <v>311</v>
      </c>
      <c r="R139" s="120" t="s">
        <v>407</v>
      </c>
      <c r="S139" s="120" t="s">
        <v>1212</v>
      </c>
      <c r="T139" s="122">
        <v>2.81</v>
      </c>
      <c r="U139" s="120" t="s">
        <v>824</v>
      </c>
      <c r="V139" s="123">
        <v>6.1499999999999999E-2</v>
      </c>
      <c r="W139" s="120"/>
      <c r="X139" s="120"/>
      <c r="Y139" s="123"/>
      <c r="Z139" s="123">
        <v>6.0999999999999999E-2</v>
      </c>
      <c r="AA139" s="124">
        <v>47654</v>
      </c>
      <c r="AB139" s="120" t="s">
        <v>411</v>
      </c>
      <c r="AC139" s="120"/>
      <c r="AD139" s="122"/>
      <c r="AE139" s="123"/>
      <c r="AF139" s="124"/>
      <c r="AG139" s="120"/>
      <c r="AH139" s="120"/>
      <c r="AI139" s="120"/>
      <c r="AJ139" s="120" t="s">
        <v>337</v>
      </c>
      <c r="AK139" s="120" t="s">
        <v>887</v>
      </c>
      <c r="AL139" s="120"/>
      <c r="AM139" s="120" t="s">
        <v>890</v>
      </c>
      <c r="AN139" s="124">
        <v>45473</v>
      </c>
      <c r="AO139" s="120"/>
      <c r="AP139" s="123"/>
      <c r="AQ139" s="122">
        <v>74041709.409999996</v>
      </c>
      <c r="AR139" s="122">
        <v>100.67</v>
      </c>
      <c r="AS139" s="122">
        <v>1</v>
      </c>
      <c r="AT139" s="122">
        <v>74537.788860000001</v>
      </c>
      <c r="AU139" s="122">
        <v>74537.788860000001</v>
      </c>
      <c r="AV139" s="122"/>
      <c r="AW139" s="122"/>
      <c r="AX139" s="120"/>
      <c r="AY139" s="120"/>
      <c r="AZ139" s="123">
        <v>8.6119999999999999E-3</v>
      </c>
      <c r="BA139" s="123">
        <v>3.8499999999999998E-4</v>
      </c>
    </row>
    <row r="140" spans="1:53" ht="15" customHeight="1">
      <c r="A140" s="121">
        <v>316</v>
      </c>
      <c r="B140" s="121">
        <v>316</v>
      </c>
      <c r="C140" s="121"/>
      <c r="D140" s="120"/>
      <c r="E140" s="120"/>
      <c r="F140" s="121">
        <v>78200105</v>
      </c>
      <c r="G140" s="120" t="s">
        <v>1013</v>
      </c>
      <c r="H140" s="120" t="s">
        <v>2606</v>
      </c>
      <c r="I140" s="120" t="s">
        <v>203</v>
      </c>
      <c r="J140" s="120"/>
      <c r="K140" s="120" t="s">
        <v>463</v>
      </c>
      <c r="L140" s="120" t="s">
        <v>338</v>
      </c>
      <c r="M140" s="120" t="s">
        <v>337</v>
      </c>
      <c r="N140" s="121"/>
      <c r="O140" s="124">
        <v>44710</v>
      </c>
      <c r="P140" s="120" t="s">
        <v>2599</v>
      </c>
      <c r="Q140" s="120" t="s">
        <v>311</v>
      </c>
      <c r="R140" s="120" t="s">
        <v>407</v>
      </c>
      <c r="S140" s="120" t="s">
        <v>1212</v>
      </c>
      <c r="T140" s="122">
        <v>5.04</v>
      </c>
      <c r="U140" s="120" t="s">
        <v>824</v>
      </c>
      <c r="V140" s="123">
        <v>6.1499999999999999E-2</v>
      </c>
      <c r="W140" s="120"/>
      <c r="X140" s="120"/>
      <c r="Y140" s="123"/>
      <c r="Z140" s="123">
        <v>6.0999999999999999E-2</v>
      </c>
      <c r="AA140" s="124">
        <v>47654</v>
      </c>
      <c r="AB140" s="120" t="s">
        <v>411</v>
      </c>
      <c r="AC140" s="120"/>
      <c r="AD140" s="122"/>
      <c r="AE140" s="123"/>
      <c r="AF140" s="124"/>
      <c r="AG140" s="120"/>
      <c r="AH140" s="120"/>
      <c r="AI140" s="120"/>
      <c r="AJ140" s="120" t="s">
        <v>337</v>
      </c>
      <c r="AK140" s="120" t="s">
        <v>887</v>
      </c>
      <c r="AL140" s="120"/>
      <c r="AM140" s="120" t="s">
        <v>890</v>
      </c>
      <c r="AN140" s="124">
        <v>45473</v>
      </c>
      <c r="AO140" s="120"/>
      <c r="AP140" s="123"/>
      <c r="AQ140" s="122">
        <v>5313000</v>
      </c>
      <c r="AR140" s="122">
        <v>101.06</v>
      </c>
      <c r="AS140" s="122">
        <v>1</v>
      </c>
      <c r="AT140" s="122">
        <v>5369.3177999999998</v>
      </c>
      <c r="AU140" s="122">
        <v>5369.3177999999998</v>
      </c>
      <c r="AV140" s="122"/>
      <c r="AW140" s="122"/>
      <c r="AX140" s="120"/>
      <c r="AY140" s="120"/>
      <c r="AZ140" s="123">
        <v>6.2E-4</v>
      </c>
      <c r="BA140" s="123">
        <v>2.6999999999999999E-5</v>
      </c>
    </row>
    <row r="141" spans="1:53" ht="15" customHeight="1">
      <c r="A141" s="121">
        <v>316</v>
      </c>
      <c r="B141" s="121">
        <v>316</v>
      </c>
      <c r="C141" s="121"/>
      <c r="D141" s="120"/>
      <c r="E141" s="120"/>
      <c r="F141" s="121">
        <v>78200107</v>
      </c>
      <c r="G141" s="120" t="s">
        <v>1013</v>
      </c>
      <c r="H141" s="120" t="s">
        <v>2606</v>
      </c>
      <c r="I141" s="120" t="s">
        <v>203</v>
      </c>
      <c r="J141" s="120"/>
      <c r="K141" s="120" t="s">
        <v>463</v>
      </c>
      <c r="L141" s="120" t="s">
        <v>338</v>
      </c>
      <c r="M141" s="120" t="s">
        <v>337</v>
      </c>
      <c r="N141" s="121"/>
      <c r="O141" s="124">
        <v>45306</v>
      </c>
      <c r="P141" s="120" t="s">
        <v>1306</v>
      </c>
      <c r="Q141" s="120" t="s">
        <v>311</v>
      </c>
      <c r="R141" s="120" t="s">
        <v>407</v>
      </c>
      <c r="S141" s="120" t="s">
        <v>1212</v>
      </c>
      <c r="T141" s="122">
        <v>5.04</v>
      </c>
      <c r="U141" s="120" t="s">
        <v>824</v>
      </c>
      <c r="V141" s="123">
        <v>6.1499999999999999E-2</v>
      </c>
      <c r="W141" s="120"/>
      <c r="X141" s="120"/>
      <c r="Y141" s="123"/>
      <c r="Z141" s="123">
        <v>6.1400000000000003E-2</v>
      </c>
      <c r="AA141" s="124">
        <v>47654</v>
      </c>
      <c r="AB141" s="120" t="s">
        <v>411</v>
      </c>
      <c r="AC141" s="120"/>
      <c r="AD141" s="122"/>
      <c r="AE141" s="123"/>
      <c r="AF141" s="124"/>
      <c r="AG141" s="120"/>
      <c r="AH141" s="120"/>
      <c r="AI141" s="120"/>
      <c r="AJ141" s="120" t="s">
        <v>337</v>
      </c>
      <c r="AK141" s="120" t="s">
        <v>887</v>
      </c>
      <c r="AL141" s="120"/>
      <c r="AM141" s="120" t="s">
        <v>890</v>
      </c>
      <c r="AN141" s="124">
        <v>45473</v>
      </c>
      <c r="AO141" s="120"/>
      <c r="AP141" s="123"/>
      <c r="AQ141" s="122">
        <v>4427500</v>
      </c>
      <c r="AR141" s="122">
        <v>100.87</v>
      </c>
      <c r="AS141" s="122">
        <v>1</v>
      </c>
      <c r="AT141" s="122">
        <v>4466.0192500000003</v>
      </c>
      <c r="AU141" s="122">
        <v>4466.0192500000003</v>
      </c>
      <c r="AV141" s="122"/>
      <c r="AW141" s="122"/>
      <c r="AX141" s="120"/>
      <c r="AY141" s="120"/>
      <c r="AZ141" s="123">
        <v>5.1599999999999997E-4</v>
      </c>
      <c r="BA141" s="123">
        <v>2.3E-5</v>
      </c>
    </row>
    <row r="142" spans="1:53" ht="15" customHeight="1">
      <c r="A142" s="121">
        <v>316</v>
      </c>
      <c r="B142" s="121">
        <v>316</v>
      </c>
      <c r="C142" s="121"/>
      <c r="D142" s="120"/>
      <c r="E142" s="120"/>
      <c r="F142" s="121">
        <v>78400100</v>
      </c>
      <c r="G142" s="120" t="s">
        <v>1013</v>
      </c>
      <c r="H142" s="120" t="s">
        <v>818</v>
      </c>
      <c r="I142" s="120" t="s">
        <v>203</v>
      </c>
      <c r="J142" s="120"/>
      <c r="K142" s="120" t="s">
        <v>477</v>
      </c>
      <c r="L142" s="120" t="s">
        <v>338</v>
      </c>
      <c r="M142" s="120" t="s">
        <v>338</v>
      </c>
      <c r="N142" s="121"/>
      <c r="O142" s="124">
        <v>44588</v>
      </c>
      <c r="P142" s="120" t="s">
        <v>2607</v>
      </c>
      <c r="Q142" s="120" t="s">
        <v>412</v>
      </c>
      <c r="R142" s="120" t="s">
        <v>407</v>
      </c>
      <c r="S142" s="120" t="s">
        <v>1212</v>
      </c>
      <c r="T142" s="122">
        <v>5.52</v>
      </c>
      <c r="U142" s="120" t="s">
        <v>2596</v>
      </c>
      <c r="V142" s="123">
        <v>1.851E-3</v>
      </c>
      <c r="W142" s="120"/>
      <c r="X142" s="120"/>
      <c r="Y142" s="123"/>
      <c r="Z142" s="123">
        <v>3.9699999999999999E-2</v>
      </c>
      <c r="AA142" s="124">
        <v>47514</v>
      </c>
      <c r="AB142" s="120" t="s">
        <v>411</v>
      </c>
      <c r="AC142" s="120"/>
      <c r="AD142" s="122"/>
      <c r="AE142" s="123"/>
      <c r="AF142" s="124"/>
      <c r="AG142" s="120"/>
      <c r="AH142" s="120"/>
      <c r="AI142" s="120"/>
      <c r="AJ142" s="120" t="s">
        <v>337</v>
      </c>
      <c r="AK142" s="120" t="s">
        <v>887</v>
      </c>
      <c r="AL142" s="120"/>
      <c r="AM142" s="120" t="s">
        <v>890</v>
      </c>
      <c r="AN142" s="124">
        <v>45473</v>
      </c>
      <c r="AO142" s="120"/>
      <c r="AP142" s="123"/>
      <c r="AQ142" s="122">
        <v>107800000</v>
      </c>
      <c r="AR142" s="122">
        <v>92.83</v>
      </c>
      <c r="AS142" s="122">
        <v>1</v>
      </c>
      <c r="AT142" s="122">
        <v>100070.74</v>
      </c>
      <c r="AU142" s="122">
        <v>100070.74</v>
      </c>
      <c r="AV142" s="122"/>
      <c r="AW142" s="122"/>
      <c r="AX142" s="120"/>
      <c r="AY142" s="120"/>
      <c r="AZ142" s="123">
        <v>1.1561999999999999E-2</v>
      </c>
      <c r="BA142" s="123">
        <v>5.1699999999999999E-4</v>
      </c>
    </row>
    <row r="143" spans="1:53" ht="15" customHeight="1">
      <c r="A143" s="121">
        <v>316</v>
      </c>
      <c r="B143" s="121">
        <v>316</v>
      </c>
      <c r="C143" s="121"/>
      <c r="D143" s="120"/>
      <c r="E143" s="120"/>
      <c r="F143" s="121">
        <v>78900001</v>
      </c>
      <c r="G143" s="120" t="s">
        <v>1013</v>
      </c>
      <c r="H143" s="120" t="s">
        <v>785</v>
      </c>
      <c r="I143" s="120" t="s">
        <v>203</v>
      </c>
      <c r="J143" s="120"/>
      <c r="K143" s="120" t="s">
        <v>446</v>
      </c>
      <c r="L143" s="120" t="s">
        <v>338</v>
      </c>
      <c r="M143" s="120" t="s">
        <v>337</v>
      </c>
      <c r="N143" s="121"/>
      <c r="O143" s="124">
        <v>45330</v>
      </c>
      <c r="P143" s="120" t="s">
        <v>1360</v>
      </c>
      <c r="Q143" s="120" t="s">
        <v>414</v>
      </c>
      <c r="R143" s="120" t="s">
        <v>407</v>
      </c>
      <c r="S143" s="120" t="s">
        <v>1212</v>
      </c>
      <c r="T143" s="122">
        <v>0.65</v>
      </c>
      <c r="U143" s="120" t="s">
        <v>824</v>
      </c>
      <c r="V143" s="123">
        <v>6.6000000000000003E-2</v>
      </c>
      <c r="W143" s="120"/>
      <c r="X143" s="120"/>
      <c r="Y143" s="123"/>
      <c r="Z143" s="123">
        <v>5.79E-2</v>
      </c>
      <c r="AA143" s="124">
        <v>45713</v>
      </c>
      <c r="AB143" s="120" t="s">
        <v>411</v>
      </c>
      <c r="AC143" s="120"/>
      <c r="AD143" s="122"/>
      <c r="AE143" s="123"/>
      <c r="AF143" s="124"/>
      <c r="AG143" s="120"/>
      <c r="AH143" s="120"/>
      <c r="AI143" s="120"/>
      <c r="AJ143" s="120" t="s">
        <v>337</v>
      </c>
      <c r="AK143" s="120" t="s">
        <v>887</v>
      </c>
      <c r="AL143" s="120"/>
      <c r="AM143" s="120" t="s">
        <v>890</v>
      </c>
      <c r="AN143" s="124">
        <v>45473</v>
      </c>
      <c r="AO143" s="120"/>
      <c r="AP143" s="123"/>
      <c r="AQ143" s="122">
        <v>99814579.150000006</v>
      </c>
      <c r="AR143" s="122">
        <v>100.68</v>
      </c>
      <c r="AS143" s="122">
        <v>1</v>
      </c>
      <c r="AT143" s="122">
        <v>100493.31829</v>
      </c>
      <c r="AU143" s="122">
        <v>100493.31829</v>
      </c>
      <c r="AV143" s="122"/>
      <c r="AW143" s="122"/>
      <c r="AX143" s="120"/>
      <c r="AY143" s="120"/>
      <c r="AZ143" s="123">
        <v>1.1611E-2</v>
      </c>
      <c r="BA143" s="123">
        <v>5.1999999999999995E-4</v>
      </c>
    </row>
    <row r="144" spans="1:53" ht="15" customHeight="1">
      <c r="A144" s="121">
        <v>316</v>
      </c>
      <c r="B144" s="121">
        <v>316</v>
      </c>
      <c r="C144" s="121"/>
      <c r="D144" s="120"/>
      <c r="E144" s="120"/>
      <c r="F144" s="121">
        <v>78200104</v>
      </c>
      <c r="G144" s="120" t="s">
        <v>1013</v>
      </c>
      <c r="H144" s="120" t="s">
        <v>2606</v>
      </c>
      <c r="I144" s="120" t="s">
        <v>203</v>
      </c>
      <c r="J144" s="120"/>
      <c r="K144" s="120" t="s">
        <v>463</v>
      </c>
      <c r="L144" s="120" t="s">
        <v>338</v>
      </c>
      <c r="M144" s="120" t="s">
        <v>337</v>
      </c>
      <c r="N144" s="121"/>
      <c r="O144" s="124">
        <v>44588</v>
      </c>
      <c r="P144" s="120" t="s">
        <v>2599</v>
      </c>
      <c r="Q144" s="120" t="s">
        <v>311</v>
      </c>
      <c r="R144" s="120" t="s">
        <v>407</v>
      </c>
      <c r="S144" s="120" t="s">
        <v>1212</v>
      </c>
      <c r="T144" s="122">
        <v>2.81</v>
      </c>
      <c r="U144" s="120" t="s">
        <v>824</v>
      </c>
      <c r="V144" s="123">
        <v>6.1499999999999999E-2</v>
      </c>
      <c r="W144" s="120"/>
      <c r="X144" s="120"/>
      <c r="Y144" s="123"/>
      <c r="Z144" s="123">
        <v>6.0600000000000001E-2</v>
      </c>
      <c r="AA144" s="124">
        <v>47654</v>
      </c>
      <c r="AB144" s="120" t="s">
        <v>411</v>
      </c>
      <c r="AC144" s="120"/>
      <c r="AD144" s="122"/>
      <c r="AE144" s="123"/>
      <c r="AF144" s="124"/>
      <c r="AG144" s="120"/>
      <c r="AH144" s="120"/>
      <c r="AI144" s="120"/>
      <c r="AJ144" s="120" t="s">
        <v>337</v>
      </c>
      <c r="AK144" s="120" t="s">
        <v>887</v>
      </c>
      <c r="AL144" s="120"/>
      <c r="AM144" s="120" t="s">
        <v>890</v>
      </c>
      <c r="AN144" s="124">
        <v>45473</v>
      </c>
      <c r="AO144" s="120"/>
      <c r="AP144" s="123"/>
      <c r="AQ144" s="122">
        <v>34843157.380000003</v>
      </c>
      <c r="AR144" s="122">
        <v>100.77</v>
      </c>
      <c r="AS144" s="122">
        <v>1</v>
      </c>
      <c r="AT144" s="122">
        <v>35111.449690000001</v>
      </c>
      <c r="AU144" s="122">
        <v>35111.449690000001</v>
      </c>
      <c r="AV144" s="122"/>
      <c r="AW144" s="122"/>
      <c r="AX144" s="120"/>
      <c r="AY144" s="120"/>
      <c r="AZ144" s="123">
        <v>4.0559999999999997E-3</v>
      </c>
      <c r="BA144" s="123">
        <v>1.8100000000000001E-4</v>
      </c>
    </row>
    <row r="145" spans="1:53" ht="15" customHeight="1">
      <c r="A145" s="121">
        <v>316</v>
      </c>
      <c r="B145" s="121">
        <v>316</v>
      </c>
      <c r="C145" s="121"/>
      <c r="D145" s="120"/>
      <c r="E145" s="120"/>
      <c r="F145" s="121">
        <v>80697</v>
      </c>
      <c r="G145" s="120" t="s">
        <v>1013</v>
      </c>
      <c r="H145" s="120" t="s">
        <v>812</v>
      </c>
      <c r="I145" s="120" t="s">
        <v>203</v>
      </c>
      <c r="J145" s="120"/>
      <c r="K145" s="120" t="s">
        <v>439</v>
      </c>
      <c r="L145" s="120" t="s">
        <v>338</v>
      </c>
      <c r="M145" s="120" t="s">
        <v>337</v>
      </c>
      <c r="N145" s="121"/>
      <c r="O145" s="124">
        <v>42604</v>
      </c>
      <c r="P145" s="120" t="s">
        <v>409</v>
      </c>
      <c r="Q145" s="120" t="s">
        <v>409</v>
      </c>
      <c r="R145" s="120" t="s">
        <v>409</v>
      </c>
      <c r="S145" s="120" t="s">
        <v>1212</v>
      </c>
      <c r="T145" s="122">
        <v>5.68</v>
      </c>
      <c r="U145" s="120" t="s">
        <v>2596</v>
      </c>
      <c r="V145" s="123">
        <v>4.4999999999999998E-2</v>
      </c>
      <c r="W145" s="120"/>
      <c r="X145" s="120"/>
      <c r="Y145" s="123"/>
      <c r="Z145" s="123">
        <v>6.9400000000000003E-2</v>
      </c>
      <c r="AA145" s="124">
        <v>50399</v>
      </c>
      <c r="AB145" s="120" t="s">
        <v>411</v>
      </c>
      <c r="AC145" s="120"/>
      <c r="AD145" s="122"/>
      <c r="AE145" s="123"/>
      <c r="AF145" s="124"/>
      <c r="AG145" s="120"/>
      <c r="AH145" s="120"/>
      <c r="AI145" s="120"/>
      <c r="AJ145" s="120" t="s">
        <v>337</v>
      </c>
      <c r="AK145" s="120" t="s">
        <v>887</v>
      </c>
      <c r="AL145" s="120"/>
      <c r="AM145" s="120" t="s">
        <v>890</v>
      </c>
      <c r="AN145" s="124">
        <v>45473</v>
      </c>
      <c r="AO145" s="120"/>
      <c r="AP145" s="123"/>
      <c r="AQ145" s="122">
        <v>12450554.300000001</v>
      </c>
      <c r="AR145" s="122">
        <v>100.23</v>
      </c>
      <c r="AS145" s="122">
        <v>1</v>
      </c>
      <c r="AT145" s="122">
        <v>12479.190570000001</v>
      </c>
      <c r="AU145" s="122">
        <v>12479.190570000001</v>
      </c>
      <c r="AV145" s="122"/>
      <c r="AW145" s="122"/>
      <c r="AX145" s="120"/>
      <c r="AY145" s="120"/>
      <c r="AZ145" s="123">
        <v>1.441E-3</v>
      </c>
      <c r="BA145" s="123">
        <v>6.3999999999999997E-5</v>
      </c>
    </row>
    <row r="146" spans="1:53" ht="15" customHeight="1">
      <c r="A146" s="121">
        <v>316</v>
      </c>
      <c r="B146" s="121">
        <v>316</v>
      </c>
      <c r="C146" s="121"/>
      <c r="D146" s="120"/>
      <c r="E146" s="120"/>
      <c r="F146" s="121">
        <v>8070013</v>
      </c>
      <c r="G146" s="120" t="s">
        <v>1013</v>
      </c>
      <c r="H146" s="120" t="s">
        <v>812</v>
      </c>
      <c r="I146" s="120" t="s">
        <v>203</v>
      </c>
      <c r="J146" s="120"/>
      <c r="K146" s="120" t="s">
        <v>484</v>
      </c>
      <c r="L146" s="120" t="s">
        <v>338</v>
      </c>
      <c r="M146" s="120" t="s">
        <v>337</v>
      </c>
      <c r="N146" s="121"/>
      <c r="O146" s="124">
        <v>38258</v>
      </c>
      <c r="P146" s="120" t="s">
        <v>1294</v>
      </c>
      <c r="Q146" s="120" t="s">
        <v>414</v>
      </c>
      <c r="R146" s="120" t="s">
        <v>407</v>
      </c>
      <c r="S146" s="120" t="s">
        <v>1212</v>
      </c>
      <c r="T146" s="122">
        <v>1.7</v>
      </c>
      <c r="U146" s="120" t="s">
        <v>2596</v>
      </c>
      <c r="V146" s="123">
        <v>5.1694999999999998E-2</v>
      </c>
      <c r="W146" s="120"/>
      <c r="X146" s="120"/>
      <c r="Y146" s="123"/>
      <c r="Z146" s="123">
        <v>2.1700000000000001E-2</v>
      </c>
      <c r="AA146" s="124">
        <v>46568</v>
      </c>
      <c r="AB146" s="120" t="s">
        <v>411</v>
      </c>
      <c r="AC146" s="120"/>
      <c r="AD146" s="122"/>
      <c r="AE146" s="123"/>
      <c r="AF146" s="124"/>
      <c r="AG146" s="120"/>
      <c r="AH146" s="120"/>
      <c r="AI146" s="120"/>
      <c r="AJ146" s="120" t="s">
        <v>337</v>
      </c>
      <c r="AK146" s="120" t="s">
        <v>887</v>
      </c>
      <c r="AL146" s="120"/>
      <c r="AM146" s="120" t="s">
        <v>890</v>
      </c>
      <c r="AN146" s="124">
        <v>45473</v>
      </c>
      <c r="AO146" s="120"/>
      <c r="AP146" s="123"/>
      <c r="AQ146" s="122">
        <v>3031713.75</v>
      </c>
      <c r="AR146" s="122">
        <v>158.9</v>
      </c>
      <c r="AS146" s="122">
        <v>1</v>
      </c>
      <c r="AT146" s="122">
        <v>4817.3931499999999</v>
      </c>
      <c r="AU146" s="122">
        <v>4817.3931499999999</v>
      </c>
      <c r="AV146" s="122"/>
      <c r="AW146" s="122"/>
      <c r="AX146" s="120"/>
      <c r="AY146" s="120"/>
      <c r="AZ146" s="123">
        <v>5.5599999999999996E-4</v>
      </c>
      <c r="BA146" s="123">
        <v>2.4000000000000001E-5</v>
      </c>
    </row>
    <row r="147" spans="1:53" ht="15" customHeight="1">
      <c r="A147" s="121">
        <v>316</v>
      </c>
      <c r="B147" s="121">
        <v>316</v>
      </c>
      <c r="C147" s="121"/>
      <c r="D147" s="120"/>
      <c r="E147" s="120"/>
      <c r="F147" s="121">
        <v>8070021</v>
      </c>
      <c r="G147" s="120" t="s">
        <v>1013</v>
      </c>
      <c r="H147" s="120" t="s">
        <v>812</v>
      </c>
      <c r="I147" s="120" t="s">
        <v>203</v>
      </c>
      <c r="J147" s="120"/>
      <c r="K147" s="120" t="s">
        <v>484</v>
      </c>
      <c r="L147" s="120" t="s">
        <v>338</v>
      </c>
      <c r="M147" s="120" t="s">
        <v>337</v>
      </c>
      <c r="N147" s="121"/>
      <c r="O147" s="124">
        <v>38258</v>
      </c>
      <c r="P147" s="120" t="s">
        <v>1294</v>
      </c>
      <c r="Q147" s="120" t="s">
        <v>414</v>
      </c>
      <c r="R147" s="120" t="s">
        <v>407</v>
      </c>
      <c r="S147" s="120" t="s">
        <v>1212</v>
      </c>
      <c r="T147" s="122">
        <v>1.7</v>
      </c>
      <c r="U147" s="120" t="s">
        <v>2596</v>
      </c>
      <c r="V147" s="123">
        <v>5.1694999999999998E-2</v>
      </c>
      <c r="W147" s="120"/>
      <c r="X147" s="120"/>
      <c r="Y147" s="123"/>
      <c r="Z147" s="123">
        <v>2.1700000000000001E-2</v>
      </c>
      <c r="AA147" s="124">
        <v>46568</v>
      </c>
      <c r="AB147" s="120" t="s">
        <v>411</v>
      </c>
      <c r="AC147" s="120"/>
      <c r="AD147" s="122"/>
      <c r="AE147" s="123"/>
      <c r="AF147" s="124"/>
      <c r="AG147" s="120"/>
      <c r="AH147" s="120"/>
      <c r="AI147" s="120"/>
      <c r="AJ147" s="120" t="s">
        <v>337</v>
      </c>
      <c r="AK147" s="120" t="s">
        <v>887</v>
      </c>
      <c r="AL147" s="120"/>
      <c r="AM147" s="120" t="s">
        <v>890</v>
      </c>
      <c r="AN147" s="124">
        <v>45473</v>
      </c>
      <c r="AO147" s="120"/>
      <c r="AP147" s="123"/>
      <c r="AQ147" s="122">
        <v>116653.61</v>
      </c>
      <c r="AR147" s="122">
        <v>158.15</v>
      </c>
      <c r="AS147" s="122">
        <v>1</v>
      </c>
      <c r="AT147" s="122">
        <v>184.48768000000001</v>
      </c>
      <c r="AU147" s="122">
        <v>184.48768000000001</v>
      </c>
      <c r="AV147" s="122"/>
      <c r="AW147" s="122"/>
      <c r="AX147" s="120"/>
      <c r="AY147" s="120"/>
      <c r="AZ147" s="123">
        <v>2.0999999999999999E-5</v>
      </c>
      <c r="BA147" s="123">
        <v>0</v>
      </c>
    </row>
    <row r="148" spans="1:53" ht="15" customHeight="1">
      <c r="A148" s="121">
        <v>316</v>
      </c>
      <c r="B148" s="121">
        <v>316</v>
      </c>
      <c r="C148" s="121"/>
      <c r="D148" s="120"/>
      <c r="E148" s="120"/>
      <c r="F148" s="121">
        <v>8070179</v>
      </c>
      <c r="G148" s="120" t="s">
        <v>1013</v>
      </c>
      <c r="H148" s="120" t="s">
        <v>812</v>
      </c>
      <c r="I148" s="120" t="s">
        <v>203</v>
      </c>
      <c r="J148" s="120"/>
      <c r="K148" s="120" t="s">
        <v>484</v>
      </c>
      <c r="L148" s="120" t="s">
        <v>338</v>
      </c>
      <c r="M148" s="120" t="s">
        <v>337</v>
      </c>
      <c r="N148" s="121"/>
      <c r="O148" s="124">
        <v>38258</v>
      </c>
      <c r="P148" s="120" t="s">
        <v>1294</v>
      </c>
      <c r="Q148" s="120" t="s">
        <v>414</v>
      </c>
      <c r="R148" s="120" t="s">
        <v>407</v>
      </c>
      <c r="S148" s="120" t="s">
        <v>1212</v>
      </c>
      <c r="T148" s="122">
        <v>1.7</v>
      </c>
      <c r="U148" s="120" t="s">
        <v>2596</v>
      </c>
      <c r="V148" s="123">
        <v>5.1694999999999998E-2</v>
      </c>
      <c r="W148" s="120"/>
      <c r="X148" s="120"/>
      <c r="Y148" s="123"/>
      <c r="Z148" s="123">
        <v>2.1700000000000001E-2</v>
      </c>
      <c r="AA148" s="124">
        <v>46568</v>
      </c>
      <c r="AB148" s="120" t="s">
        <v>411</v>
      </c>
      <c r="AC148" s="120"/>
      <c r="AD148" s="122"/>
      <c r="AE148" s="123"/>
      <c r="AF148" s="124"/>
      <c r="AG148" s="120"/>
      <c r="AH148" s="120"/>
      <c r="AI148" s="120"/>
      <c r="AJ148" s="120" t="s">
        <v>337</v>
      </c>
      <c r="AK148" s="120" t="s">
        <v>887</v>
      </c>
      <c r="AL148" s="120"/>
      <c r="AM148" s="120" t="s">
        <v>890</v>
      </c>
      <c r="AN148" s="124">
        <v>45473</v>
      </c>
      <c r="AO148" s="120"/>
      <c r="AP148" s="123"/>
      <c r="AQ148" s="122">
        <v>1636592.62</v>
      </c>
      <c r="AR148" s="122">
        <v>147.91</v>
      </c>
      <c r="AS148" s="122">
        <v>1</v>
      </c>
      <c r="AT148" s="122">
        <v>2420.6841399999998</v>
      </c>
      <c r="AU148" s="122">
        <v>2420.6841399999998</v>
      </c>
      <c r="AV148" s="122"/>
      <c r="AW148" s="122"/>
      <c r="AX148" s="120"/>
      <c r="AY148" s="120"/>
      <c r="AZ148" s="123">
        <v>2.7900000000000001E-4</v>
      </c>
      <c r="BA148" s="123">
        <v>1.2E-5</v>
      </c>
    </row>
    <row r="149" spans="1:53" ht="15" customHeight="1">
      <c r="A149" s="121">
        <v>316</v>
      </c>
      <c r="B149" s="121">
        <v>316</v>
      </c>
      <c r="C149" s="121"/>
      <c r="D149" s="120"/>
      <c r="E149" s="120"/>
      <c r="F149" s="121">
        <v>8070187</v>
      </c>
      <c r="G149" s="120" t="s">
        <v>1013</v>
      </c>
      <c r="H149" s="120" t="s">
        <v>812</v>
      </c>
      <c r="I149" s="120" t="s">
        <v>203</v>
      </c>
      <c r="J149" s="120"/>
      <c r="K149" s="120" t="s">
        <v>484</v>
      </c>
      <c r="L149" s="120" t="s">
        <v>338</v>
      </c>
      <c r="M149" s="120" t="s">
        <v>337</v>
      </c>
      <c r="N149" s="121"/>
      <c r="O149" s="124">
        <v>38258</v>
      </c>
      <c r="P149" s="120" t="s">
        <v>1294</v>
      </c>
      <c r="Q149" s="120" t="s">
        <v>414</v>
      </c>
      <c r="R149" s="120" t="s">
        <v>407</v>
      </c>
      <c r="S149" s="120" t="s">
        <v>1212</v>
      </c>
      <c r="T149" s="122">
        <v>1.7</v>
      </c>
      <c r="U149" s="120" t="s">
        <v>2596</v>
      </c>
      <c r="V149" s="123">
        <v>5.1694999999999998E-2</v>
      </c>
      <c r="W149" s="120"/>
      <c r="X149" s="120"/>
      <c r="Y149" s="123"/>
      <c r="Z149" s="123">
        <v>2.1700000000000001E-2</v>
      </c>
      <c r="AA149" s="124">
        <v>46568</v>
      </c>
      <c r="AB149" s="120" t="s">
        <v>411</v>
      </c>
      <c r="AC149" s="120"/>
      <c r="AD149" s="122"/>
      <c r="AE149" s="123"/>
      <c r="AF149" s="124"/>
      <c r="AG149" s="120"/>
      <c r="AH149" s="120"/>
      <c r="AI149" s="120"/>
      <c r="AJ149" s="120" t="s">
        <v>337</v>
      </c>
      <c r="AK149" s="120" t="s">
        <v>887</v>
      </c>
      <c r="AL149" s="120"/>
      <c r="AM149" s="120" t="s">
        <v>890</v>
      </c>
      <c r="AN149" s="124">
        <v>45473</v>
      </c>
      <c r="AO149" s="120"/>
      <c r="AP149" s="123"/>
      <c r="AQ149" s="122">
        <v>986318.52</v>
      </c>
      <c r="AR149" s="122">
        <v>148.94999999999999</v>
      </c>
      <c r="AS149" s="122">
        <v>1</v>
      </c>
      <c r="AT149" s="122">
        <v>1469.1214399999999</v>
      </c>
      <c r="AU149" s="122">
        <v>1469.1214399999999</v>
      </c>
      <c r="AV149" s="122"/>
      <c r="AW149" s="122"/>
      <c r="AX149" s="120"/>
      <c r="AY149" s="120"/>
      <c r="AZ149" s="123">
        <v>1.6899999999999999E-4</v>
      </c>
      <c r="BA149" s="123">
        <v>6.9999999999999999E-6</v>
      </c>
    </row>
    <row r="150" spans="1:53" ht="15" customHeight="1">
      <c r="A150" s="121">
        <v>316</v>
      </c>
      <c r="B150" s="121">
        <v>316</v>
      </c>
      <c r="C150" s="121"/>
      <c r="D150" s="120"/>
      <c r="E150" s="120"/>
      <c r="F150" s="121">
        <v>8070195</v>
      </c>
      <c r="G150" s="120" t="s">
        <v>1013</v>
      </c>
      <c r="H150" s="120" t="s">
        <v>812</v>
      </c>
      <c r="I150" s="120" t="s">
        <v>203</v>
      </c>
      <c r="J150" s="120"/>
      <c r="K150" s="120" t="s">
        <v>484</v>
      </c>
      <c r="L150" s="120" t="s">
        <v>338</v>
      </c>
      <c r="M150" s="120" t="s">
        <v>337</v>
      </c>
      <c r="N150" s="121"/>
      <c r="O150" s="124">
        <v>38258</v>
      </c>
      <c r="P150" s="120" t="s">
        <v>1294</v>
      </c>
      <c r="Q150" s="120" t="s">
        <v>414</v>
      </c>
      <c r="R150" s="120" t="s">
        <v>407</v>
      </c>
      <c r="S150" s="120" t="s">
        <v>1212</v>
      </c>
      <c r="T150" s="122">
        <v>1.7</v>
      </c>
      <c r="U150" s="120" t="s">
        <v>2596</v>
      </c>
      <c r="V150" s="123">
        <v>5.1694999999999998E-2</v>
      </c>
      <c r="W150" s="120"/>
      <c r="X150" s="120"/>
      <c r="Y150" s="123"/>
      <c r="Z150" s="123">
        <v>2.1700000000000001E-2</v>
      </c>
      <c r="AA150" s="124">
        <v>46568</v>
      </c>
      <c r="AB150" s="120" t="s">
        <v>411</v>
      </c>
      <c r="AC150" s="120"/>
      <c r="AD150" s="122"/>
      <c r="AE150" s="123"/>
      <c r="AF150" s="124"/>
      <c r="AG150" s="120"/>
      <c r="AH150" s="120"/>
      <c r="AI150" s="120"/>
      <c r="AJ150" s="120" t="s">
        <v>337</v>
      </c>
      <c r="AK150" s="120" t="s">
        <v>887</v>
      </c>
      <c r="AL150" s="120"/>
      <c r="AM150" s="120" t="s">
        <v>890</v>
      </c>
      <c r="AN150" s="124">
        <v>45473</v>
      </c>
      <c r="AO150" s="120"/>
      <c r="AP150" s="123"/>
      <c r="AQ150" s="122">
        <v>991789.33</v>
      </c>
      <c r="AR150" s="122">
        <v>149.4</v>
      </c>
      <c r="AS150" s="122">
        <v>1</v>
      </c>
      <c r="AT150" s="122">
        <v>1481.73326</v>
      </c>
      <c r="AU150" s="122">
        <v>1481.73326</v>
      </c>
      <c r="AV150" s="122"/>
      <c r="AW150" s="122"/>
      <c r="AX150" s="120"/>
      <c r="AY150" s="120"/>
      <c r="AZ150" s="123">
        <v>1.7100000000000001E-4</v>
      </c>
      <c r="BA150" s="123">
        <v>6.9999999999999999E-6</v>
      </c>
    </row>
    <row r="151" spans="1:53" ht="15" customHeight="1">
      <c r="A151" s="121">
        <v>316</v>
      </c>
      <c r="B151" s="121">
        <v>316</v>
      </c>
      <c r="C151" s="121"/>
      <c r="D151" s="120"/>
      <c r="E151" s="120"/>
      <c r="F151" s="121">
        <v>80705</v>
      </c>
      <c r="G151" s="120" t="s">
        <v>1013</v>
      </c>
      <c r="H151" s="120" t="s">
        <v>812</v>
      </c>
      <c r="I151" s="120" t="s">
        <v>203</v>
      </c>
      <c r="J151" s="120"/>
      <c r="K151" s="120" t="s">
        <v>439</v>
      </c>
      <c r="L151" s="120" t="s">
        <v>338</v>
      </c>
      <c r="M151" s="120" t="s">
        <v>337</v>
      </c>
      <c r="N151" s="121"/>
      <c r="O151" s="124">
        <v>42625</v>
      </c>
      <c r="P151" s="120" t="s">
        <v>409</v>
      </c>
      <c r="Q151" s="120" t="s">
        <v>409</v>
      </c>
      <c r="R151" s="120" t="s">
        <v>409</v>
      </c>
      <c r="S151" s="120" t="s">
        <v>1212</v>
      </c>
      <c r="T151" s="122">
        <v>5.68</v>
      </c>
      <c r="U151" s="120" t="s">
        <v>2596</v>
      </c>
      <c r="V151" s="123">
        <v>4.4999999999999998E-2</v>
      </c>
      <c r="W151" s="120"/>
      <c r="X151" s="120"/>
      <c r="Y151" s="123"/>
      <c r="Z151" s="123">
        <v>6.9400000000000003E-2</v>
      </c>
      <c r="AA151" s="124">
        <v>50399</v>
      </c>
      <c r="AB151" s="120" t="s">
        <v>411</v>
      </c>
      <c r="AC151" s="120"/>
      <c r="AD151" s="122"/>
      <c r="AE151" s="123"/>
      <c r="AF151" s="124"/>
      <c r="AG151" s="120"/>
      <c r="AH151" s="120"/>
      <c r="AI151" s="120"/>
      <c r="AJ151" s="120" t="s">
        <v>337</v>
      </c>
      <c r="AK151" s="120" t="s">
        <v>887</v>
      </c>
      <c r="AL151" s="120"/>
      <c r="AM151" s="120" t="s">
        <v>890</v>
      </c>
      <c r="AN151" s="124">
        <v>45473</v>
      </c>
      <c r="AO151" s="120"/>
      <c r="AP151" s="123"/>
      <c r="AQ151" s="122">
        <v>5101580.91</v>
      </c>
      <c r="AR151" s="122">
        <v>100.23</v>
      </c>
      <c r="AS151" s="122">
        <v>1</v>
      </c>
      <c r="AT151" s="122">
        <v>5113.3145500000001</v>
      </c>
      <c r="AU151" s="122">
        <v>5113.3145500000001</v>
      </c>
      <c r="AV151" s="122"/>
      <c r="AW151" s="122"/>
      <c r="AX151" s="120"/>
      <c r="AY151" s="120"/>
      <c r="AZ151" s="123">
        <v>5.9000000000000003E-4</v>
      </c>
      <c r="BA151" s="123">
        <v>2.5999999999999998E-5</v>
      </c>
    </row>
    <row r="152" spans="1:53" ht="15" customHeight="1">
      <c r="A152" s="121">
        <v>316</v>
      </c>
      <c r="B152" s="121">
        <v>316</v>
      </c>
      <c r="C152" s="121"/>
      <c r="D152" s="120"/>
      <c r="E152" s="120"/>
      <c r="F152" s="121">
        <v>8070161</v>
      </c>
      <c r="G152" s="120" t="s">
        <v>1013</v>
      </c>
      <c r="H152" s="120" t="s">
        <v>812</v>
      </c>
      <c r="I152" s="120" t="s">
        <v>203</v>
      </c>
      <c r="J152" s="120"/>
      <c r="K152" s="120" t="s">
        <v>484</v>
      </c>
      <c r="L152" s="120" t="s">
        <v>338</v>
      </c>
      <c r="M152" s="120" t="s">
        <v>337</v>
      </c>
      <c r="N152" s="121"/>
      <c r="O152" s="124">
        <v>38258</v>
      </c>
      <c r="P152" s="120" t="s">
        <v>1294</v>
      </c>
      <c r="Q152" s="120" t="s">
        <v>414</v>
      </c>
      <c r="R152" s="120" t="s">
        <v>407</v>
      </c>
      <c r="S152" s="120" t="s">
        <v>1212</v>
      </c>
      <c r="T152" s="122">
        <v>1.7</v>
      </c>
      <c r="U152" s="120" t="s">
        <v>2596</v>
      </c>
      <c r="V152" s="123">
        <v>5.1694999999999998E-2</v>
      </c>
      <c r="W152" s="120"/>
      <c r="X152" s="120"/>
      <c r="Y152" s="123"/>
      <c r="Z152" s="123">
        <v>2.18E-2</v>
      </c>
      <c r="AA152" s="124">
        <v>46568</v>
      </c>
      <c r="AB152" s="120" t="s">
        <v>411</v>
      </c>
      <c r="AC152" s="120"/>
      <c r="AD152" s="122"/>
      <c r="AE152" s="123"/>
      <c r="AF152" s="124"/>
      <c r="AG152" s="120"/>
      <c r="AH152" s="120"/>
      <c r="AI152" s="120"/>
      <c r="AJ152" s="120" t="s">
        <v>337</v>
      </c>
      <c r="AK152" s="120" t="s">
        <v>887</v>
      </c>
      <c r="AL152" s="120"/>
      <c r="AM152" s="120" t="s">
        <v>890</v>
      </c>
      <c r="AN152" s="124">
        <v>45473</v>
      </c>
      <c r="AO152" s="120"/>
      <c r="AP152" s="123"/>
      <c r="AQ152" s="122">
        <v>2307135.88</v>
      </c>
      <c r="AR152" s="122">
        <v>146.30000000000001</v>
      </c>
      <c r="AS152" s="122">
        <v>1</v>
      </c>
      <c r="AT152" s="122">
        <v>3375.33979</v>
      </c>
      <c r="AU152" s="122">
        <v>3375.33979</v>
      </c>
      <c r="AV152" s="122"/>
      <c r="AW152" s="122"/>
      <c r="AX152" s="120"/>
      <c r="AY152" s="120"/>
      <c r="AZ152" s="123">
        <v>3.8900000000000002E-4</v>
      </c>
      <c r="BA152" s="123">
        <v>1.7E-5</v>
      </c>
    </row>
    <row r="153" spans="1:53" ht="15" customHeight="1">
      <c r="A153" s="121">
        <v>316</v>
      </c>
      <c r="B153" s="121">
        <v>316</v>
      </c>
      <c r="C153" s="121"/>
      <c r="D153" s="120"/>
      <c r="E153" s="120"/>
      <c r="F153" s="121">
        <v>80739</v>
      </c>
      <c r="G153" s="120" t="s">
        <v>1013</v>
      </c>
      <c r="H153" s="120" t="s">
        <v>812</v>
      </c>
      <c r="I153" s="120" t="s">
        <v>203</v>
      </c>
      <c r="J153" s="120"/>
      <c r="K153" s="120" t="s">
        <v>439</v>
      </c>
      <c r="L153" s="120" t="s">
        <v>338</v>
      </c>
      <c r="M153" s="120" t="s">
        <v>337</v>
      </c>
      <c r="N153" s="121"/>
      <c r="O153" s="124">
        <v>42716</v>
      </c>
      <c r="P153" s="120" t="s">
        <v>409</v>
      </c>
      <c r="Q153" s="120" t="s">
        <v>409</v>
      </c>
      <c r="R153" s="120" t="s">
        <v>409</v>
      </c>
      <c r="S153" s="120" t="s">
        <v>1212</v>
      </c>
      <c r="T153" s="122">
        <v>5.68</v>
      </c>
      <c r="U153" s="120" t="s">
        <v>2596</v>
      </c>
      <c r="V153" s="123">
        <v>4.4999999999999998E-2</v>
      </c>
      <c r="W153" s="120"/>
      <c r="X153" s="120"/>
      <c r="Y153" s="123"/>
      <c r="Z153" s="123">
        <v>6.9400000000000003E-2</v>
      </c>
      <c r="AA153" s="124">
        <v>50399</v>
      </c>
      <c r="AB153" s="120" t="s">
        <v>411</v>
      </c>
      <c r="AC153" s="120"/>
      <c r="AD153" s="122"/>
      <c r="AE153" s="123"/>
      <c r="AF153" s="124"/>
      <c r="AG153" s="120"/>
      <c r="AH153" s="120"/>
      <c r="AI153" s="120"/>
      <c r="AJ153" s="120" t="s">
        <v>337</v>
      </c>
      <c r="AK153" s="120" t="s">
        <v>887</v>
      </c>
      <c r="AL153" s="120"/>
      <c r="AM153" s="120" t="s">
        <v>890</v>
      </c>
      <c r="AN153" s="124">
        <v>45473</v>
      </c>
      <c r="AO153" s="120"/>
      <c r="AP153" s="123"/>
      <c r="AQ153" s="122">
        <v>3859647.09</v>
      </c>
      <c r="AR153" s="122">
        <v>100.43</v>
      </c>
      <c r="AS153" s="122">
        <v>1</v>
      </c>
      <c r="AT153" s="122">
        <v>3876.2435700000001</v>
      </c>
      <c r="AU153" s="122">
        <v>3876.2435700000001</v>
      </c>
      <c r="AV153" s="122"/>
      <c r="AW153" s="122"/>
      <c r="AX153" s="120"/>
      <c r="AY153" s="120"/>
      <c r="AZ153" s="123">
        <v>4.4700000000000002E-4</v>
      </c>
      <c r="BA153" s="123">
        <v>2.0000000000000002E-5</v>
      </c>
    </row>
    <row r="154" spans="1:53" ht="15" customHeight="1">
      <c r="A154" s="121">
        <v>316</v>
      </c>
      <c r="B154" s="121">
        <v>316</v>
      </c>
      <c r="C154" s="121"/>
      <c r="D154" s="120"/>
      <c r="E154" s="120"/>
      <c r="F154" s="121">
        <v>80754</v>
      </c>
      <c r="G154" s="120" t="s">
        <v>1013</v>
      </c>
      <c r="H154" s="120" t="s">
        <v>812</v>
      </c>
      <c r="I154" s="120" t="s">
        <v>203</v>
      </c>
      <c r="J154" s="120"/>
      <c r="K154" s="120" t="s">
        <v>439</v>
      </c>
      <c r="L154" s="120" t="s">
        <v>338</v>
      </c>
      <c r="M154" s="120" t="s">
        <v>337</v>
      </c>
      <c r="N154" s="121"/>
      <c r="O154" s="124">
        <v>42898</v>
      </c>
      <c r="P154" s="120" t="s">
        <v>409</v>
      </c>
      <c r="Q154" s="120" t="s">
        <v>409</v>
      </c>
      <c r="R154" s="120" t="s">
        <v>409</v>
      </c>
      <c r="S154" s="120" t="s">
        <v>1212</v>
      </c>
      <c r="T154" s="122">
        <v>5.68</v>
      </c>
      <c r="U154" s="120" t="s">
        <v>2596</v>
      </c>
      <c r="V154" s="123">
        <v>4.4999999999999998E-2</v>
      </c>
      <c r="W154" s="120"/>
      <c r="X154" s="120"/>
      <c r="Y154" s="123"/>
      <c r="Z154" s="123">
        <v>6.9400000000000003E-2</v>
      </c>
      <c r="AA154" s="124">
        <v>50399</v>
      </c>
      <c r="AB154" s="120" t="s">
        <v>411</v>
      </c>
      <c r="AC154" s="120"/>
      <c r="AD154" s="122"/>
      <c r="AE154" s="123"/>
      <c r="AF154" s="124"/>
      <c r="AG154" s="120"/>
      <c r="AH154" s="120"/>
      <c r="AI154" s="120"/>
      <c r="AJ154" s="120" t="s">
        <v>337</v>
      </c>
      <c r="AK154" s="120" t="s">
        <v>887</v>
      </c>
      <c r="AL154" s="120"/>
      <c r="AM154" s="120" t="s">
        <v>890</v>
      </c>
      <c r="AN154" s="124">
        <v>45473</v>
      </c>
      <c r="AO154" s="120"/>
      <c r="AP154" s="123"/>
      <c r="AQ154" s="122">
        <v>4652110.6399999997</v>
      </c>
      <c r="AR154" s="122">
        <v>100.53</v>
      </c>
      <c r="AS154" s="122">
        <v>1</v>
      </c>
      <c r="AT154" s="122">
        <v>4676.7668299999996</v>
      </c>
      <c r="AU154" s="122">
        <v>4676.7668299999996</v>
      </c>
      <c r="AV154" s="122"/>
      <c r="AW154" s="122"/>
      <c r="AX154" s="120"/>
      <c r="AY154" s="120"/>
      <c r="AZ154" s="123">
        <v>5.4000000000000001E-4</v>
      </c>
      <c r="BA154" s="123">
        <v>2.4000000000000001E-5</v>
      </c>
    </row>
    <row r="155" spans="1:53" ht="15" customHeight="1">
      <c r="A155" s="121">
        <v>316</v>
      </c>
      <c r="B155" s="121">
        <v>316</v>
      </c>
      <c r="C155" s="121"/>
      <c r="D155" s="120"/>
      <c r="E155" s="120"/>
      <c r="F155" s="121">
        <v>80762</v>
      </c>
      <c r="G155" s="120" t="s">
        <v>1013</v>
      </c>
      <c r="H155" s="120" t="s">
        <v>812</v>
      </c>
      <c r="I155" s="120" t="s">
        <v>203</v>
      </c>
      <c r="J155" s="120"/>
      <c r="K155" s="120" t="s">
        <v>439</v>
      </c>
      <c r="L155" s="120" t="s">
        <v>338</v>
      </c>
      <c r="M155" s="120" t="s">
        <v>337</v>
      </c>
      <c r="N155" s="121"/>
      <c r="O155" s="124">
        <v>42989</v>
      </c>
      <c r="P155" s="120" t="s">
        <v>409</v>
      </c>
      <c r="Q155" s="120" t="s">
        <v>409</v>
      </c>
      <c r="R155" s="120" t="s">
        <v>409</v>
      </c>
      <c r="S155" s="120" t="s">
        <v>1212</v>
      </c>
      <c r="T155" s="122">
        <v>5.68</v>
      </c>
      <c r="U155" s="120" t="s">
        <v>2596</v>
      </c>
      <c r="V155" s="123">
        <v>4.4999999999999998E-2</v>
      </c>
      <c r="W155" s="120"/>
      <c r="X155" s="120"/>
      <c r="Y155" s="123"/>
      <c r="Z155" s="123">
        <v>6.9400000000000003E-2</v>
      </c>
      <c r="AA155" s="124">
        <v>50399</v>
      </c>
      <c r="AB155" s="120" t="s">
        <v>411</v>
      </c>
      <c r="AC155" s="120"/>
      <c r="AD155" s="122"/>
      <c r="AE155" s="123"/>
      <c r="AF155" s="124"/>
      <c r="AG155" s="120"/>
      <c r="AH155" s="120"/>
      <c r="AI155" s="120"/>
      <c r="AJ155" s="120" t="s">
        <v>337</v>
      </c>
      <c r="AK155" s="120" t="s">
        <v>887</v>
      </c>
      <c r="AL155" s="120"/>
      <c r="AM155" s="120" t="s">
        <v>890</v>
      </c>
      <c r="AN155" s="124">
        <v>45473</v>
      </c>
      <c r="AO155" s="120"/>
      <c r="AP155" s="123"/>
      <c r="AQ155" s="122">
        <v>5862242.1399999997</v>
      </c>
      <c r="AR155" s="122">
        <v>100.94</v>
      </c>
      <c r="AS155" s="122">
        <v>1</v>
      </c>
      <c r="AT155" s="122">
        <v>5917.3472199999997</v>
      </c>
      <c r="AU155" s="122">
        <v>5917.3472199999997</v>
      </c>
      <c r="AV155" s="122"/>
      <c r="AW155" s="122"/>
      <c r="AX155" s="120"/>
      <c r="AY155" s="120"/>
      <c r="AZ155" s="123">
        <v>6.8300000000000001E-4</v>
      </c>
      <c r="BA155" s="123">
        <v>3.0000000000000001E-5</v>
      </c>
    </row>
    <row r="156" spans="1:53" ht="15" customHeight="1">
      <c r="A156" s="121">
        <v>316</v>
      </c>
      <c r="B156" s="121">
        <v>316</v>
      </c>
      <c r="C156" s="121"/>
      <c r="D156" s="120"/>
      <c r="E156" s="120"/>
      <c r="F156" s="121">
        <v>80770</v>
      </c>
      <c r="G156" s="120" t="s">
        <v>1013</v>
      </c>
      <c r="H156" s="120" t="s">
        <v>812</v>
      </c>
      <c r="I156" s="120" t="s">
        <v>203</v>
      </c>
      <c r="J156" s="120"/>
      <c r="K156" s="120" t="s">
        <v>439</v>
      </c>
      <c r="L156" s="120" t="s">
        <v>338</v>
      </c>
      <c r="M156" s="120" t="s">
        <v>337</v>
      </c>
      <c r="N156" s="121"/>
      <c r="O156" s="124">
        <v>43080</v>
      </c>
      <c r="P156" s="120" t="s">
        <v>409</v>
      </c>
      <c r="Q156" s="120" t="s">
        <v>409</v>
      </c>
      <c r="R156" s="120" t="s">
        <v>409</v>
      </c>
      <c r="S156" s="120" t="s">
        <v>1212</v>
      </c>
      <c r="T156" s="122">
        <v>5.68</v>
      </c>
      <c r="U156" s="120" t="s">
        <v>2596</v>
      </c>
      <c r="V156" s="123">
        <v>4.4999999999999998E-2</v>
      </c>
      <c r="W156" s="120"/>
      <c r="X156" s="120"/>
      <c r="Y156" s="123"/>
      <c r="Z156" s="123">
        <v>6.9400000000000003E-2</v>
      </c>
      <c r="AA156" s="124">
        <v>50399</v>
      </c>
      <c r="AB156" s="120" t="s">
        <v>411</v>
      </c>
      <c r="AC156" s="120"/>
      <c r="AD156" s="122"/>
      <c r="AE156" s="123"/>
      <c r="AF156" s="124"/>
      <c r="AG156" s="120"/>
      <c r="AH156" s="120"/>
      <c r="AI156" s="120"/>
      <c r="AJ156" s="120" t="s">
        <v>337</v>
      </c>
      <c r="AK156" s="120" t="s">
        <v>887</v>
      </c>
      <c r="AL156" s="120"/>
      <c r="AM156" s="120" t="s">
        <v>890</v>
      </c>
      <c r="AN156" s="124">
        <v>45473</v>
      </c>
      <c r="AO156" s="120"/>
      <c r="AP156" s="123"/>
      <c r="AQ156" s="122">
        <v>1816324.88</v>
      </c>
      <c r="AR156" s="122">
        <v>100.24</v>
      </c>
      <c r="AS156" s="122">
        <v>1</v>
      </c>
      <c r="AT156" s="122">
        <v>1820.68406</v>
      </c>
      <c r="AU156" s="122">
        <v>1820.68406</v>
      </c>
      <c r="AV156" s="122"/>
      <c r="AW156" s="122"/>
      <c r="AX156" s="120"/>
      <c r="AY156" s="120"/>
      <c r="AZ156" s="123">
        <v>2.1000000000000001E-4</v>
      </c>
      <c r="BA156" s="123">
        <v>9.0000000000000002E-6</v>
      </c>
    </row>
    <row r="157" spans="1:53" ht="15" customHeight="1">
      <c r="A157" s="121">
        <v>316</v>
      </c>
      <c r="B157" s="121">
        <v>316</v>
      </c>
      <c r="C157" s="121"/>
      <c r="D157" s="120"/>
      <c r="E157" s="120"/>
      <c r="F157" s="121">
        <v>80788</v>
      </c>
      <c r="G157" s="120" t="s">
        <v>1013</v>
      </c>
      <c r="H157" s="120" t="s">
        <v>812</v>
      </c>
      <c r="I157" s="120" t="s">
        <v>203</v>
      </c>
      <c r="J157" s="120"/>
      <c r="K157" s="120" t="s">
        <v>439</v>
      </c>
      <c r="L157" s="120" t="s">
        <v>338</v>
      </c>
      <c r="M157" s="120" t="s">
        <v>337</v>
      </c>
      <c r="N157" s="121"/>
      <c r="O157" s="124">
        <v>43171</v>
      </c>
      <c r="P157" s="120" t="s">
        <v>409</v>
      </c>
      <c r="Q157" s="120" t="s">
        <v>409</v>
      </c>
      <c r="R157" s="120" t="s">
        <v>409</v>
      </c>
      <c r="S157" s="120" t="s">
        <v>1212</v>
      </c>
      <c r="T157" s="122">
        <v>5.68</v>
      </c>
      <c r="U157" s="120" t="s">
        <v>2596</v>
      </c>
      <c r="V157" s="123">
        <v>4.4999999999999998E-2</v>
      </c>
      <c r="W157" s="120"/>
      <c r="X157" s="120"/>
      <c r="Y157" s="123"/>
      <c r="Z157" s="123">
        <v>6.9400000000000003E-2</v>
      </c>
      <c r="AA157" s="124">
        <v>50399</v>
      </c>
      <c r="AB157" s="120" t="s">
        <v>411</v>
      </c>
      <c r="AC157" s="120"/>
      <c r="AD157" s="122"/>
      <c r="AE157" s="123"/>
      <c r="AF157" s="124"/>
      <c r="AG157" s="120"/>
      <c r="AH157" s="120"/>
      <c r="AI157" s="120"/>
      <c r="AJ157" s="120" t="s">
        <v>337</v>
      </c>
      <c r="AK157" s="120" t="s">
        <v>887</v>
      </c>
      <c r="AL157" s="120"/>
      <c r="AM157" s="120" t="s">
        <v>890</v>
      </c>
      <c r="AN157" s="124">
        <v>45473</v>
      </c>
      <c r="AO157" s="120"/>
      <c r="AP157" s="123"/>
      <c r="AQ157" s="122">
        <v>1356012.31</v>
      </c>
      <c r="AR157" s="122">
        <v>100.94</v>
      </c>
      <c r="AS157" s="122">
        <v>1</v>
      </c>
      <c r="AT157" s="122">
        <v>1368.75883</v>
      </c>
      <c r="AU157" s="122">
        <v>1368.75883</v>
      </c>
      <c r="AV157" s="122"/>
      <c r="AW157" s="122"/>
      <c r="AX157" s="120"/>
      <c r="AY157" s="120"/>
      <c r="AZ157" s="123">
        <v>1.5799999999999999E-4</v>
      </c>
      <c r="BA157" s="123">
        <v>6.9999999999999999E-6</v>
      </c>
    </row>
    <row r="158" spans="1:53" ht="15" customHeight="1">
      <c r="A158" s="121">
        <v>316</v>
      </c>
      <c r="B158" s="121">
        <v>316</v>
      </c>
      <c r="C158" s="121"/>
      <c r="D158" s="120"/>
      <c r="E158" s="120"/>
      <c r="F158" s="121">
        <v>80747</v>
      </c>
      <c r="G158" s="120" t="s">
        <v>1013</v>
      </c>
      <c r="H158" s="120" t="s">
        <v>812</v>
      </c>
      <c r="I158" s="120" t="s">
        <v>203</v>
      </c>
      <c r="J158" s="120"/>
      <c r="K158" s="120" t="s">
        <v>439</v>
      </c>
      <c r="L158" s="120" t="s">
        <v>338</v>
      </c>
      <c r="M158" s="120" t="s">
        <v>337</v>
      </c>
      <c r="N158" s="121"/>
      <c r="O158" s="124">
        <v>42803</v>
      </c>
      <c r="P158" s="120" t="s">
        <v>409</v>
      </c>
      <c r="Q158" s="120" t="s">
        <v>409</v>
      </c>
      <c r="R158" s="120" t="s">
        <v>409</v>
      </c>
      <c r="S158" s="120" t="s">
        <v>1212</v>
      </c>
      <c r="T158" s="122">
        <v>5.68</v>
      </c>
      <c r="U158" s="120" t="s">
        <v>2596</v>
      </c>
      <c r="V158" s="123">
        <v>4.4999999999999998E-2</v>
      </c>
      <c r="W158" s="120"/>
      <c r="X158" s="120"/>
      <c r="Y158" s="123"/>
      <c r="Z158" s="123">
        <v>6.9400000000000003E-2</v>
      </c>
      <c r="AA158" s="124">
        <v>50399</v>
      </c>
      <c r="AB158" s="120" t="s">
        <v>411</v>
      </c>
      <c r="AC158" s="120"/>
      <c r="AD158" s="122"/>
      <c r="AE158" s="123"/>
      <c r="AF158" s="124"/>
      <c r="AG158" s="120"/>
      <c r="AH158" s="120"/>
      <c r="AI158" s="120"/>
      <c r="AJ158" s="120" t="s">
        <v>337</v>
      </c>
      <c r="AK158" s="120" t="s">
        <v>887</v>
      </c>
      <c r="AL158" s="120"/>
      <c r="AM158" s="120" t="s">
        <v>890</v>
      </c>
      <c r="AN158" s="124">
        <v>45473</v>
      </c>
      <c r="AO158" s="120"/>
      <c r="AP158" s="123"/>
      <c r="AQ158" s="122">
        <v>24735476.390000001</v>
      </c>
      <c r="AR158" s="122">
        <v>101.05</v>
      </c>
      <c r="AS158" s="122">
        <v>1</v>
      </c>
      <c r="AT158" s="122">
        <v>24995.19889</v>
      </c>
      <c r="AU158" s="122">
        <v>24995.19889</v>
      </c>
      <c r="AV158" s="122"/>
      <c r="AW158" s="122"/>
      <c r="AX158" s="120"/>
      <c r="AY158" s="120"/>
      <c r="AZ158" s="123">
        <v>2.8869999999999998E-3</v>
      </c>
      <c r="BA158" s="123">
        <v>1.2899999999999999E-4</v>
      </c>
    </row>
    <row r="159" spans="1:53" ht="15" customHeight="1">
      <c r="A159" s="121">
        <v>316</v>
      </c>
      <c r="B159" s="121">
        <v>316</v>
      </c>
      <c r="C159" s="121"/>
      <c r="D159" s="120"/>
      <c r="E159" s="120"/>
      <c r="F159" s="121">
        <v>78100003</v>
      </c>
      <c r="G159" s="120" t="s">
        <v>1013</v>
      </c>
      <c r="H159" s="120" t="s">
        <v>785</v>
      </c>
      <c r="I159" s="120" t="s">
        <v>203</v>
      </c>
      <c r="J159" s="120"/>
      <c r="K159" s="120" t="s">
        <v>463</v>
      </c>
      <c r="L159" s="120" t="s">
        <v>338</v>
      </c>
      <c r="M159" s="120" t="s">
        <v>337</v>
      </c>
      <c r="N159" s="121"/>
      <c r="O159" s="124">
        <v>44273</v>
      </c>
      <c r="P159" s="120" t="s">
        <v>2599</v>
      </c>
      <c r="Q159" s="120" t="s">
        <v>311</v>
      </c>
      <c r="R159" s="120" t="s">
        <v>407</v>
      </c>
      <c r="S159" s="120" t="s">
        <v>1212</v>
      </c>
      <c r="T159" s="122">
        <v>4.79</v>
      </c>
      <c r="U159" s="120" t="s">
        <v>2596</v>
      </c>
      <c r="V159" s="123">
        <v>2.1999999999999999E-2</v>
      </c>
      <c r="W159" s="120"/>
      <c r="X159" s="120"/>
      <c r="Y159" s="123"/>
      <c r="Z159" s="123">
        <v>3.8100000000000002E-2</v>
      </c>
      <c r="AA159" s="124">
        <v>47849</v>
      </c>
      <c r="AB159" s="120" t="s">
        <v>411</v>
      </c>
      <c r="AC159" s="120"/>
      <c r="AD159" s="122"/>
      <c r="AE159" s="123"/>
      <c r="AF159" s="124"/>
      <c r="AG159" s="120"/>
      <c r="AH159" s="120"/>
      <c r="AI159" s="120"/>
      <c r="AJ159" s="120" t="s">
        <v>337</v>
      </c>
      <c r="AK159" s="120" t="s">
        <v>887</v>
      </c>
      <c r="AL159" s="120"/>
      <c r="AM159" s="120" t="s">
        <v>890</v>
      </c>
      <c r="AN159" s="124">
        <v>45473</v>
      </c>
      <c r="AO159" s="120"/>
      <c r="AP159" s="123"/>
      <c r="AQ159" s="122">
        <v>12639550</v>
      </c>
      <c r="AR159" s="122">
        <v>105.84</v>
      </c>
      <c r="AS159" s="122">
        <v>1</v>
      </c>
      <c r="AT159" s="122">
        <v>13377.699720000001</v>
      </c>
      <c r="AU159" s="122">
        <v>13377.699720000001</v>
      </c>
      <c r="AV159" s="122"/>
      <c r="AW159" s="122"/>
      <c r="AX159" s="120"/>
      <c r="AY159" s="120"/>
      <c r="AZ159" s="123">
        <v>1.5449999999999999E-3</v>
      </c>
      <c r="BA159" s="123">
        <v>6.8999999999999997E-5</v>
      </c>
    </row>
    <row r="160" spans="1:53" ht="15" customHeight="1">
      <c r="A160" s="121">
        <v>316</v>
      </c>
      <c r="B160" s="121">
        <v>316</v>
      </c>
      <c r="C160" s="121"/>
      <c r="D160" s="120"/>
      <c r="E160" s="120"/>
      <c r="F160" s="121">
        <v>8070153</v>
      </c>
      <c r="G160" s="120" t="s">
        <v>1013</v>
      </c>
      <c r="H160" s="120" t="s">
        <v>812</v>
      </c>
      <c r="I160" s="120" t="s">
        <v>203</v>
      </c>
      <c r="J160" s="120"/>
      <c r="K160" s="120" t="s">
        <v>484</v>
      </c>
      <c r="L160" s="120" t="s">
        <v>338</v>
      </c>
      <c r="M160" s="120" t="s">
        <v>337</v>
      </c>
      <c r="N160" s="121"/>
      <c r="O160" s="124">
        <v>38258</v>
      </c>
      <c r="P160" s="120" t="s">
        <v>1294</v>
      </c>
      <c r="Q160" s="120" t="s">
        <v>414</v>
      </c>
      <c r="R160" s="120" t="s">
        <v>407</v>
      </c>
      <c r="S160" s="120" t="s">
        <v>1212</v>
      </c>
      <c r="T160" s="122">
        <v>1.7</v>
      </c>
      <c r="U160" s="120" t="s">
        <v>2596</v>
      </c>
      <c r="V160" s="123">
        <v>5.1694999999999998E-2</v>
      </c>
      <c r="W160" s="120"/>
      <c r="X160" s="120"/>
      <c r="Y160" s="123"/>
      <c r="Z160" s="123">
        <v>2.18E-2</v>
      </c>
      <c r="AA160" s="124">
        <v>46568</v>
      </c>
      <c r="AB160" s="120" t="s">
        <v>411</v>
      </c>
      <c r="AC160" s="120"/>
      <c r="AD160" s="122"/>
      <c r="AE160" s="123"/>
      <c r="AF160" s="124"/>
      <c r="AG160" s="120"/>
      <c r="AH160" s="120"/>
      <c r="AI160" s="120"/>
      <c r="AJ160" s="120" t="s">
        <v>337</v>
      </c>
      <c r="AK160" s="120" t="s">
        <v>887</v>
      </c>
      <c r="AL160" s="120"/>
      <c r="AM160" s="120" t="s">
        <v>890</v>
      </c>
      <c r="AN160" s="124">
        <v>45473</v>
      </c>
      <c r="AO160" s="120"/>
      <c r="AP160" s="123"/>
      <c r="AQ160" s="122">
        <v>2225351.21</v>
      </c>
      <c r="AR160" s="122">
        <v>145.58000000000001</v>
      </c>
      <c r="AS160" s="122">
        <v>1</v>
      </c>
      <c r="AT160" s="122">
        <v>3239.6662900000001</v>
      </c>
      <c r="AU160" s="122">
        <v>3239.6662900000001</v>
      </c>
      <c r="AV160" s="122"/>
      <c r="AW160" s="122"/>
      <c r="AX160" s="120"/>
      <c r="AY160" s="120"/>
      <c r="AZ160" s="123">
        <v>3.7399999999999998E-4</v>
      </c>
      <c r="BA160" s="123">
        <v>1.5999999999999999E-5</v>
      </c>
    </row>
    <row r="161" spans="1:53" ht="15" customHeight="1">
      <c r="A161" s="121">
        <v>316</v>
      </c>
      <c r="B161" s="121">
        <v>316</v>
      </c>
      <c r="C161" s="121"/>
      <c r="D161" s="120"/>
      <c r="E161" s="120"/>
      <c r="F161" s="121">
        <v>8070138</v>
      </c>
      <c r="G161" s="120" t="s">
        <v>1013</v>
      </c>
      <c r="H161" s="120" t="s">
        <v>812</v>
      </c>
      <c r="I161" s="120" t="s">
        <v>203</v>
      </c>
      <c r="J161" s="120"/>
      <c r="K161" s="120" t="s">
        <v>484</v>
      </c>
      <c r="L161" s="120" t="s">
        <v>338</v>
      </c>
      <c r="M161" s="120" t="s">
        <v>337</v>
      </c>
      <c r="N161" s="121"/>
      <c r="O161" s="124">
        <v>38258</v>
      </c>
      <c r="P161" s="120" t="s">
        <v>1294</v>
      </c>
      <c r="Q161" s="120" t="s">
        <v>414</v>
      </c>
      <c r="R161" s="120" t="s">
        <v>407</v>
      </c>
      <c r="S161" s="120" t="s">
        <v>1212</v>
      </c>
      <c r="T161" s="122">
        <v>1.7</v>
      </c>
      <c r="U161" s="120" t="s">
        <v>2596</v>
      </c>
      <c r="V161" s="123">
        <v>5.1694999999999998E-2</v>
      </c>
      <c r="W161" s="120"/>
      <c r="X161" s="120"/>
      <c r="Y161" s="123"/>
      <c r="Z161" s="123">
        <v>2.18E-2</v>
      </c>
      <c r="AA161" s="124">
        <v>46568</v>
      </c>
      <c r="AB161" s="120" t="s">
        <v>411</v>
      </c>
      <c r="AC161" s="120"/>
      <c r="AD161" s="122"/>
      <c r="AE161" s="123"/>
      <c r="AF161" s="124"/>
      <c r="AG161" s="120"/>
      <c r="AH161" s="120"/>
      <c r="AI161" s="120"/>
      <c r="AJ161" s="120" t="s">
        <v>337</v>
      </c>
      <c r="AK161" s="120" t="s">
        <v>887</v>
      </c>
      <c r="AL161" s="120"/>
      <c r="AM161" s="120" t="s">
        <v>890</v>
      </c>
      <c r="AN161" s="124">
        <v>45473</v>
      </c>
      <c r="AO161" s="120"/>
      <c r="AP161" s="123"/>
      <c r="AQ161" s="122">
        <v>2622820.1</v>
      </c>
      <c r="AR161" s="122">
        <v>146.29</v>
      </c>
      <c r="AS161" s="122">
        <v>1</v>
      </c>
      <c r="AT161" s="122">
        <v>3836.9235199999998</v>
      </c>
      <c r="AU161" s="122">
        <v>3836.9235199999998</v>
      </c>
      <c r="AV161" s="122"/>
      <c r="AW161" s="122"/>
      <c r="AX161" s="120"/>
      <c r="AY161" s="120"/>
      <c r="AZ161" s="123">
        <v>4.4299999999999998E-4</v>
      </c>
      <c r="BA161" s="123">
        <v>1.9000000000000001E-5</v>
      </c>
    </row>
    <row r="162" spans="1:53" ht="15" customHeight="1">
      <c r="A162" s="121">
        <v>316</v>
      </c>
      <c r="B162" s="121">
        <v>316</v>
      </c>
      <c r="C162" s="121"/>
      <c r="D162" s="120"/>
      <c r="E162" s="120"/>
      <c r="F162" s="121">
        <v>8070039</v>
      </c>
      <c r="G162" s="120" t="s">
        <v>1013</v>
      </c>
      <c r="H162" s="120" t="s">
        <v>812</v>
      </c>
      <c r="I162" s="120" t="s">
        <v>203</v>
      </c>
      <c r="J162" s="120"/>
      <c r="K162" s="120" t="s">
        <v>484</v>
      </c>
      <c r="L162" s="120" t="s">
        <v>338</v>
      </c>
      <c r="M162" s="120" t="s">
        <v>337</v>
      </c>
      <c r="N162" s="121"/>
      <c r="O162" s="124">
        <v>38258</v>
      </c>
      <c r="P162" s="120" t="s">
        <v>1294</v>
      </c>
      <c r="Q162" s="120" t="s">
        <v>414</v>
      </c>
      <c r="R162" s="120" t="s">
        <v>407</v>
      </c>
      <c r="S162" s="120" t="s">
        <v>1212</v>
      </c>
      <c r="T162" s="122">
        <v>1.7</v>
      </c>
      <c r="U162" s="120" t="s">
        <v>2596</v>
      </c>
      <c r="V162" s="123">
        <v>5.1694999999999998E-2</v>
      </c>
      <c r="W162" s="120"/>
      <c r="X162" s="120"/>
      <c r="Y162" s="123"/>
      <c r="Z162" s="123">
        <v>2.1700000000000001E-2</v>
      </c>
      <c r="AA162" s="124">
        <v>46568</v>
      </c>
      <c r="AB162" s="120" t="s">
        <v>411</v>
      </c>
      <c r="AC162" s="120"/>
      <c r="AD162" s="122"/>
      <c r="AE162" s="123"/>
      <c r="AF162" s="124"/>
      <c r="AG162" s="120"/>
      <c r="AH162" s="120"/>
      <c r="AI162" s="120"/>
      <c r="AJ162" s="120" t="s">
        <v>337</v>
      </c>
      <c r="AK162" s="120" t="s">
        <v>887</v>
      </c>
      <c r="AL162" s="120"/>
      <c r="AM162" s="120" t="s">
        <v>890</v>
      </c>
      <c r="AN162" s="124">
        <v>45473</v>
      </c>
      <c r="AO162" s="120"/>
      <c r="AP162" s="123"/>
      <c r="AQ162" s="122">
        <v>1312541.3700000001</v>
      </c>
      <c r="AR162" s="122">
        <v>159.65</v>
      </c>
      <c r="AS162" s="122">
        <v>1</v>
      </c>
      <c r="AT162" s="122">
        <v>2095.4722999999999</v>
      </c>
      <c r="AU162" s="122">
        <v>2095.4722999999999</v>
      </c>
      <c r="AV162" s="122"/>
      <c r="AW162" s="122"/>
      <c r="AX162" s="120"/>
      <c r="AY162" s="120"/>
      <c r="AZ162" s="123">
        <v>2.42E-4</v>
      </c>
      <c r="BA162" s="123">
        <v>1.0000000000000001E-5</v>
      </c>
    </row>
    <row r="163" spans="1:53" ht="15" customHeight="1">
      <c r="A163" s="121">
        <v>316</v>
      </c>
      <c r="B163" s="121">
        <v>316</v>
      </c>
      <c r="C163" s="121"/>
      <c r="D163" s="120"/>
      <c r="E163" s="120"/>
      <c r="F163" s="121">
        <v>8070047</v>
      </c>
      <c r="G163" s="120" t="s">
        <v>1013</v>
      </c>
      <c r="H163" s="120" t="s">
        <v>812</v>
      </c>
      <c r="I163" s="120" t="s">
        <v>203</v>
      </c>
      <c r="J163" s="120"/>
      <c r="K163" s="120" t="s">
        <v>484</v>
      </c>
      <c r="L163" s="120" t="s">
        <v>338</v>
      </c>
      <c r="M163" s="120" t="s">
        <v>337</v>
      </c>
      <c r="N163" s="121"/>
      <c r="O163" s="124">
        <v>38258</v>
      </c>
      <c r="P163" s="120" t="s">
        <v>1294</v>
      </c>
      <c r="Q163" s="120" t="s">
        <v>414</v>
      </c>
      <c r="R163" s="120" t="s">
        <v>407</v>
      </c>
      <c r="S163" s="120" t="s">
        <v>1212</v>
      </c>
      <c r="T163" s="122">
        <v>1.7</v>
      </c>
      <c r="U163" s="120" t="s">
        <v>2596</v>
      </c>
      <c r="V163" s="123">
        <v>5.1694999999999998E-2</v>
      </c>
      <c r="W163" s="120"/>
      <c r="X163" s="120"/>
      <c r="Y163" s="123"/>
      <c r="Z163" s="123">
        <v>2.1700000000000001E-2</v>
      </c>
      <c r="AA163" s="124">
        <v>46568</v>
      </c>
      <c r="AB163" s="120" t="s">
        <v>411</v>
      </c>
      <c r="AC163" s="120"/>
      <c r="AD163" s="122"/>
      <c r="AE163" s="123"/>
      <c r="AF163" s="124"/>
      <c r="AG163" s="120"/>
      <c r="AH163" s="120"/>
      <c r="AI163" s="120"/>
      <c r="AJ163" s="120" t="s">
        <v>337</v>
      </c>
      <c r="AK163" s="120" t="s">
        <v>887</v>
      </c>
      <c r="AL163" s="120"/>
      <c r="AM163" s="120" t="s">
        <v>890</v>
      </c>
      <c r="AN163" s="124">
        <v>45473</v>
      </c>
      <c r="AO163" s="120"/>
      <c r="AP163" s="123"/>
      <c r="AQ163" s="122">
        <v>1504140.02</v>
      </c>
      <c r="AR163" s="122">
        <v>158</v>
      </c>
      <c r="AS163" s="122">
        <v>1</v>
      </c>
      <c r="AT163" s="122">
        <v>2376.5412299999998</v>
      </c>
      <c r="AU163" s="122">
        <v>2376.5412299999998</v>
      </c>
      <c r="AV163" s="122"/>
      <c r="AW163" s="122"/>
      <c r="AX163" s="120"/>
      <c r="AY163" s="120"/>
      <c r="AZ163" s="123">
        <v>2.7399999999999999E-4</v>
      </c>
      <c r="BA163" s="123">
        <v>1.2E-5</v>
      </c>
    </row>
    <row r="164" spans="1:53" ht="15" customHeight="1">
      <c r="A164" s="121">
        <v>316</v>
      </c>
      <c r="B164" s="121">
        <v>316</v>
      </c>
      <c r="C164" s="121"/>
      <c r="D164" s="120"/>
      <c r="E164" s="120"/>
      <c r="F164" s="121">
        <v>8070054</v>
      </c>
      <c r="G164" s="120" t="s">
        <v>1013</v>
      </c>
      <c r="H164" s="120" t="s">
        <v>812</v>
      </c>
      <c r="I164" s="120" t="s">
        <v>203</v>
      </c>
      <c r="J164" s="120"/>
      <c r="K164" s="120" t="s">
        <v>484</v>
      </c>
      <c r="L164" s="120" t="s">
        <v>338</v>
      </c>
      <c r="M164" s="120" t="s">
        <v>337</v>
      </c>
      <c r="N164" s="121"/>
      <c r="O164" s="124">
        <v>38258</v>
      </c>
      <c r="P164" s="120" t="s">
        <v>1294</v>
      </c>
      <c r="Q164" s="120" t="s">
        <v>414</v>
      </c>
      <c r="R164" s="120" t="s">
        <v>407</v>
      </c>
      <c r="S164" s="120" t="s">
        <v>1212</v>
      </c>
      <c r="T164" s="122">
        <v>1.7</v>
      </c>
      <c r="U164" s="120" t="s">
        <v>2596</v>
      </c>
      <c r="V164" s="123">
        <v>5.1694999999999998E-2</v>
      </c>
      <c r="W164" s="120"/>
      <c r="X164" s="120"/>
      <c r="Y164" s="123"/>
      <c r="Z164" s="123">
        <v>2.1700000000000001E-2</v>
      </c>
      <c r="AA164" s="124">
        <v>46568</v>
      </c>
      <c r="AB164" s="120" t="s">
        <v>411</v>
      </c>
      <c r="AC164" s="120"/>
      <c r="AD164" s="122"/>
      <c r="AE164" s="123"/>
      <c r="AF164" s="124"/>
      <c r="AG164" s="120"/>
      <c r="AH164" s="120"/>
      <c r="AI164" s="120"/>
      <c r="AJ164" s="120" t="s">
        <v>337</v>
      </c>
      <c r="AK164" s="120" t="s">
        <v>887</v>
      </c>
      <c r="AL164" s="120"/>
      <c r="AM164" s="120" t="s">
        <v>890</v>
      </c>
      <c r="AN164" s="124">
        <v>45473</v>
      </c>
      <c r="AO164" s="120"/>
      <c r="AP164" s="123"/>
      <c r="AQ164" s="122">
        <v>1755338.51</v>
      </c>
      <c r="AR164" s="122">
        <v>158</v>
      </c>
      <c r="AS164" s="122">
        <v>1</v>
      </c>
      <c r="AT164" s="122">
        <v>2773.4348500000001</v>
      </c>
      <c r="AU164" s="122">
        <v>2773.4348500000001</v>
      </c>
      <c r="AV164" s="122"/>
      <c r="AW164" s="122"/>
      <c r="AX164" s="120"/>
      <c r="AY164" s="120"/>
      <c r="AZ164" s="123">
        <v>3.2000000000000003E-4</v>
      </c>
      <c r="BA164" s="123">
        <v>1.4E-5</v>
      </c>
    </row>
    <row r="165" spans="1:53" ht="15" customHeight="1">
      <c r="A165" s="121">
        <v>316</v>
      </c>
      <c r="B165" s="121">
        <v>316</v>
      </c>
      <c r="C165" s="121"/>
      <c r="D165" s="120"/>
      <c r="E165" s="120"/>
      <c r="F165" s="121">
        <v>8070062</v>
      </c>
      <c r="G165" s="120" t="s">
        <v>1013</v>
      </c>
      <c r="H165" s="120" t="s">
        <v>812</v>
      </c>
      <c r="I165" s="120" t="s">
        <v>203</v>
      </c>
      <c r="J165" s="120"/>
      <c r="K165" s="120" t="s">
        <v>484</v>
      </c>
      <c r="L165" s="120" t="s">
        <v>338</v>
      </c>
      <c r="M165" s="120" t="s">
        <v>337</v>
      </c>
      <c r="N165" s="121"/>
      <c r="O165" s="124">
        <v>38258</v>
      </c>
      <c r="P165" s="120" t="s">
        <v>1294</v>
      </c>
      <c r="Q165" s="120" t="s">
        <v>414</v>
      </c>
      <c r="R165" s="120" t="s">
        <v>407</v>
      </c>
      <c r="S165" s="120" t="s">
        <v>1212</v>
      </c>
      <c r="T165" s="122">
        <v>1.7</v>
      </c>
      <c r="U165" s="120" t="s">
        <v>2596</v>
      </c>
      <c r="V165" s="123">
        <v>5.1694999999999998E-2</v>
      </c>
      <c r="W165" s="120"/>
      <c r="X165" s="120"/>
      <c r="Y165" s="123"/>
      <c r="Z165" s="123">
        <v>2.1700000000000001E-2</v>
      </c>
      <c r="AA165" s="124">
        <v>46568</v>
      </c>
      <c r="AB165" s="120" t="s">
        <v>411</v>
      </c>
      <c r="AC165" s="120"/>
      <c r="AD165" s="122"/>
      <c r="AE165" s="123"/>
      <c r="AF165" s="124"/>
      <c r="AG165" s="120"/>
      <c r="AH165" s="120"/>
      <c r="AI165" s="120"/>
      <c r="AJ165" s="120" t="s">
        <v>337</v>
      </c>
      <c r="AK165" s="120" t="s">
        <v>887</v>
      </c>
      <c r="AL165" s="120"/>
      <c r="AM165" s="120" t="s">
        <v>890</v>
      </c>
      <c r="AN165" s="124">
        <v>45473</v>
      </c>
      <c r="AO165" s="120"/>
      <c r="AP165" s="123"/>
      <c r="AQ165" s="122">
        <v>1779558.06</v>
      </c>
      <c r="AR165" s="122">
        <v>158</v>
      </c>
      <c r="AS165" s="122">
        <v>1</v>
      </c>
      <c r="AT165" s="122">
        <v>2811.7017300000002</v>
      </c>
      <c r="AU165" s="122">
        <v>2811.7017300000002</v>
      </c>
      <c r="AV165" s="122"/>
      <c r="AW165" s="122"/>
      <c r="AX165" s="120"/>
      <c r="AY165" s="120"/>
      <c r="AZ165" s="123">
        <v>3.2400000000000001E-4</v>
      </c>
      <c r="BA165" s="123">
        <v>1.4E-5</v>
      </c>
    </row>
    <row r="166" spans="1:53" ht="15" customHeight="1">
      <c r="A166" s="121">
        <v>316</v>
      </c>
      <c r="B166" s="121">
        <v>316</v>
      </c>
      <c r="C166" s="121"/>
      <c r="D166" s="120"/>
      <c r="E166" s="120"/>
      <c r="F166" s="121">
        <v>8070146</v>
      </c>
      <c r="G166" s="120" t="s">
        <v>1013</v>
      </c>
      <c r="H166" s="120" t="s">
        <v>812</v>
      </c>
      <c r="I166" s="120" t="s">
        <v>203</v>
      </c>
      <c r="J166" s="120"/>
      <c r="K166" s="120" t="s">
        <v>484</v>
      </c>
      <c r="L166" s="120" t="s">
        <v>338</v>
      </c>
      <c r="M166" s="120" t="s">
        <v>337</v>
      </c>
      <c r="N166" s="121"/>
      <c r="O166" s="124">
        <v>38258</v>
      </c>
      <c r="P166" s="120" t="s">
        <v>1294</v>
      </c>
      <c r="Q166" s="120" t="s">
        <v>414</v>
      </c>
      <c r="R166" s="120" t="s">
        <v>407</v>
      </c>
      <c r="S166" s="120" t="s">
        <v>1212</v>
      </c>
      <c r="T166" s="122">
        <v>1.7</v>
      </c>
      <c r="U166" s="120" t="s">
        <v>2596</v>
      </c>
      <c r="V166" s="123">
        <v>5.1694999999999998E-2</v>
      </c>
      <c r="W166" s="120"/>
      <c r="X166" s="120"/>
      <c r="Y166" s="123"/>
      <c r="Z166" s="123">
        <v>2.18E-2</v>
      </c>
      <c r="AA166" s="124">
        <v>46568</v>
      </c>
      <c r="AB166" s="120" t="s">
        <v>411</v>
      </c>
      <c r="AC166" s="120"/>
      <c r="AD166" s="122"/>
      <c r="AE166" s="123"/>
      <c r="AF166" s="124"/>
      <c r="AG166" s="120"/>
      <c r="AH166" s="120"/>
      <c r="AI166" s="120"/>
      <c r="AJ166" s="120" t="s">
        <v>337</v>
      </c>
      <c r="AK166" s="120" t="s">
        <v>887</v>
      </c>
      <c r="AL166" s="120"/>
      <c r="AM166" s="120" t="s">
        <v>890</v>
      </c>
      <c r="AN166" s="124">
        <v>45473</v>
      </c>
      <c r="AO166" s="120"/>
      <c r="AP166" s="123"/>
      <c r="AQ166" s="122">
        <v>2525712.77</v>
      </c>
      <c r="AR166" s="122">
        <v>146.02000000000001</v>
      </c>
      <c r="AS166" s="122">
        <v>1</v>
      </c>
      <c r="AT166" s="122">
        <v>3688.0457900000001</v>
      </c>
      <c r="AU166" s="122">
        <v>3688.0457900000001</v>
      </c>
      <c r="AV166" s="122"/>
      <c r="AW166" s="122"/>
      <c r="AX166" s="120"/>
      <c r="AY166" s="120"/>
      <c r="AZ166" s="123">
        <v>4.26E-4</v>
      </c>
      <c r="BA166" s="123">
        <v>1.9000000000000001E-5</v>
      </c>
    </row>
    <row r="167" spans="1:53" ht="15" customHeight="1">
      <c r="A167" s="121">
        <v>316</v>
      </c>
      <c r="B167" s="121">
        <v>316</v>
      </c>
      <c r="C167" s="121"/>
      <c r="D167" s="120"/>
      <c r="E167" s="120"/>
      <c r="F167" s="121">
        <v>8070070</v>
      </c>
      <c r="G167" s="120" t="s">
        <v>1013</v>
      </c>
      <c r="H167" s="120" t="s">
        <v>812</v>
      </c>
      <c r="I167" s="120" t="s">
        <v>203</v>
      </c>
      <c r="J167" s="120"/>
      <c r="K167" s="120" t="s">
        <v>484</v>
      </c>
      <c r="L167" s="120" t="s">
        <v>338</v>
      </c>
      <c r="M167" s="120" t="s">
        <v>337</v>
      </c>
      <c r="N167" s="121"/>
      <c r="O167" s="124">
        <v>38258</v>
      </c>
      <c r="P167" s="120" t="s">
        <v>1294</v>
      </c>
      <c r="Q167" s="120" t="s">
        <v>414</v>
      </c>
      <c r="R167" s="120" t="s">
        <v>407</v>
      </c>
      <c r="S167" s="120" t="s">
        <v>1212</v>
      </c>
      <c r="T167" s="122">
        <v>1.7</v>
      </c>
      <c r="U167" s="120" t="s">
        <v>2596</v>
      </c>
      <c r="V167" s="123">
        <v>5.1694999999999998E-2</v>
      </c>
      <c r="W167" s="120"/>
      <c r="X167" s="120"/>
      <c r="Y167" s="123"/>
      <c r="Z167" s="123">
        <v>2.1700000000000001E-2</v>
      </c>
      <c r="AA167" s="124">
        <v>46568</v>
      </c>
      <c r="AB167" s="120" t="s">
        <v>411</v>
      </c>
      <c r="AC167" s="120"/>
      <c r="AD167" s="122"/>
      <c r="AE167" s="123"/>
      <c r="AF167" s="124"/>
      <c r="AG167" s="120"/>
      <c r="AH167" s="120"/>
      <c r="AI167" s="120"/>
      <c r="AJ167" s="120" t="s">
        <v>337</v>
      </c>
      <c r="AK167" s="120" t="s">
        <v>887</v>
      </c>
      <c r="AL167" s="120"/>
      <c r="AM167" s="120" t="s">
        <v>890</v>
      </c>
      <c r="AN167" s="124">
        <v>45473</v>
      </c>
      <c r="AO167" s="120"/>
      <c r="AP167" s="123"/>
      <c r="AQ167" s="122">
        <v>1671399.78</v>
      </c>
      <c r="AR167" s="122">
        <v>159.24</v>
      </c>
      <c r="AS167" s="122">
        <v>1</v>
      </c>
      <c r="AT167" s="122">
        <v>2661.53701</v>
      </c>
      <c r="AU167" s="122">
        <v>2661.53701</v>
      </c>
      <c r="AV167" s="122"/>
      <c r="AW167" s="122"/>
      <c r="AX167" s="120"/>
      <c r="AY167" s="120"/>
      <c r="AZ167" s="123">
        <v>3.0699999999999998E-4</v>
      </c>
      <c r="BA167" s="123">
        <v>1.2999999999999999E-5</v>
      </c>
    </row>
    <row r="168" spans="1:53" ht="15" customHeight="1">
      <c r="A168" s="121">
        <v>316</v>
      </c>
      <c r="B168" s="121">
        <v>316</v>
      </c>
      <c r="C168" s="121"/>
      <c r="D168" s="120"/>
      <c r="E168" s="120"/>
      <c r="F168" s="121">
        <v>8070096</v>
      </c>
      <c r="G168" s="120" t="s">
        <v>1013</v>
      </c>
      <c r="H168" s="120" t="s">
        <v>812</v>
      </c>
      <c r="I168" s="120" t="s">
        <v>203</v>
      </c>
      <c r="J168" s="120"/>
      <c r="K168" s="120" t="s">
        <v>484</v>
      </c>
      <c r="L168" s="120" t="s">
        <v>338</v>
      </c>
      <c r="M168" s="120" t="s">
        <v>337</v>
      </c>
      <c r="N168" s="121"/>
      <c r="O168" s="124">
        <v>38258</v>
      </c>
      <c r="P168" s="120" t="s">
        <v>1294</v>
      </c>
      <c r="Q168" s="120" t="s">
        <v>414</v>
      </c>
      <c r="R168" s="120" t="s">
        <v>407</v>
      </c>
      <c r="S168" s="120" t="s">
        <v>1212</v>
      </c>
      <c r="T168" s="122">
        <v>1.7</v>
      </c>
      <c r="U168" s="120" t="s">
        <v>2596</v>
      </c>
      <c r="V168" s="123">
        <v>5.1694999999999998E-2</v>
      </c>
      <c r="W168" s="120"/>
      <c r="X168" s="120"/>
      <c r="Y168" s="123"/>
      <c r="Z168" s="123">
        <v>2.1700000000000001E-2</v>
      </c>
      <c r="AA168" s="124">
        <v>46568</v>
      </c>
      <c r="AB168" s="120" t="s">
        <v>411</v>
      </c>
      <c r="AC168" s="120"/>
      <c r="AD168" s="122"/>
      <c r="AE168" s="123"/>
      <c r="AF168" s="124"/>
      <c r="AG168" s="120"/>
      <c r="AH168" s="120"/>
      <c r="AI168" s="120"/>
      <c r="AJ168" s="120" t="s">
        <v>337</v>
      </c>
      <c r="AK168" s="120" t="s">
        <v>887</v>
      </c>
      <c r="AL168" s="120"/>
      <c r="AM168" s="120" t="s">
        <v>890</v>
      </c>
      <c r="AN168" s="124">
        <v>45473</v>
      </c>
      <c r="AO168" s="120"/>
      <c r="AP168" s="123"/>
      <c r="AQ168" s="122">
        <v>5501622.1699999999</v>
      </c>
      <c r="AR168" s="122">
        <v>155.34</v>
      </c>
      <c r="AS168" s="122">
        <v>1</v>
      </c>
      <c r="AT168" s="122">
        <v>8546.2198800000006</v>
      </c>
      <c r="AU168" s="122">
        <v>8546.2198800000006</v>
      </c>
      <c r="AV168" s="122"/>
      <c r="AW168" s="122"/>
      <c r="AX168" s="120"/>
      <c r="AY168" s="120"/>
      <c r="AZ168" s="123">
        <v>9.8700000000000003E-4</v>
      </c>
      <c r="BA168" s="123">
        <v>4.3999999999999999E-5</v>
      </c>
    </row>
    <row r="169" spans="1:53" ht="15" customHeight="1">
      <c r="A169" s="121">
        <v>316</v>
      </c>
      <c r="B169" s="121">
        <v>316</v>
      </c>
      <c r="C169" s="121"/>
      <c r="D169" s="120"/>
      <c r="E169" s="120"/>
      <c r="F169" s="121">
        <v>8070104</v>
      </c>
      <c r="G169" s="120" t="s">
        <v>1013</v>
      </c>
      <c r="H169" s="120" t="s">
        <v>812</v>
      </c>
      <c r="I169" s="120" t="s">
        <v>203</v>
      </c>
      <c r="J169" s="120"/>
      <c r="K169" s="120" t="s">
        <v>484</v>
      </c>
      <c r="L169" s="120" t="s">
        <v>338</v>
      </c>
      <c r="M169" s="120" t="s">
        <v>337</v>
      </c>
      <c r="N169" s="121"/>
      <c r="O169" s="124">
        <v>38258</v>
      </c>
      <c r="P169" s="120" t="s">
        <v>1294</v>
      </c>
      <c r="Q169" s="120" t="s">
        <v>414</v>
      </c>
      <c r="R169" s="120" t="s">
        <v>407</v>
      </c>
      <c r="S169" s="120" t="s">
        <v>1212</v>
      </c>
      <c r="T169" s="122">
        <v>1.7</v>
      </c>
      <c r="U169" s="120" t="s">
        <v>2596</v>
      </c>
      <c r="V169" s="123">
        <v>5.1694999999999998E-2</v>
      </c>
      <c r="W169" s="120"/>
      <c r="X169" s="120"/>
      <c r="Y169" s="123"/>
      <c r="Z169" s="123">
        <v>2.1700000000000001E-2</v>
      </c>
      <c r="AA169" s="124">
        <v>46568</v>
      </c>
      <c r="AB169" s="120" t="s">
        <v>411</v>
      </c>
      <c r="AC169" s="120"/>
      <c r="AD169" s="122"/>
      <c r="AE169" s="123"/>
      <c r="AF169" s="124"/>
      <c r="AG169" s="120"/>
      <c r="AH169" s="120"/>
      <c r="AI169" s="120"/>
      <c r="AJ169" s="120" t="s">
        <v>337</v>
      </c>
      <c r="AK169" s="120" t="s">
        <v>887</v>
      </c>
      <c r="AL169" s="120"/>
      <c r="AM169" s="120" t="s">
        <v>890</v>
      </c>
      <c r="AN169" s="124">
        <v>45473</v>
      </c>
      <c r="AO169" s="120"/>
      <c r="AP169" s="123"/>
      <c r="AQ169" s="122">
        <v>3654090.21</v>
      </c>
      <c r="AR169" s="122">
        <v>155.80000000000001</v>
      </c>
      <c r="AS169" s="122">
        <v>1</v>
      </c>
      <c r="AT169" s="122">
        <v>5693.0725499999999</v>
      </c>
      <c r="AU169" s="122">
        <v>5693.0725499999999</v>
      </c>
      <c r="AV169" s="122"/>
      <c r="AW169" s="122"/>
      <c r="AX169" s="120"/>
      <c r="AY169" s="120"/>
      <c r="AZ169" s="123">
        <v>6.5700000000000003E-4</v>
      </c>
      <c r="BA169" s="123">
        <v>2.9E-5</v>
      </c>
    </row>
    <row r="170" spans="1:53" ht="15" customHeight="1">
      <c r="A170" s="121">
        <v>316</v>
      </c>
      <c r="B170" s="121">
        <v>316</v>
      </c>
      <c r="C170" s="121"/>
      <c r="D170" s="120"/>
      <c r="E170" s="120"/>
      <c r="F170" s="121">
        <v>8070112</v>
      </c>
      <c r="G170" s="120" t="s">
        <v>1013</v>
      </c>
      <c r="H170" s="120" t="s">
        <v>812</v>
      </c>
      <c r="I170" s="120" t="s">
        <v>203</v>
      </c>
      <c r="J170" s="120"/>
      <c r="K170" s="120" t="s">
        <v>484</v>
      </c>
      <c r="L170" s="120" t="s">
        <v>338</v>
      </c>
      <c r="M170" s="120" t="s">
        <v>337</v>
      </c>
      <c r="N170" s="121"/>
      <c r="O170" s="124">
        <v>38258</v>
      </c>
      <c r="P170" s="120" t="s">
        <v>1294</v>
      </c>
      <c r="Q170" s="120" t="s">
        <v>414</v>
      </c>
      <c r="R170" s="120" t="s">
        <v>407</v>
      </c>
      <c r="S170" s="120" t="s">
        <v>1212</v>
      </c>
      <c r="T170" s="122">
        <v>1.7</v>
      </c>
      <c r="U170" s="120" t="s">
        <v>2596</v>
      </c>
      <c r="V170" s="123">
        <v>5.1694999999999998E-2</v>
      </c>
      <c r="W170" s="120"/>
      <c r="X170" s="120"/>
      <c r="Y170" s="123"/>
      <c r="Z170" s="123">
        <v>2.18E-2</v>
      </c>
      <c r="AA170" s="124">
        <v>46568</v>
      </c>
      <c r="AB170" s="120" t="s">
        <v>411</v>
      </c>
      <c r="AC170" s="120"/>
      <c r="AD170" s="122"/>
      <c r="AE170" s="123"/>
      <c r="AF170" s="124"/>
      <c r="AG170" s="120"/>
      <c r="AH170" s="120"/>
      <c r="AI170" s="120"/>
      <c r="AJ170" s="120" t="s">
        <v>337</v>
      </c>
      <c r="AK170" s="120" t="s">
        <v>887</v>
      </c>
      <c r="AL170" s="120"/>
      <c r="AM170" s="120" t="s">
        <v>890</v>
      </c>
      <c r="AN170" s="124">
        <v>45473</v>
      </c>
      <c r="AO170" s="120"/>
      <c r="AP170" s="123"/>
      <c r="AQ170" s="122">
        <v>2709256.65</v>
      </c>
      <c r="AR170" s="122">
        <v>153.08000000000001</v>
      </c>
      <c r="AS170" s="122">
        <v>1</v>
      </c>
      <c r="AT170" s="122">
        <v>4147.3300799999997</v>
      </c>
      <c r="AU170" s="122">
        <v>4147.3300799999997</v>
      </c>
      <c r="AV170" s="122"/>
      <c r="AW170" s="122"/>
      <c r="AX170" s="120"/>
      <c r="AY170" s="120"/>
      <c r="AZ170" s="123">
        <v>4.7899999999999999E-4</v>
      </c>
      <c r="BA170" s="123">
        <v>2.0999999999999999E-5</v>
      </c>
    </row>
    <row r="171" spans="1:53" ht="15" customHeight="1">
      <c r="A171" s="121">
        <v>316</v>
      </c>
      <c r="B171" s="121">
        <v>316</v>
      </c>
      <c r="C171" s="121"/>
      <c r="D171" s="120"/>
      <c r="E171" s="120"/>
      <c r="F171" s="121">
        <v>8070120</v>
      </c>
      <c r="G171" s="120" t="s">
        <v>1013</v>
      </c>
      <c r="H171" s="120" t="s">
        <v>812</v>
      </c>
      <c r="I171" s="120" t="s">
        <v>203</v>
      </c>
      <c r="J171" s="120"/>
      <c r="K171" s="120" t="s">
        <v>484</v>
      </c>
      <c r="L171" s="120" t="s">
        <v>338</v>
      </c>
      <c r="M171" s="120" t="s">
        <v>337</v>
      </c>
      <c r="N171" s="121"/>
      <c r="O171" s="124">
        <v>38258</v>
      </c>
      <c r="P171" s="120" t="s">
        <v>1294</v>
      </c>
      <c r="Q171" s="120" t="s">
        <v>414</v>
      </c>
      <c r="R171" s="120" t="s">
        <v>407</v>
      </c>
      <c r="S171" s="120" t="s">
        <v>1212</v>
      </c>
      <c r="T171" s="122">
        <v>1.7</v>
      </c>
      <c r="U171" s="120" t="s">
        <v>2596</v>
      </c>
      <c r="V171" s="123">
        <v>5.1694999999999998E-2</v>
      </c>
      <c r="W171" s="120"/>
      <c r="X171" s="120"/>
      <c r="Y171" s="123"/>
      <c r="Z171" s="123">
        <v>2.1700000000000001E-2</v>
      </c>
      <c r="AA171" s="124">
        <v>46568</v>
      </c>
      <c r="AB171" s="120" t="s">
        <v>411</v>
      </c>
      <c r="AC171" s="120"/>
      <c r="AD171" s="122"/>
      <c r="AE171" s="123"/>
      <c r="AF171" s="124"/>
      <c r="AG171" s="120"/>
      <c r="AH171" s="120"/>
      <c r="AI171" s="120"/>
      <c r="AJ171" s="120" t="s">
        <v>337</v>
      </c>
      <c r="AK171" s="120" t="s">
        <v>887</v>
      </c>
      <c r="AL171" s="120"/>
      <c r="AM171" s="120" t="s">
        <v>890</v>
      </c>
      <c r="AN171" s="124">
        <v>45473</v>
      </c>
      <c r="AO171" s="120"/>
      <c r="AP171" s="123"/>
      <c r="AQ171" s="122">
        <v>2108177</v>
      </c>
      <c r="AR171" s="122">
        <v>148.63</v>
      </c>
      <c r="AS171" s="122">
        <v>1</v>
      </c>
      <c r="AT171" s="122">
        <v>3133.38348</v>
      </c>
      <c r="AU171" s="122">
        <v>3133.38348</v>
      </c>
      <c r="AV171" s="122"/>
      <c r="AW171" s="122"/>
      <c r="AX171" s="120"/>
      <c r="AY171" s="120"/>
      <c r="AZ171" s="123">
        <v>3.6200000000000002E-4</v>
      </c>
      <c r="BA171" s="123">
        <v>1.5999999999999999E-5</v>
      </c>
    </row>
    <row r="172" spans="1:53" ht="15" customHeight="1">
      <c r="A172" s="121">
        <v>316</v>
      </c>
      <c r="B172" s="121">
        <v>316</v>
      </c>
      <c r="C172" s="121"/>
      <c r="D172" s="120"/>
      <c r="E172" s="120"/>
      <c r="F172" s="121">
        <v>8070088</v>
      </c>
      <c r="G172" s="120" t="s">
        <v>1013</v>
      </c>
      <c r="H172" s="120" t="s">
        <v>812</v>
      </c>
      <c r="I172" s="120" t="s">
        <v>203</v>
      </c>
      <c r="J172" s="120"/>
      <c r="K172" s="120" t="s">
        <v>484</v>
      </c>
      <c r="L172" s="120" t="s">
        <v>338</v>
      </c>
      <c r="M172" s="120" t="s">
        <v>337</v>
      </c>
      <c r="N172" s="121"/>
      <c r="O172" s="124">
        <v>38258</v>
      </c>
      <c r="P172" s="120" t="s">
        <v>1294</v>
      </c>
      <c r="Q172" s="120" t="s">
        <v>414</v>
      </c>
      <c r="R172" s="120" t="s">
        <v>407</v>
      </c>
      <c r="S172" s="120" t="s">
        <v>1212</v>
      </c>
      <c r="T172" s="122">
        <v>1.7</v>
      </c>
      <c r="U172" s="120" t="s">
        <v>2596</v>
      </c>
      <c r="V172" s="123">
        <v>5.1694999999999998E-2</v>
      </c>
      <c r="W172" s="120"/>
      <c r="X172" s="120"/>
      <c r="Y172" s="123"/>
      <c r="Z172" s="123">
        <v>2.1700000000000001E-2</v>
      </c>
      <c r="AA172" s="124">
        <v>46568</v>
      </c>
      <c r="AB172" s="120" t="s">
        <v>411</v>
      </c>
      <c r="AC172" s="120"/>
      <c r="AD172" s="122"/>
      <c r="AE172" s="123"/>
      <c r="AF172" s="124"/>
      <c r="AG172" s="120"/>
      <c r="AH172" s="120"/>
      <c r="AI172" s="120"/>
      <c r="AJ172" s="120" t="s">
        <v>337</v>
      </c>
      <c r="AK172" s="120" t="s">
        <v>887</v>
      </c>
      <c r="AL172" s="120"/>
      <c r="AM172" s="120" t="s">
        <v>890</v>
      </c>
      <c r="AN172" s="124">
        <v>45473</v>
      </c>
      <c r="AO172" s="120"/>
      <c r="AP172" s="123"/>
      <c r="AQ172" s="122">
        <v>424491.9</v>
      </c>
      <c r="AR172" s="122">
        <v>156.88</v>
      </c>
      <c r="AS172" s="122">
        <v>1</v>
      </c>
      <c r="AT172" s="122">
        <v>665.94289000000003</v>
      </c>
      <c r="AU172" s="122">
        <v>665.94289000000003</v>
      </c>
      <c r="AV172" s="122"/>
      <c r="AW172" s="122"/>
      <c r="AX172" s="120"/>
      <c r="AY172" s="120"/>
      <c r="AZ172" s="123">
        <v>7.6000000000000004E-5</v>
      </c>
      <c r="BA172" s="123">
        <v>3.0000000000000001E-6</v>
      </c>
    </row>
    <row r="173" spans="1:53" ht="15" customHeight="1">
      <c r="A173" s="121">
        <v>316</v>
      </c>
      <c r="B173" s="121">
        <v>316</v>
      </c>
      <c r="C173" s="121"/>
      <c r="D173" s="120"/>
      <c r="E173" s="120"/>
      <c r="F173" s="121">
        <v>70009002</v>
      </c>
      <c r="G173" s="120" t="s">
        <v>1013</v>
      </c>
      <c r="H173" s="120" t="s">
        <v>818</v>
      </c>
      <c r="I173" s="120" t="s">
        <v>203</v>
      </c>
      <c r="J173" s="120"/>
      <c r="K173" s="120" t="s">
        <v>462</v>
      </c>
      <c r="L173" s="120" t="s">
        <v>338</v>
      </c>
      <c r="M173" s="120" t="s">
        <v>338</v>
      </c>
      <c r="N173" s="121"/>
      <c r="O173" s="124">
        <v>44926</v>
      </c>
      <c r="P173" s="120" t="s">
        <v>2608</v>
      </c>
      <c r="Q173" s="120" t="s">
        <v>412</v>
      </c>
      <c r="R173" s="120" t="s">
        <v>407</v>
      </c>
      <c r="S173" s="120" t="s">
        <v>1212</v>
      </c>
      <c r="T173" s="122">
        <v>0.78</v>
      </c>
      <c r="U173" s="120" t="s">
        <v>2596</v>
      </c>
      <c r="V173" s="123">
        <v>4.5823000000000003E-2</v>
      </c>
      <c r="W173" s="120"/>
      <c r="X173" s="120"/>
      <c r="Y173" s="123"/>
      <c r="Z173" s="123">
        <v>4.8500000000000001E-2</v>
      </c>
      <c r="AA173" s="124">
        <v>45761</v>
      </c>
      <c r="AB173" s="120" t="s">
        <v>411</v>
      </c>
      <c r="AC173" s="120"/>
      <c r="AD173" s="122"/>
      <c r="AE173" s="123"/>
      <c r="AF173" s="124"/>
      <c r="AG173" s="120"/>
      <c r="AH173" s="120"/>
      <c r="AI173" s="120"/>
      <c r="AJ173" s="120" t="s">
        <v>337</v>
      </c>
      <c r="AK173" s="120" t="s">
        <v>887</v>
      </c>
      <c r="AL173" s="120"/>
      <c r="AM173" s="120" t="s">
        <v>890</v>
      </c>
      <c r="AN173" s="124">
        <v>45473</v>
      </c>
      <c r="AO173" s="120"/>
      <c r="AP173" s="123"/>
      <c r="AQ173" s="122">
        <v>154000000</v>
      </c>
      <c r="AR173" s="122">
        <v>99.84</v>
      </c>
      <c r="AS173" s="122">
        <v>1</v>
      </c>
      <c r="AT173" s="122">
        <v>153753.60000000001</v>
      </c>
      <c r="AU173" s="122">
        <v>153753.60000000001</v>
      </c>
      <c r="AV173" s="122"/>
      <c r="AW173" s="122"/>
      <c r="AX173" s="120"/>
      <c r="AY173" s="120"/>
      <c r="AZ173" s="123">
        <v>1.7763999999999999E-2</v>
      </c>
      <c r="BA173" s="123">
        <v>7.9500000000000003E-4</v>
      </c>
    </row>
    <row r="174" spans="1:53" ht="15" customHeight="1">
      <c r="A174" s="121">
        <v>316</v>
      </c>
      <c r="B174" s="121">
        <v>316</v>
      </c>
      <c r="C174" s="121"/>
      <c r="D174" s="120"/>
      <c r="E174" s="120"/>
      <c r="F174" s="121">
        <v>78100002</v>
      </c>
      <c r="G174" s="120" t="s">
        <v>1013</v>
      </c>
      <c r="H174" s="120" t="s">
        <v>2606</v>
      </c>
      <c r="I174" s="120" t="s">
        <v>203</v>
      </c>
      <c r="J174" s="120"/>
      <c r="K174" s="120" t="s">
        <v>463</v>
      </c>
      <c r="L174" s="120" t="s">
        <v>338</v>
      </c>
      <c r="M174" s="120" t="s">
        <v>337</v>
      </c>
      <c r="N174" s="121"/>
      <c r="O174" s="124">
        <v>44263</v>
      </c>
      <c r="P174" s="120" t="s">
        <v>2605</v>
      </c>
      <c r="Q174" s="120" t="s">
        <v>311</v>
      </c>
      <c r="R174" s="120" t="s">
        <v>407</v>
      </c>
      <c r="S174" s="120" t="s">
        <v>1212</v>
      </c>
      <c r="T174" s="122">
        <v>5.71</v>
      </c>
      <c r="U174" s="120" t="s">
        <v>2596</v>
      </c>
      <c r="V174" s="123">
        <v>2.5000000000000001E-2</v>
      </c>
      <c r="W174" s="120"/>
      <c r="X174" s="120"/>
      <c r="Y174" s="123"/>
      <c r="Z174" s="123">
        <v>4.0599999999999997E-2</v>
      </c>
      <c r="AA174" s="124">
        <v>47917</v>
      </c>
      <c r="AB174" s="120" t="s">
        <v>411</v>
      </c>
      <c r="AC174" s="120"/>
      <c r="AD174" s="122"/>
      <c r="AE174" s="123"/>
      <c r="AF174" s="124"/>
      <c r="AG174" s="120"/>
      <c r="AH174" s="120"/>
      <c r="AI174" s="120"/>
      <c r="AJ174" s="120" t="s">
        <v>337</v>
      </c>
      <c r="AK174" s="120" t="s">
        <v>887</v>
      </c>
      <c r="AL174" s="120"/>
      <c r="AM174" s="120" t="s">
        <v>890</v>
      </c>
      <c r="AN174" s="124">
        <v>45473</v>
      </c>
      <c r="AO174" s="120"/>
      <c r="AP174" s="123"/>
      <c r="AQ174" s="122">
        <v>31749795</v>
      </c>
      <c r="AR174" s="122">
        <v>104.62</v>
      </c>
      <c r="AS174" s="122">
        <v>1</v>
      </c>
      <c r="AT174" s="122">
        <v>33216.63553</v>
      </c>
      <c r="AU174" s="122">
        <v>33216.63553</v>
      </c>
      <c r="AV174" s="122"/>
      <c r="AW174" s="122"/>
      <c r="AX174" s="120"/>
      <c r="AY174" s="120"/>
      <c r="AZ174" s="123">
        <v>3.8370000000000001E-3</v>
      </c>
      <c r="BA174" s="123">
        <v>1.7100000000000001E-4</v>
      </c>
    </row>
    <row r="175" spans="1:53" ht="15" customHeight="1">
      <c r="A175" s="121">
        <v>316</v>
      </c>
      <c r="B175" s="121">
        <v>316</v>
      </c>
      <c r="C175" s="121"/>
      <c r="D175" s="120"/>
      <c r="E175" s="120"/>
      <c r="F175" s="121">
        <v>78003004</v>
      </c>
      <c r="G175" s="120" t="s">
        <v>1013</v>
      </c>
      <c r="H175" s="120" t="s">
        <v>812</v>
      </c>
      <c r="I175" s="120" t="s">
        <v>203</v>
      </c>
      <c r="J175" s="120"/>
      <c r="K175" s="120" t="s">
        <v>454</v>
      </c>
      <c r="L175" s="120" t="s">
        <v>338</v>
      </c>
      <c r="M175" s="120" t="s">
        <v>337</v>
      </c>
      <c r="N175" s="121"/>
      <c r="O175" s="124">
        <v>45278</v>
      </c>
      <c r="P175" s="120" t="s">
        <v>1360</v>
      </c>
      <c r="Q175" s="120" t="s">
        <v>414</v>
      </c>
      <c r="R175" s="120" t="s">
        <v>407</v>
      </c>
      <c r="S175" s="120" t="s">
        <v>1212</v>
      </c>
      <c r="T175" s="122">
        <v>7.1</v>
      </c>
      <c r="U175" s="120" t="s">
        <v>2596</v>
      </c>
      <c r="V175" s="123">
        <v>3.8157000000000003E-2</v>
      </c>
      <c r="W175" s="120"/>
      <c r="X175" s="120"/>
      <c r="Y175" s="123"/>
      <c r="Z175" s="123">
        <v>4.41E-2</v>
      </c>
      <c r="AA175" s="124">
        <v>49582</v>
      </c>
      <c r="AB175" s="120" t="s">
        <v>411</v>
      </c>
      <c r="AC175" s="120"/>
      <c r="AD175" s="122"/>
      <c r="AE175" s="123"/>
      <c r="AF175" s="124"/>
      <c r="AG175" s="120"/>
      <c r="AH175" s="120"/>
      <c r="AI175" s="120"/>
      <c r="AJ175" s="120" t="s">
        <v>337</v>
      </c>
      <c r="AK175" s="120" t="s">
        <v>887</v>
      </c>
      <c r="AL175" s="120"/>
      <c r="AM175" s="120" t="s">
        <v>890</v>
      </c>
      <c r="AN175" s="124">
        <v>45473</v>
      </c>
      <c r="AO175" s="120"/>
      <c r="AP175" s="123"/>
      <c r="AQ175" s="122">
        <v>3112988.85</v>
      </c>
      <c r="AR175" s="122">
        <v>100.51</v>
      </c>
      <c r="AS175" s="122">
        <v>1</v>
      </c>
      <c r="AT175" s="122">
        <v>3128.8650899999998</v>
      </c>
      <c r="AU175" s="122">
        <v>3128.8650899999998</v>
      </c>
      <c r="AV175" s="122"/>
      <c r="AW175" s="122"/>
      <c r="AX175" s="120"/>
      <c r="AY175" s="120"/>
      <c r="AZ175" s="123">
        <v>3.6099999999999999E-4</v>
      </c>
      <c r="BA175" s="123">
        <v>1.5999999999999999E-5</v>
      </c>
    </row>
    <row r="176" spans="1:53" ht="15" customHeight="1">
      <c r="A176" s="121">
        <v>316</v>
      </c>
      <c r="B176" s="121">
        <v>316</v>
      </c>
      <c r="C176" s="121"/>
      <c r="D176" s="120"/>
      <c r="E176" s="120"/>
      <c r="F176" s="121">
        <v>76000303</v>
      </c>
      <c r="G176" s="120" t="s">
        <v>1013</v>
      </c>
      <c r="H176" s="120" t="s">
        <v>2598</v>
      </c>
      <c r="I176" s="120" t="s">
        <v>203</v>
      </c>
      <c r="J176" s="120"/>
      <c r="K176" s="120" t="s">
        <v>463</v>
      </c>
      <c r="L176" s="120" t="s">
        <v>338</v>
      </c>
      <c r="M176" s="120" t="s">
        <v>338</v>
      </c>
      <c r="N176" s="121"/>
      <c r="O176" s="124">
        <v>44892</v>
      </c>
      <c r="P176" s="120" t="s">
        <v>409</v>
      </c>
      <c r="Q176" s="120" t="s">
        <v>409</v>
      </c>
      <c r="R176" s="120" t="s">
        <v>409</v>
      </c>
      <c r="S176" s="120" t="s">
        <v>1212</v>
      </c>
      <c r="T176" s="122">
        <v>7.74</v>
      </c>
      <c r="U176" s="120" t="s">
        <v>2596</v>
      </c>
      <c r="V176" s="123">
        <v>0</v>
      </c>
      <c r="W176" s="120"/>
      <c r="X176" s="120"/>
      <c r="Y176" s="123"/>
      <c r="Z176" s="123">
        <v>-2.5999999999999999E-3</v>
      </c>
      <c r="AA176" s="124">
        <v>55243</v>
      </c>
      <c r="AB176" s="120" t="s">
        <v>411</v>
      </c>
      <c r="AC176" s="120"/>
      <c r="AD176" s="122"/>
      <c r="AE176" s="123"/>
      <c r="AF176" s="124"/>
      <c r="AG176" s="120"/>
      <c r="AH176" s="120"/>
      <c r="AI176" s="120"/>
      <c r="AJ176" s="120" t="s">
        <v>337</v>
      </c>
      <c r="AK176" s="120" t="s">
        <v>887</v>
      </c>
      <c r="AL176" s="120"/>
      <c r="AM176" s="120" t="s">
        <v>890</v>
      </c>
      <c r="AN176" s="124">
        <v>45473</v>
      </c>
      <c r="AO176" s="120"/>
      <c r="AP176" s="123"/>
      <c r="AQ176" s="122">
        <v>11381955.58</v>
      </c>
      <c r="AR176" s="122">
        <v>101.12</v>
      </c>
      <c r="AS176" s="122">
        <v>1</v>
      </c>
      <c r="AT176" s="122">
        <v>11509.43348</v>
      </c>
      <c r="AU176" s="122">
        <v>11509.43348</v>
      </c>
      <c r="AV176" s="122"/>
      <c r="AW176" s="122"/>
      <c r="AX176" s="120"/>
      <c r="AY176" s="120"/>
      <c r="AZ176" s="123">
        <v>1.3290000000000001E-3</v>
      </c>
      <c r="BA176" s="123">
        <v>5.8999999999999998E-5</v>
      </c>
    </row>
    <row r="177" spans="1:53" ht="15" customHeight="1">
      <c r="A177" s="121">
        <v>316</v>
      </c>
      <c r="B177" s="121">
        <v>316</v>
      </c>
      <c r="C177" s="121"/>
      <c r="D177" s="120"/>
      <c r="E177" s="120"/>
      <c r="F177" s="121">
        <v>76000304</v>
      </c>
      <c r="G177" s="120" t="s">
        <v>1013</v>
      </c>
      <c r="H177" s="120" t="s">
        <v>2598</v>
      </c>
      <c r="I177" s="120" t="s">
        <v>203</v>
      </c>
      <c r="J177" s="120"/>
      <c r="K177" s="120" t="s">
        <v>463</v>
      </c>
      <c r="L177" s="120" t="s">
        <v>338</v>
      </c>
      <c r="M177" s="120" t="s">
        <v>338</v>
      </c>
      <c r="N177" s="121"/>
      <c r="O177" s="124">
        <v>44892</v>
      </c>
      <c r="P177" s="120" t="s">
        <v>409</v>
      </c>
      <c r="Q177" s="120" t="s">
        <v>409</v>
      </c>
      <c r="R177" s="120" t="s">
        <v>409</v>
      </c>
      <c r="S177" s="120" t="s">
        <v>1212</v>
      </c>
      <c r="T177" s="122">
        <v>10.74</v>
      </c>
      <c r="U177" s="120" t="s">
        <v>2596</v>
      </c>
      <c r="V177" s="123">
        <v>0</v>
      </c>
      <c r="W177" s="120"/>
      <c r="X177" s="120"/>
      <c r="Y177" s="123"/>
      <c r="Z177" s="123">
        <v>-1.5599999999999999E-2</v>
      </c>
      <c r="AA177" s="124">
        <v>55243</v>
      </c>
      <c r="AB177" s="120" t="s">
        <v>411</v>
      </c>
      <c r="AC177" s="120"/>
      <c r="AD177" s="122"/>
      <c r="AE177" s="123"/>
      <c r="AF177" s="124"/>
      <c r="AG177" s="120"/>
      <c r="AH177" s="120"/>
      <c r="AI177" s="120"/>
      <c r="AJ177" s="120" t="s">
        <v>337</v>
      </c>
      <c r="AK177" s="120" t="s">
        <v>887</v>
      </c>
      <c r="AL177" s="120"/>
      <c r="AM177" s="120" t="s">
        <v>890</v>
      </c>
      <c r="AN177" s="124">
        <v>45473</v>
      </c>
      <c r="AO177" s="120"/>
      <c r="AP177" s="123"/>
      <c r="AQ177" s="122">
        <v>43822223.43</v>
      </c>
      <c r="AR177" s="122">
        <v>117.83</v>
      </c>
      <c r="AS177" s="122">
        <v>1</v>
      </c>
      <c r="AT177" s="122">
        <v>51635.725870000002</v>
      </c>
      <c r="AU177" s="122">
        <v>51635.725870000002</v>
      </c>
      <c r="AV177" s="122"/>
      <c r="AW177" s="122"/>
      <c r="AX177" s="120"/>
      <c r="AY177" s="120"/>
      <c r="AZ177" s="123">
        <v>5.9659999999999999E-3</v>
      </c>
      <c r="BA177" s="123">
        <v>2.6699999999999998E-4</v>
      </c>
    </row>
    <row r="178" spans="1:53" ht="15" customHeight="1">
      <c r="A178" s="121">
        <v>316</v>
      </c>
      <c r="B178" s="121">
        <v>316</v>
      </c>
      <c r="C178" s="121"/>
      <c r="D178" s="120"/>
      <c r="E178" s="120"/>
      <c r="F178" s="121">
        <v>76000305</v>
      </c>
      <c r="G178" s="120" t="s">
        <v>1013</v>
      </c>
      <c r="H178" s="120" t="s">
        <v>2598</v>
      </c>
      <c r="I178" s="120" t="s">
        <v>203</v>
      </c>
      <c r="J178" s="120"/>
      <c r="K178" s="120" t="s">
        <v>463</v>
      </c>
      <c r="L178" s="120" t="s">
        <v>338</v>
      </c>
      <c r="M178" s="120" t="s">
        <v>338</v>
      </c>
      <c r="N178" s="121"/>
      <c r="O178" s="124">
        <v>44892</v>
      </c>
      <c r="P178" s="120" t="s">
        <v>409</v>
      </c>
      <c r="Q178" s="120" t="s">
        <v>409</v>
      </c>
      <c r="R178" s="120" t="s">
        <v>409</v>
      </c>
      <c r="S178" s="120" t="s">
        <v>1212</v>
      </c>
      <c r="T178" s="122">
        <v>10.66</v>
      </c>
      <c r="U178" s="120" t="s">
        <v>2596</v>
      </c>
      <c r="V178" s="123">
        <v>0</v>
      </c>
      <c r="W178" s="120"/>
      <c r="X178" s="120"/>
      <c r="Y178" s="123"/>
      <c r="Z178" s="123">
        <v>-8.6999999999999994E-3</v>
      </c>
      <c r="AA178" s="124">
        <v>55243</v>
      </c>
      <c r="AB178" s="120" t="s">
        <v>411</v>
      </c>
      <c r="AC178" s="120"/>
      <c r="AD178" s="122"/>
      <c r="AE178" s="123"/>
      <c r="AF178" s="124"/>
      <c r="AG178" s="120"/>
      <c r="AH178" s="120"/>
      <c r="AI178" s="120"/>
      <c r="AJ178" s="120" t="s">
        <v>337</v>
      </c>
      <c r="AK178" s="120" t="s">
        <v>887</v>
      </c>
      <c r="AL178" s="120"/>
      <c r="AM178" s="120" t="s">
        <v>890</v>
      </c>
      <c r="AN178" s="124">
        <v>45473</v>
      </c>
      <c r="AO178" s="120"/>
      <c r="AP178" s="123"/>
      <c r="AQ178" s="122">
        <v>76810046.040000007</v>
      </c>
      <c r="AR178" s="122">
        <v>109.55</v>
      </c>
      <c r="AS178" s="122">
        <v>1</v>
      </c>
      <c r="AT178" s="122">
        <v>84145.405440000002</v>
      </c>
      <c r="AU178" s="122">
        <v>84145.405440000002</v>
      </c>
      <c r="AV178" s="122"/>
      <c r="AW178" s="122"/>
      <c r="AX178" s="120"/>
      <c r="AY178" s="120"/>
      <c r="AZ178" s="123">
        <v>9.7219999999999997E-3</v>
      </c>
      <c r="BA178" s="123">
        <v>4.35E-4</v>
      </c>
    </row>
    <row r="179" spans="1:53" ht="15" customHeight="1">
      <c r="A179" s="121">
        <v>316</v>
      </c>
      <c r="B179" s="121">
        <v>316</v>
      </c>
      <c r="C179" s="121"/>
      <c r="D179" s="120"/>
      <c r="E179" s="120"/>
      <c r="F179" s="121">
        <v>76000307</v>
      </c>
      <c r="G179" s="120" t="s">
        <v>1013</v>
      </c>
      <c r="H179" s="120" t="s">
        <v>2598</v>
      </c>
      <c r="I179" s="120" t="s">
        <v>203</v>
      </c>
      <c r="J179" s="120"/>
      <c r="K179" s="120" t="s">
        <v>463</v>
      </c>
      <c r="L179" s="120" t="s">
        <v>338</v>
      </c>
      <c r="M179" s="120" t="s">
        <v>338</v>
      </c>
      <c r="N179" s="121"/>
      <c r="O179" s="124">
        <v>44900</v>
      </c>
      <c r="P179" s="120" t="s">
        <v>409</v>
      </c>
      <c r="Q179" s="120" t="s">
        <v>409</v>
      </c>
      <c r="R179" s="120" t="s">
        <v>409</v>
      </c>
      <c r="S179" s="120" t="s">
        <v>1212</v>
      </c>
      <c r="T179" s="122">
        <v>9.9999999999999995E-7</v>
      </c>
      <c r="U179" s="120" t="s">
        <v>2596</v>
      </c>
      <c r="V179" s="123">
        <v>0</v>
      </c>
      <c r="W179" s="120"/>
      <c r="X179" s="120"/>
      <c r="Y179" s="123"/>
      <c r="Z179" s="123">
        <v>0</v>
      </c>
      <c r="AA179" s="124">
        <v>55858</v>
      </c>
      <c r="AB179" s="120" t="s">
        <v>411</v>
      </c>
      <c r="AC179" s="120"/>
      <c r="AD179" s="122"/>
      <c r="AE179" s="123"/>
      <c r="AF179" s="124"/>
      <c r="AG179" s="120"/>
      <c r="AH179" s="120"/>
      <c r="AI179" s="120"/>
      <c r="AJ179" s="120" t="s">
        <v>337</v>
      </c>
      <c r="AK179" s="120" t="s">
        <v>887</v>
      </c>
      <c r="AL179" s="120"/>
      <c r="AM179" s="120" t="s">
        <v>890</v>
      </c>
      <c r="AN179" s="124">
        <v>45473</v>
      </c>
      <c r="AO179" s="120"/>
      <c r="AP179" s="123"/>
      <c r="AQ179" s="122">
        <v>-268389.87</v>
      </c>
      <c r="AR179" s="122">
        <v>100</v>
      </c>
      <c r="AS179" s="122">
        <v>1</v>
      </c>
      <c r="AT179" s="122">
        <v>-268.38986999999997</v>
      </c>
      <c r="AU179" s="122">
        <v>-268.38986999999997</v>
      </c>
      <c r="AV179" s="122"/>
      <c r="AW179" s="122"/>
      <c r="AX179" s="120"/>
      <c r="AY179" s="120"/>
      <c r="AZ179" s="123">
        <v>-3.1000000000000001E-5</v>
      </c>
      <c r="BA179" s="123">
        <v>-9.9999999999999995E-7</v>
      </c>
    </row>
    <row r="180" spans="1:53" ht="15" customHeight="1">
      <c r="A180" s="121">
        <v>316</v>
      </c>
      <c r="B180" s="121">
        <v>316</v>
      </c>
      <c r="C180" s="121"/>
      <c r="D180" s="120"/>
      <c r="E180" s="120"/>
      <c r="F180" s="121">
        <v>76000308</v>
      </c>
      <c r="G180" s="120" t="s">
        <v>1013</v>
      </c>
      <c r="H180" s="120" t="s">
        <v>2598</v>
      </c>
      <c r="I180" s="120" t="s">
        <v>203</v>
      </c>
      <c r="J180" s="120"/>
      <c r="K180" s="120" t="s">
        <v>463</v>
      </c>
      <c r="L180" s="120" t="s">
        <v>338</v>
      </c>
      <c r="M180" s="120" t="s">
        <v>338</v>
      </c>
      <c r="N180" s="121"/>
      <c r="O180" s="124">
        <v>44900</v>
      </c>
      <c r="P180" s="120" t="s">
        <v>409</v>
      </c>
      <c r="Q180" s="120" t="s">
        <v>409</v>
      </c>
      <c r="R180" s="120" t="s">
        <v>409</v>
      </c>
      <c r="S180" s="120" t="s">
        <v>1212</v>
      </c>
      <c r="T180" s="122">
        <v>9.9999999999999995E-7</v>
      </c>
      <c r="U180" s="120" t="s">
        <v>2596</v>
      </c>
      <c r="V180" s="123">
        <v>0</v>
      </c>
      <c r="W180" s="120"/>
      <c r="X180" s="120"/>
      <c r="Y180" s="123"/>
      <c r="Z180" s="123">
        <v>0</v>
      </c>
      <c r="AA180" s="124">
        <v>55858</v>
      </c>
      <c r="AB180" s="120" t="s">
        <v>411</v>
      </c>
      <c r="AC180" s="120"/>
      <c r="AD180" s="122"/>
      <c r="AE180" s="123"/>
      <c r="AF180" s="124"/>
      <c r="AG180" s="120"/>
      <c r="AH180" s="120"/>
      <c r="AI180" s="120"/>
      <c r="AJ180" s="120" t="s">
        <v>337</v>
      </c>
      <c r="AK180" s="120" t="s">
        <v>887</v>
      </c>
      <c r="AL180" s="120"/>
      <c r="AM180" s="120" t="s">
        <v>890</v>
      </c>
      <c r="AN180" s="124">
        <v>45473</v>
      </c>
      <c r="AO180" s="120"/>
      <c r="AP180" s="123"/>
      <c r="AQ180" s="122">
        <v>-231502.73</v>
      </c>
      <c r="AR180" s="122">
        <v>100</v>
      </c>
      <c r="AS180" s="122">
        <v>1</v>
      </c>
      <c r="AT180" s="122">
        <v>-231.50273000000001</v>
      </c>
      <c r="AU180" s="122">
        <v>-231.50273000000001</v>
      </c>
      <c r="AV180" s="122"/>
      <c r="AW180" s="122"/>
      <c r="AX180" s="120"/>
      <c r="AY180" s="120"/>
      <c r="AZ180" s="123">
        <v>-2.5999999999999998E-5</v>
      </c>
      <c r="BA180" s="123">
        <v>-9.9999999999999995E-7</v>
      </c>
    </row>
    <row r="181" spans="1:53" ht="15" customHeight="1">
      <c r="A181" s="121">
        <v>316</v>
      </c>
      <c r="B181" s="121">
        <v>316</v>
      </c>
      <c r="C181" s="121"/>
      <c r="D181" s="120"/>
      <c r="E181" s="120"/>
      <c r="F181" s="121">
        <v>76000309</v>
      </c>
      <c r="G181" s="120" t="s">
        <v>1013</v>
      </c>
      <c r="H181" s="120" t="s">
        <v>2598</v>
      </c>
      <c r="I181" s="120" t="s">
        <v>203</v>
      </c>
      <c r="J181" s="120"/>
      <c r="K181" s="120" t="s">
        <v>463</v>
      </c>
      <c r="L181" s="120" t="s">
        <v>338</v>
      </c>
      <c r="M181" s="120" t="s">
        <v>338</v>
      </c>
      <c r="N181" s="121"/>
      <c r="O181" s="124">
        <v>44900</v>
      </c>
      <c r="P181" s="120" t="s">
        <v>409</v>
      </c>
      <c r="Q181" s="120" t="s">
        <v>409</v>
      </c>
      <c r="R181" s="120" t="s">
        <v>409</v>
      </c>
      <c r="S181" s="120" t="s">
        <v>1212</v>
      </c>
      <c r="T181" s="122">
        <v>9.9999999999999995E-7</v>
      </c>
      <c r="U181" s="120" t="s">
        <v>2596</v>
      </c>
      <c r="V181" s="123">
        <v>0</v>
      </c>
      <c r="W181" s="120"/>
      <c r="X181" s="120"/>
      <c r="Y181" s="123"/>
      <c r="Z181" s="123">
        <v>0</v>
      </c>
      <c r="AA181" s="124">
        <v>55858</v>
      </c>
      <c r="AB181" s="120" t="s">
        <v>411</v>
      </c>
      <c r="AC181" s="120"/>
      <c r="AD181" s="122"/>
      <c r="AE181" s="123"/>
      <c r="AF181" s="124"/>
      <c r="AG181" s="120"/>
      <c r="AH181" s="120"/>
      <c r="AI181" s="120"/>
      <c r="AJ181" s="120" t="s">
        <v>337</v>
      </c>
      <c r="AK181" s="120" t="s">
        <v>887</v>
      </c>
      <c r="AL181" s="120"/>
      <c r="AM181" s="120" t="s">
        <v>890</v>
      </c>
      <c r="AN181" s="124">
        <v>45473</v>
      </c>
      <c r="AO181" s="120"/>
      <c r="AP181" s="123"/>
      <c r="AQ181" s="122">
        <v>-45874.57</v>
      </c>
      <c r="AR181" s="122">
        <v>100</v>
      </c>
      <c r="AS181" s="122">
        <v>1</v>
      </c>
      <c r="AT181" s="122">
        <v>-45.874569999999999</v>
      </c>
      <c r="AU181" s="122">
        <v>-45.874569999999999</v>
      </c>
      <c r="AV181" s="122"/>
      <c r="AW181" s="122"/>
      <c r="AX181" s="120"/>
      <c r="AY181" s="120"/>
      <c r="AZ181" s="123">
        <v>-5.0000000000000004E-6</v>
      </c>
      <c r="BA181" s="123">
        <v>0</v>
      </c>
    </row>
    <row r="182" spans="1:53" ht="15" customHeight="1">
      <c r="A182" s="121">
        <v>316</v>
      </c>
      <c r="B182" s="121">
        <v>316</v>
      </c>
      <c r="C182" s="121"/>
      <c r="D182" s="120"/>
      <c r="E182" s="120"/>
      <c r="F182" s="121">
        <v>76000310</v>
      </c>
      <c r="G182" s="120" t="s">
        <v>1013</v>
      </c>
      <c r="H182" s="120" t="s">
        <v>2598</v>
      </c>
      <c r="I182" s="120" t="s">
        <v>203</v>
      </c>
      <c r="J182" s="120"/>
      <c r="K182" s="120" t="s">
        <v>463</v>
      </c>
      <c r="L182" s="120" t="s">
        <v>338</v>
      </c>
      <c r="M182" s="120" t="s">
        <v>338</v>
      </c>
      <c r="N182" s="121"/>
      <c r="O182" s="124">
        <v>44900</v>
      </c>
      <c r="P182" s="120" t="s">
        <v>409</v>
      </c>
      <c r="Q182" s="120" t="s">
        <v>409</v>
      </c>
      <c r="R182" s="120" t="s">
        <v>409</v>
      </c>
      <c r="S182" s="120" t="s">
        <v>1212</v>
      </c>
      <c r="T182" s="122">
        <v>9.9999999999999995E-7</v>
      </c>
      <c r="U182" s="120" t="s">
        <v>2596</v>
      </c>
      <c r="V182" s="123">
        <v>0</v>
      </c>
      <c r="W182" s="120"/>
      <c r="X182" s="120"/>
      <c r="Y182" s="123"/>
      <c r="Z182" s="123">
        <v>0</v>
      </c>
      <c r="AA182" s="124">
        <v>55858</v>
      </c>
      <c r="AB182" s="120" t="s">
        <v>411</v>
      </c>
      <c r="AC182" s="120"/>
      <c r="AD182" s="122"/>
      <c r="AE182" s="123"/>
      <c r="AF182" s="124"/>
      <c r="AG182" s="120"/>
      <c r="AH182" s="120"/>
      <c r="AI182" s="120"/>
      <c r="AJ182" s="120" t="s">
        <v>338</v>
      </c>
      <c r="AK182" s="120" t="s">
        <v>887</v>
      </c>
      <c r="AL182" s="120"/>
      <c r="AM182" s="120" t="s">
        <v>890</v>
      </c>
      <c r="AN182" s="124">
        <v>45473</v>
      </c>
      <c r="AO182" s="120"/>
      <c r="AP182" s="123"/>
      <c r="AQ182" s="122">
        <v>-27858.92</v>
      </c>
      <c r="AR182" s="122">
        <v>100</v>
      </c>
      <c r="AS182" s="122">
        <v>1</v>
      </c>
      <c r="AT182" s="122">
        <v>-27.858920000000001</v>
      </c>
      <c r="AU182" s="122">
        <v>-27.858920000000001</v>
      </c>
      <c r="AV182" s="122"/>
      <c r="AW182" s="122"/>
      <c r="AX182" s="120"/>
      <c r="AY182" s="120"/>
      <c r="AZ182" s="123">
        <v>-3.0000000000000001E-6</v>
      </c>
      <c r="BA182" s="123">
        <v>0</v>
      </c>
    </row>
    <row r="183" spans="1:53" ht="15" customHeight="1">
      <c r="A183" s="121">
        <v>316</v>
      </c>
      <c r="B183" s="121">
        <v>316</v>
      </c>
      <c r="C183" s="121"/>
      <c r="D183" s="120"/>
      <c r="E183" s="120"/>
      <c r="F183" s="121">
        <v>76000311</v>
      </c>
      <c r="G183" s="120" t="s">
        <v>1013</v>
      </c>
      <c r="H183" s="120" t="s">
        <v>2598</v>
      </c>
      <c r="I183" s="120" t="s">
        <v>203</v>
      </c>
      <c r="J183" s="120"/>
      <c r="K183" s="120" t="s">
        <v>463</v>
      </c>
      <c r="L183" s="120" t="s">
        <v>338</v>
      </c>
      <c r="M183" s="120" t="s">
        <v>338</v>
      </c>
      <c r="N183" s="121"/>
      <c r="O183" s="124">
        <v>44900</v>
      </c>
      <c r="P183" s="120" t="s">
        <v>409</v>
      </c>
      <c r="Q183" s="120" t="s">
        <v>409</v>
      </c>
      <c r="R183" s="120" t="s">
        <v>409</v>
      </c>
      <c r="S183" s="120" t="s">
        <v>1212</v>
      </c>
      <c r="T183" s="122">
        <v>9.9999999999999995E-7</v>
      </c>
      <c r="U183" s="120" t="s">
        <v>2596</v>
      </c>
      <c r="V183" s="123">
        <v>0</v>
      </c>
      <c r="W183" s="120"/>
      <c r="X183" s="120"/>
      <c r="Y183" s="123"/>
      <c r="Z183" s="123">
        <v>0</v>
      </c>
      <c r="AA183" s="124">
        <v>55858</v>
      </c>
      <c r="AB183" s="120" t="s">
        <v>411</v>
      </c>
      <c r="AC183" s="120"/>
      <c r="AD183" s="122"/>
      <c r="AE183" s="123"/>
      <c r="AF183" s="124"/>
      <c r="AG183" s="120"/>
      <c r="AH183" s="120"/>
      <c r="AI183" s="120"/>
      <c r="AJ183" s="120" t="s">
        <v>337</v>
      </c>
      <c r="AK183" s="120" t="s">
        <v>887</v>
      </c>
      <c r="AL183" s="120"/>
      <c r="AM183" s="120" t="s">
        <v>890</v>
      </c>
      <c r="AN183" s="124">
        <v>45473</v>
      </c>
      <c r="AO183" s="120"/>
      <c r="AP183" s="123"/>
      <c r="AQ183" s="122">
        <v>-40208.839999999997</v>
      </c>
      <c r="AR183" s="122">
        <v>100</v>
      </c>
      <c r="AS183" s="122">
        <v>1</v>
      </c>
      <c r="AT183" s="122">
        <v>-40.208840000000002</v>
      </c>
      <c r="AU183" s="122">
        <v>-40.208840000000002</v>
      </c>
      <c r="AV183" s="122"/>
      <c r="AW183" s="122"/>
      <c r="AX183" s="120"/>
      <c r="AY183" s="120"/>
      <c r="AZ183" s="123">
        <v>-3.9999999999999998E-6</v>
      </c>
      <c r="BA183" s="123">
        <v>0</v>
      </c>
    </row>
    <row r="184" spans="1:53" ht="15" customHeight="1">
      <c r="A184" s="121">
        <v>316</v>
      </c>
      <c r="B184" s="121">
        <v>316</v>
      </c>
      <c r="C184" s="121"/>
      <c r="D184" s="120"/>
      <c r="E184" s="120"/>
      <c r="F184" s="121">
        <v>76000312</v>
      </c>
      <c r="G184" s="120" t="s">
        <v>1013</v>
      </c>
      <c r="H184" s="120" t="s">
        <v>2598</v>
      </c>
      <c r="I184" s="120" t="s">
        <v>203</v>
      </c>
      <c r="J184" s="120"/>
      <c r="K184" s="120" t="s">
        <v>463</v>
      </c>
      <c r="L184" s="120" t="s">
        <v>338</v>
      </c>
      <c r="M184" s="120" t="s">
        <v>338</v>
      </c>
      <c r="N184" s="121"/>
      <c r="O184" s="124">
        <v>44900</v>
      </c>
      <c r="P184" s="120" t="s">
        <v>409</v>
      </c>
      <c r="Q184" s="120" t="s">
        <v>409</v>
      </c>
      <c r="R184" s="120" t="s">
        <v>409</v>
      </c>
      <c r="S184" s="120" t="s">
        <v>1212</v>
      </c>
      <c r="T184" s="122">
        <v>9.9999999999999995E-7</v>
      </c>
      <c r="U184" s="120" t="s">
        <v>2596</v>
      </c>
      <c r="V184" s="123">
        <v>0</v>
      </c>
      <c r="W184" s="120"/>
      <c r="X184" s="120"/>
      <c r="Y184" s="123"/>
      <c r="Z184" s="123">
        <v>0</v>
      </c>
      <c r="AA184" s="124">
        <v>55858</v>
      </c>
      <c r="AB184" s="120" t="s">
        <v>411</v>
      </c>
      <c r="AC184" s="120"/>
      <c r="AD184" s="122"/>
      <c r="AE184" s="123"/>
      <c r="AF184" s="124"/>
      <c r="AG184" s="120"/>
      <c r="AH184" s="120"/>
      <c r="AI184" s="120"/>
      <c r="AJ184" s="120" t="s">
        <v>337</v>
      </c>
      <c r="AK184" s="120" t="s">
        <v>887</v>
      </c>
      <c r="AL184" s="120"/>
      <c r="AM184" s="120" t="s">
        <v>890</v>
      </c>
      <c r="AN184" s="124">
        <v>45473</v>
      </c>
      <c r="AO184" s="120"/>
      <c r="AP184" s="123"/>
      <c r="AQ184" s="122">
        <v>-220297.48</v>
      </c>
      <c r="AR184" s="122">
        <v>100</v>
      </c>
      <c r="AS184" s="122">
        <v>1</v>
      </c>
      <c r="AT184" s="122">
        <v>-220.29748000000001</v>
      </c>
      <c r="AU184" s="122">
        <v>-220.29748000000001</v>
      </c>
      <c r="AV184" s="122"/>
      <c r="AW184" s="122"/>
      <c r="AX184" s="120"/>
      <c r="AY184" s="120"/>
      <c r="AZ184" s="123">
        <v>-2.5000000000000001E-5</v>
      </c>
      <c r="BA184" s="123">
        <v>-9.9999999999999995E-7</v>
      </c>
    </row>
    <row r="185" spans="1:53" ht="15" customHeight="1">
      <c r="A185" s="121">
        <v>316</v>
      </c>
      <c r="B185" s="121">
        <v>316</v>
      </c>
      <c r="C185" s="121"/>
      <c r="D185" s="120"/>
      <c r="E185" s="120"/>
      <c r="F185" s="121">
        <v>76000302</v>
      </c>
      <c r="G185" s="120" t="s">
        <v>1013</v>
      </c>
      <c r="H185" s="120" t="s">
        <v>2598</v>
      </c>
      <c r="I185" s="120" t="s">
        <v>203</v>
      </c>
      <c r="J185" s="120"/>
      <c r="K185" s="120" t="s">
        <v>463</v>
      </c>
      <c r="L185" s="120" t="s">
        <v>338</v>
      </c>
      <c r="M185" s="120" t="s">
        <v>338</v>
      </c>
      <c r="N185" s="121"/>
      <c r="O185" s="124">
        <v>44892</v>
      </c>
      <c r="P185" s="120" t="s">
        <v>409</v>
      </c>
      <c r="Q185" s="120" t="s">
        <v>409</v>
      </c>
      <c r="R185" s="120" t="s">
        <v>409</v>
      </c>
      <c r="S185" s="120" t="s">
        <v>1212</v>
      </c>
      <c r="T185" s="122">
        <v>8.7799999999999994</v>
      </c>
      <c r="U185" s="120" t="s">
        <v>2596</v>
      </c>
      <c r="V185" s="123">
        <v>0</v>
      </c>
      <c r="W185" s="120"/>
      <c r="X185" s="120"/>
      <c r="Y185" s="123"/>
      <c r="Z185" s="123">
        <v>3.3E-3</v>
      </c>
      <c r="AA185" s="124">
        <v>55243</v>
      </c>
      <c r="AB185" s="120" t="s">
        <v>411</v>
      </c>
      <c r="AC185" s="120"/>
      <c r="AD185" s="122"/>
      <c r="AE185" s="123"/>
      <c r="AF185" s="124"/>
      <c r="AG185" s="120"/>
      <c r="AH185" s="120"/>
      <c r="AI185" s="120"/>
      <c r="AJ185" s="120" t="s">
        <v>337</v>
      </c>
      <c r="AK185" s="120" t="s">
        <v>887</v>
      </c>
      <c r="AL185" s="120"/>
      <c r="AM185" s="120" t="s">
        <v>890</v>
      </c>
      <c r="AN185" s="124">
        <v>45473</v>
      </c>
      <c r="AO185" s="120"/>
      <c r="AP185" s="123"/>
      <c r="AQ185" s="122">
        <v>44118592.890000001</v>
      </c>
      <c r="AR185" s="122">
        <v>94.75</v>
      </c>
      <c r="AS185" s="122">
        <v>1</v>
      </c>
      <c r="AT185" s="122">
        <v>41802.366759999997</v>
      </c>
      <c r="AU185" s="122">
        <v>41802.366759999997</v>
      </c>
      <c r="AV185" s="122"/>
      <c r="AW185" s="122"/>
      <c r="AX185" s="120"/>
      <c r="AY185" s="120"/>
      <c r="AZ185" s="123">
        <v>4.829E-3</v>
      </c>
      <c r="BA185" s="123">
        <v>2.1599999999999999E-4</v>
      </c>
    </row>
    <row r="186" spans="1:53" ht="15" customHeight="1">
      <c r="A186" s="121">
        <v>316</v>
      </c>
      <c r="B186" s="121">
        <v>316</v>
      </c>
      <c r="C186" s="121"/>
      <c r="D186" s="120"/>
      <c r="E186" s="120"/>
      <c r="F186" s="121">
        <v>76000301</v>
      </c>
      <c r="G186" s="120" t="s">
        <v>1013</v>
      </c>
      <c r="H186" s="120" t="s">
        <v>2598</v>
      </c>
      <c r="I186" s="120" t="s">
        <v>203</v>
      </c>
      <c r="J186" s="120"/>
      <c r="K186" s="120" t="s">
        <v>463</v>
      </c>
      <c r="L186" s="120" t="s">
        <v>338</v>
      </c>
      <c r="M186" s="120" t="s">
        <v>338</v>
      </c>
      <c r="N186" s="121"/>
      <c r="O186" s="124">
        <v>44892</v>
      </c>
      <c r="P186" s="120" t="s">
        <v>409</v>
      </c>
      <c r="Q186" s="120" t="s">
        <v>409</v>
      </c>
      <c r="R186" s="120" t="s">
        <v>409</v>
      </c>
      <c r="S186" s="120" t="s">
        <v>1212</v>
      </c>
      <c r="T186" s="122">
        <v>7.84</v>
      </c>
      <c r="U186" s="120" t="s">
        <v>2596</v>
      </c>
      <c r="V186" s="123">
        <v>0</v>
      </c>
      <c r="W186" s="120"/>
      <c r="X186" s="120"/>
      <c r="Y186" s="123"/>
      <c r="Z186" s="123">
        <v>-1.6E-2</v>
      </c>
      <c r="AA186" s="124">
        <v>55243</v>
      </c>
      <c r="AB186" s="120" t="s">
        <v>411</v>
      </c>
      <c r="AC186" s="120"/>
      <c r="AD186" s="122"/>
      <c r="AE186" s="123"/>
      <c r="AF186" s="124"/>
      <c r="AG186" s="120"/>
      <c r="AH186" s="120"/>
      <c r="AI186" s="120"/>
      <c r="AJ186" s="120" t="s">
        <v>337</v>
      </c>
      <c r="AK186" s="120" t="s">
        <v>887</v>
      </c>
      <c r="AL186" s="120"/>
      <c r="AM186" s="120" t="s">
        <v>890</v>
      </c>
      <c r="AN186" s="124">
        <v>45473</v>
      </c>
      <c r="AO186" s="120"/>
      <c r="AP186" s="123"/>
      <c r="AQ186" s="122">
        <v>57495818.219999999</v>
      </c>
      <c r="AR186" s="122">
        <v>130.22</v>
      </c>
      <c r="AS186" s="122">
        <v>1</v>
      </c>
      <c r="AT186" s="122">
        <v>74871.054489999995</v>
      </c>
      <c r="AU186" s="122">
        <v>74871.054489999995</v>
      </c>
      <c r="AV186" s="122"/>
      <c r="AW186" s="122"/>
      <c r="AX186" s="120"/>
      <c r="AY186" s="120"/>
      <c r="AZ186" s="123">
        <v>8.6499999999999997E-3</v>
      </c>
      <c r="BA186" s="123">
        <v>3.8699999999999997E-4</v>
      </c>
    </row>
    <row r="187" spans="1:53" ht="15" customHeight="1">
      <c r="A187" s="121">
        <v>316</v>
      </c>
      <c r="B187" s="121">
        <v>316</v>
      </c>
      <c r="C187" s="121"/>
      <c r="D187" s="120"/>
      <c r="E187" s="120"/>
      <c r="F187" s="121">
        <v>76000300</v>
      </c>
      <c r="G187" s="120" t="s">
        <v>1013</v>
      </c>
      <c r="H187" s="120" t="s">
        <v>2598</v>
      </c>
      <c r="I187" s="120" t="s">
        <v>203</v>
      </c>
      <c r="J187" s="120"/>
      <c r="K187" s="120" t="s">
        <v>463</v>
      </c>
      <c r="L187" s="120" t="s">
        <v>338</v>
      </c>
      <c r="M187" s="120" t="s">
        <v>338</v>
      </c>
      <c r="N187" s="121"/>
      <c r="O187" s="124">
        <v>44892</v>
      </c>
      <c r="P187" s="120" t="s">
        <v>409</v>
      </c>
      <c r="Q187" s="120" t="s">
        <v>409</v>
      </c>
      <c r="R187" s="120" t="s">
        <v>409</v>
      </c>
      <c r="S187" s="120" t="s">
        <v>1212</v>
      </c>
      <c r="T187" s="122">
        <v>9.15</v>
      </c>
      <c r="U187" s="120" t="s">
        <v>2596</v>
      </c>
      <c r="V187" s="123">
        <v>0</v>
      </c>
      <c r="W187" s="120"/>
      <c r="X187" s="120"/>
      <c r="Y187" s="123"/>
      <c r="Z187" s="123">
        <v>-7.6E-3</v>
      </c>
      <c r="AA187" s="124">
        <v>55243</v>
      </c>
      <c r="AB187" s="120" t="s">
        <v>411</v>
      </c>
      <c r="AC187" s="120"/>
      <c r="AD187" s="122"/>
      <c r="AE187" s="123"/>
      <c r="AF187" s="124"/>
      <c r="AG187" s="120"/>
      <c r="AH187" s="120"/>
      <c r="AI187" s="120"/>
      <c r="AJ187" s="120" t="s">
        <v>337</v>
      </c>
      <c r="AK187" s="120" t="s">
        <v>887</v>
      </c>
      <c r="AL187" s="120"/>
      <c r="AM187" s="120" t="s">
        <v>890</v>
      </c>
      <c r="AN187" s="124">
        <v>45473</v>
      </c>
      <c r="AO187" s="120"/>
      <c r="AP187" s="123"/>
      <c r="AQ187" s="122">
        <v>38966433.340000004</v>
      </c>
      <c r="AR187" s="122">
        <v>122.62</v>
      </c>
      <c r="AS187" s="122">
        <v>1</v>
      </c>
      <c r="AT187" s="122">
        <v>47780.64056</v>
      </c>
      <c r="AU187" s="122">
        <v>47780.64056</v>
      </c>
      <c r="AV187" s="122"/>
      <c r="AW187" s="122"/>
      <c r="AX187" s="120"/>
      <c r="AY187" s="120"/>
      <c r="AZ187" s="123">
        <v>5.5199999999999997E-3</v>
      </c>
      <c r="BA187" s="123">
        <v>2.4699999999999999E-4</v>
      </c>
    </row>
    <row r="188" spans="1:53" ht="15" customHeight="1">
      <c r="A188" s="121">
        <v>316</v>
      </c>
      <c r="B188" s="121">
        <v>316</v>
      </c>
      <c r="C188" s="121"/>
      <c r="D188" s="120"/>
      <c r="E188" s="120"/>
      <c r="F188" s="121">
        <v>76000114</v>
      </c>
      <c r="G188" s="120" t="s">
        <v>1013</v>
      </c>
      <c r="H188" s="120" t="s">
        <v>812</v>
      </c>
      <c r="I188" s="120" t="s">
        <v>203</v>
      </c>
      <c r="J188" s="120"/>
      <c r="K188" s="120" t="s">
        <v>454</v>
      </c>
      <c r="L188" s="120" t="s">
        <v>338</v>
      </c>
      <c r="M188" s="120" t="s">
        <v>337</v>
      </c>
      <c r="N188" s="121"/>
      <c r="O188" s="124">
        <v>44878</v>
      </c>
      <c r="P188" s="120" t="s">
        <v>2607</v>
      </c>
      <c r="Q188" s="120" t="s">
        <v>412</v>
      </c>
      <c r="R188" s="120" t="s">
        <v>407</v>
      </c>
      <c r="S188" s="120" t="s">
        <v>1212</v>
      </c>
      <c r="T188" s="122">
        <v>6.41</v>
      </c>
      <c r="U188" s="120" t="s">
        <v>2596</v>
      </c>
      <c r="V188" s="123">
        <v>3.0700000000000002E-2</v>
      </c>
      <c r="W188" s="120"/>
      <c r="X188" s="120"/>
      <c r="Y188" s="123"/>
      <c r="Z188" s="123">
        <v>4.2999999999999997E-2</v>
      </c>
      <c r="AA188" s="124">
        <v>51038</v>
      </c>
      <c r="AB188" s="120" t="s">
        <v>411</v>
      </c>
      <c r="AC188" s="120"/>
      <c r="AD188" s="122"/>
      <c r="AE188" s="123"/>
      <c r="AF188" s="124"/>
      <c r="AG188" s="120"/>
      <c r="AH188" s="120"/>
      <c r="AI188" s="120"/>
      <c r="AJ188" s="120" t="s">
        <v>337</v>
      </c>
      <c r="AK188" s="120" t="s">
        <v>887</v>
      </c>
      <c r="AL188" s="120"/>
      <c r="AM188" s="120" t="s">
        <v>890</v>
      </c>
      <c r="AN188" s="124">
        <v>45473</v>
      </c>
      <c r="AO188" s="120"/>
      <c r="AP188" s="123"/>
      <c r="AQ188" s="122">
        <v>110727581.73</v>
      </c>
      <c r="AR188" s="122">
        <v>98.34</v>
      </c>
      <c r="AS188" s="122">
        <v>1</v>
      </c>
      <c r="AT188" s="122">
        <v>108889.50387</v>
      </c>
      <c r="AU188" s="122">
        <v>108889.50387</v>
      </c>
      <c r="AV188" s="122"/>
      <c r="AW188" s="122"/>
      <c r="AX188" s="120"/>
      <c r="AY188" s="120"/>
      <c r="AZ188" s="123">
        <v>1.2581E-2</v>
      </c>
      <c r="BA188" s="123">
        <v>5.6300000000000002E-4</v>
      </c>
    </row>
    <row r="189" spans="1:53" ht="15" customHeight="1">
      <c r="A189" s="121">
        <v>316</v>
      </c>
      <c r="B189" s="121">
        <v>316</v>
      </c>
      <c r="C189" s="121"/>
      <c r="D189" s="120"/>
      <c r="E189" s="120"/>
      <c r="F189" s="121">
        <v>75002447</v>
      </c>
      <c r="G189" s="120" t="s">
        <v>1013</v>
      </c>
      <c r="H189" s="120" t="s">
        <v>785</v>
      </c>
      <c r="I189" s="120" t="s">
        <v>203</v>
      </c>
      <c r="J189" s="120"/>
      <c r="K189" s="120" t="s">
        <v>463</v>
      </c>
      <c r="L189" s="120" t="s">
        <v>338</v>
      </c>
      <c r="M189" s="120" t="s">
        <v>337</v>
      </c>
      <c r="N189" s="121"/>
      <c r="O189" s="124">
        <v>44195</v>
      </c>
      <c r="P189" s="120" t="s">
        <v>2599</v>
      </c>
      <c r="Q189" s="120" t="s">
        <v>311</v>
      </c>
      <c r="R189" s="120" t="s">
        <v>407</v>
      </c>
      <c r="S189" s="120" t="s">
        <v>1212</v>
      </c>
      <c r="T189" s="122">
        <v>10.32</v>
      </c>
      <c r="U189" s="120" t="s">
        <v>2596</v>
      </c>
      <c r="V189" s="123">
        <v>1.286E-2</v>
      </c>
      <c r="W189" s="120"/>
      <c r="X189" s="120"/>
      <c r="Y189" s="123"/>
      <c r="Z189" s="123">
        <v>3.6400000000000002E-2</v>
      </c>
      <c r="AA189" s="124">
        <v>49562</v>
      </c>
      <c r="AB189" s="120" t="s">
        <v>411</v>
      </c>
      <c r="AC189" s="120"/>
      <c r="AD189" s="122"/>
      <c r="AE189" s="123"/>
      <c r="AF189" s="124"/>
      <c r="AG189" s="120"/>
      <c r="AH189" s="120"/>
      <c r="AI189" s="120"/>
      <c r="AJ189" s="120" t="s">
        <v>337</v>
      </c>
      <c r="AK189" s="120" t="s">
        <v>887</v>
      </c>
      <c r="AL189" s="120"/>
      <c r="AM189" s="120" t="s">
        <v>890</v>
      </c>
      <c r="AN189" s="124">
        <v>45473</v>
      </c>
      <c r="AO189" s="120"/>
      <c r="AP189" s="123"/>
      <c r="AQ189" s="122">
        <v>18918.89</v>
      </c>
      <c r="AR189" s="122">
        <v>89.57</v>
      </c>
      <c r="AS189" s="122">
        <v>1</v>
      </c>
      <c r="AT189" s="122">
        <v>16.945650000000001</v>
      </c>
      <c r="AU189" s="122">
        <v>16.945650000000001</v>
      </c>
      <c r="AV189" s="122"/>
      <c r="AW189" s="122"/>
      <c r="AX189" s="120"/>
      <c r="AY189" s="120"/>
      <c r="AZ189" s="123">
        <v>9.9999999999999995E-7</v>
      </c>
      <c r="BA189" s="123">
        <v>0</v>
      </c>
    </row>
    <row r="190" spans="1:53" ht="15" customHeight="1">
      <c r="A190" s="121">
        <v>316</v>
      </c>
      <c r="B190" s="121">
        <v>316</v>
      </c>
      <c r="C190" s="121"/>
      <c r="D190" s="120"/>
      <c r="E190" s="120"/>
      <c r="F190" s="121">
        <v>75004442</v>
      </c>
      <c r="G190" s="120" t="s">
        <v>1013</v>
      </c>
      <c r="H190" s="120" t="s">
        <v>785</v>
      </c>
      <c r="I190" s="120" t="s">
        <v>203</v>
      </c>
      <c r="J190" s="120"/>
      <c r="K190" s="120" t="s">
        <v>463</v>
      </c>
      <c r="L190" s="120" t="s">
        <v>338</v>
      </c>
      <c r="M190" s="120" t="s">
        <v>337</v>
      </c>
      <c r="N190" s="121"/>
      <c r="O190" s="124">
        <v>44195</v>
      </c>
      <c r="P190" s="120" t="s">
        <v>2599</v>
      </c>
      <c r="Q190" s="120" t="s">
        <v>311</v>
      </c>
      <c r="R190" s="120" t="s">
        <v>407</v>
      </c>
      <c r="S190" s="120" t="s">
        <v>1212</v>
      </c>
      <c r="T190" s="122">
        <v>6.6</v>
      </c>
      <c r="U190" s="120" t="s">
        <v>824</v>
      </c>
      <c r="V190" s="123">
        <v>6.25E-2</v>
      </c>
      <c r="W190" s="120"/>
      <c r="X190" s="120"/>
      <c r="Y190" s="123"/>
      <c r="Z190" s="123">
        <v>6.3299999999999995E-2</v>
      </c>
      <c r="AA190" s="124">
        <v>49562</v>
      </c>
      <c r="AB190" s="120" t="s">
        <v>411</v>
      </c>
      <c r="AC190" s="120"/>
      <c r="AD190" s="122"/>
      <c r="AE190" s="123"/>
      <c r="AF190" s="124"/>
      <c r="AG190" s="120"/>
      <c r="AH190" s="120"/>
      <c r="AI190" s="120"/>
      <c r="AJ190" s="120" t="s">
        <v>337</v>
      </c>
      <c r="AK190" s="120" t="s">
        <v>887</v>
      </c>
      <c r="AL190" s="120"/>
      <c r="AM190" s="120" t="s">
        <v>890</v>
      </c>
      <c r="AN190" s="124">
        <v>45473</v>
      </c>
      <c r="AO190" s="120"/>
      <c r="AP190" s="123"/>
      <c r="AQ190" s="122">
        <v>4094591.92</v>
      </c>
      <c r="AR190" s="122">
        <v>100.72</v>
      </c>
      <c r="AS190" s="122">
        <v>1</v>
      </c>
      <c r="AT190" s="122">
        <v>4124.0729799999999</v>
      </c>
      <c r="AU190" s="122">
        <v>4124.0729799999999</v>
      </c>
      <c r="AV190" s="122"/>
      <c r="AW190" s="122"/>
      <c r="AX190" s="120"/>
      <c r="AY190" s="120"/>
      <c r="AZ190" s="123">
        <v>4.7600000000000002E-4</v>
      </c>
      <c r="BA190" s="123">
        <v>2.0999999999999999E-5</v>
      </c>
    </row>
    <row r="191" spans="1:53" ht="15" customHeight="1">
      <c r="A191" s="121">
        <v>316</v>
      </c>
      <c r="B191" s="121">
        <v>316</v>
      </c>
      <c r="C191" s="121"/>
      <c r="D191" s="120"/>
      <c r="E191" s="120"/>
      <c r="F191" s="121">
        <v>75004443</v>
      </c>
      <c r="G191" s="120" t="s">
        <v>1013</v>
      </c>
      <c r="H191" s="120" t="s">
        <v>785</v>
      </c>
      <c r="I191" s="120" t="s">
        <v>203</v>
      </c>
      <c r="J191" s="120"/>
      <c r="K191" s="120" t="s">
        <v>463</v>
      </c>
      <c r="L191" s="120" t="s">
        <v>338</v>
      </c>
      <c r="M191" s="120" t="s">
        <v>337</v>
      </c>
      <c r="N191" s="121"/>
      <c r="O191" s="124">
        <v>44195</v>
      </c>
      <c r="P191" s="120" t="s">
        <v>2599</v>
      </c>
      <c r="Q191" s="120" t="s">
        <v>311</v>
      </c>
      <c r="R191" s="120" t="s">
        <v>407</v>
      </c>
      <c r="S191" s="120" t="s">
        <v>1212</v>
      </c>
      <c r="T191" s="122">
        <v>6.6</v>
      </c>
      <c r="U191" s="120" t="s">
        <v>824</v>
      </c>
      <c r="V191" s="123">
        <v>6.25E-2</v>
      </c>
      <c r="W191" s="120"/>
      <c r="X191" s="120"/>
      <c r="Y191" s="123"/>
      <c r="Z191" s="123">
        <v>6.3299999999999995E-2</v>
      </c>
      <c r="AA191" s="124">
        <v>49562</v>
      </c>
      <c r="AB191" s="120" t="s">
        <v>411</v>
      </c>
      <c r="AC191" s="120"/>
      <c r="AD191" s="122"/>
      <c r="AE191" s="123"/>
      <c r="AF191" s="124"/>
      <c r="AG191" s="120"/>
      <c r="AH191" s="120"/>
      <c r="AI191" s="120"/>
      <c r="AJ191" s="120" t="s">
        <v>337</v>
      </c>
      <c r="AK191" s="120" t="s">
        <v>887</v>
      </c>
      <c r="AL191" s="120"/>
      <c r="AM191" s="120" t="s">
        <v>890</v>
      </c>
      <c r="AN191" s="124">
        <v>45473</v>
      </c>
      <c r="AO191" s="120"/>
      <c r="AP191" s="123"/>
      <c r="AQ191" s="122">
        <v>4094591.92</v>
      </c>
      <c r="AR191" s="122">
        <v>100.72</v>
      </c>
      <c r="AS191" s="122">
        <v>1</v>
      </c>
      <c r="AT191" s="122">
        <v>4124.0729799999999</v>
      </c>
      <c r="AU191" s="122">
        <v>4124.0729799999999</v>
      </c>
      <c r="AV191" s="122"/>
      <c r="AW191" s="122"/>
      <c r="AX191" s="120"/>
      <c r="AY191" s="120"/>
      <c r="AZ191" s="123">
        <v>4.7600000000000002E-4</v>
      </c>
      <c r="BA191" s="123">
        <v>2.0999999999999999E-5</v>
      </c>
    </row>
    <row r="192" spans="1:53" ht="15" customHeight="1">
      <c r="A192" s="121">
        <v>316</v>
      </c>
      <c r="B192" s="121">
        <v>316</v>
      </c>
      <c r="C192" s="121"/>
      <c r="D192" s="120"/>
      <c r="E192" s="120"/>
      <c r="F192" s="121">
        <v>75004444</v>
      </c>
      <c r="G192" s="120" t="s">
        <v>1013</v>
      </c>
      <c r="H192" s="120" t="s">
        <v>785</v>
      </c>
      <c r="I192" s="120" t="s">
        <v>203</v>
      </c>
      <c r="J192" s="120"/>
      <c r="K192" s="120" t="s">
        <v>463</v>
      </c>
      <c r="L192" s="120" t="s">
        <v>338</v>
      </c>
      <c r="M192" s="120" t="s">
        <v>337</v>
      </c>
      <c r="N192" s="121"/>
      <c r="O192" s="124">
        <v>44195</v>
      </c>
      <c r="P192" s="120" t="s">
        <v>2599</v>
      </c>
      <c r="Q192" s="120" t="s">
        <v>311</v>
      </c>
      <c r="R192" s="120" t="s">
        <v>407</v>
      </c>
      <c r="S192" s="120" t="s">
        <v>1212</v>
      </c>
      <c r="T192" s="122">
        <v>6.6</v>
      </c>
      <c r="U192" s="120" t="s">
        <v>824</v>
      </c>
      <c r="V192" s="123">
        <v>6.25E-2</v>
      </c>
      <c r="W192" s="120"/>
      <c r="X192" s="120"/>
      <c r="Y192" s="123"/>
      <c r="Z192" s="123">
        <v>6.3299999999999995E-2</v>
      </c>
      <c r="AA192" s="124">
        <v>49562</v>
      </c>
      <c r="AB192" s="120" t="s">
        <v>411</v>
      </c>
      <c r="AC192" s="120"/>
      <c r="AD192" s="122"/>
      <c r="AE192" s="123"/>
      <c r="AF192" s="124"/>
      <c r="AG192" s="120"/>
      <c r="AH192" s="120"/>
      <c r="AI192" s="120"/>
      <c r="AJ192" s="120" t="s">
        <v>337</v>
      </c>
      <c r="AK192" s="120" t="s">
        <v>887</v>
      </c>
      <c r="AL192" s="120"/>
      <c r="AM192" s="120" t="s">
        <v>890</v>
      </c>
      <c r="AN192" s="124">
        <v>45473</v>
      </c>
      <c r="AO192" s="120"/>
      <c r="AP192" s="123"/>
      <c r="AQ192" s="122">
        <v>1364865.11</v>
      </c>
      <c r="AR192" s="122">
        <v>100.72</v>
      </c>
      <c r="AS192" s="122">
        <v>1</v>
      </c>
      <c r="AT192" s="122">
        <v>1374.6921400000001</v>
      </c>
      <c r="AU192" s="122">
        <v>1374.6921400000001</v>
      </c>
      <c r="AV192" s="122"/>
      <c r="AW192" s="122"/>
      <c r="AX192" s="120"/>
      <c r="AY192" s="120"/>
      <c r="AZ192" s="123">
        <v>1.5799999999999999E-4</v>
      </c>
      <c r="BA192" s="123">
        <v>6.9999999999999999E-6</v>
      </c>
    </row>
    <row r="193" spans="1:53" ht="15" customHeight="1">
      <c r="A193" s="121">
        <v>316</v>
      </c>
      <c r="B193" s="121">
        <v>316</v>
      </c>
      <c r="C193" s="121"/>
      <c r="D193" s="120"/>
      <c r="E193" s="120"/>
      <c r="F193" s="121">
        <v>76000313</v>
      </c>
      <c r="G193" s="120" t="s">
        <v>1013</v>
      </c>
      <c r="H193" s="120" t="s">
        <v>2598</v>
      </c>
      <c r="I193" s="120" t="s">
        <v>203</v>
      </c>
      <c r="J193" s="120"/>
      <c r="K193" s="120" t="s">
        <v>463</v>
      </c>
      <c r="L193" s="120" t="s">
        <v>338</v>
      </c>
      <c r="M193" s="120" t="s">
        <v>338</v>
      </c>
      <c r="N193" s="121"/>
      <c r="O193" s="124">
        <v>45371</v>
      </c>
      <c r="P193" s="120" t="s">
        <v>409</v>
      </c>
      <c r="Q193" s="120" t="s">
        <v>409</v>
      </c>
      <c r="R193" s="120" t="s">
        <v>409</v>
      </c>
      <c r="S193" s="120" t="s">
        <v>1212</v>
      </c>
      <c r="T193" s="122">
        <v>9.18</v>
      </c>
      <c r="U193" s="120" t="s">
        <v>2596</v>
      </c>
      <c r="V193" s="123">
        <v>0</v>
      </c>
      <c r="W193" s="120"/>
      <c r="X193" s="120"/>
      <c r="Y193" s="123"/>
      <c r="Z193" s="123">
        <v>-8.6999999999999994E-3</v>
      </c>
      <c r="AA193" s="124">
        <v>55243</v>
      </c>
      <c r="AB193" s="120" t="s">
        <v>411</v>
      </c>
      <c r="AC193" s="120"/>
      <c r="AD193" s="122"/>
      <c r="AE193" s="123"/>
      <c r="AF193" s="124"/>
      <c r="AG193" s="120"/>
      <c r="AH193" s="120"/>
      <c r="AI193" s="120"/>
      <c r="AJ193" s="120" t="s">
        <v>337</v>
      </c>
      <c r="AK193" s="120" t="s">
        <v>887</v>
      </c>
      <c r="AL193" s="120"/>
      <c r="AM193" s="120" t="s">
        <v>890</v>
      </c>
      <c r="AN193" s="124">
        <v>45473</v>
      </c>
      <c r="AO193" s="120"/>
      <c r="AP193" s="123"/>
      <c r="AQ193" s="122">
        <v>17581823.550000001</v>
      </c>
      <c r="AR193" s="122">
        <v>110.09</v>
      </c>
      <c r="AS193" s="122">
        <v>1</v>
      </c>
      <c r="AT193" s="122">
        <v>19355.829549999999</v>
      </c>
      <c r="AU193" s="122">
        <v>19355.829549999999</v>
      </c>
      <c r="AV193" s="122"/>
      <c r="AW193" s="122"/>
      <c r="AX193" s="120"/>
      <c r="AY193" s="120"/>
      <c r="AZ193" s="123">
        <v>2.2360000000000001E-3</v>
      </c>
      <c r="BA193" s="123">
        <v>1E-4</v>
      </c>
    </row>
    <row r="194" spans="1:53" ht="15" customHeight="1">
      <c r="A194" s="121">
        <v>316</v>
      </c>
      <c r="B194" s="121">
        <v>316</v>
      </c>
      <c r="C194" s="121"/>
      <c r="D194" s="120"/>
      <c r="E194" s="120"/>
      <c r="F194" s="121">
        <v>75004445</v>
      </c>
      <c r="G194" s="120" t="s">
        <v>1013</v>
      </c>
      <c r="H194" s="120" t="s">
        <v>812</v>
      </c>
      <c r="I194" s="120" t="s">
        <v>203</v>
      </c>
      <c r="J194" s="120"/>
      <c r="K194" s="120" t="s">
        <v>463</v>
      </c>
      <c r="L194" s="120" t="s">
        <v>338</v>
      </c>
      <c r="M194" s="120" t="s">
        <v>337</v>
      </c>
      <c r="N194" s="121"/>
      <c r="O194" s="124">
        <v>44195</v>
      </c>
      <c r="P194" s="120" t="s">
        <v>2599</v>
      </c>
      <c r="Q194" s="120" t="s">
        <v>311</v>
      </c>
      <c r="R194" s="120" t="s">
        <v>407</v>
      </c>
      <c r="S194" s="120" t="s">
        <v>1212</v>
      </c>
      <c r="T194" s="122">
        <v>6.6</v>
      </c>
      <c r="U194" s="120" t="s">
        <v>824</v>
      </c>
      <c r="V194" s="123">
        <v>6.25E-2</v>
      </c>
      <c r="W194" s="120"/>
      <c r="X194" s="120"/>
      <c r="Y194" s="123"/>
      <c r="Z194" s="123">
        <v>6.3299999999999995E-2</v>
      </c>
      <c r="AA194" s="124">
        <v>49562</v>
      </c>
      <c r="AB194" s="120" t="s">
        <v>411</v>
      </c>
      <c r="AC194" s="120"/>
      <c r="AD194" s="122"/>
      <c r="AE194" s="123"/>
      <c r="AF194" s="124"/>
      <c r="AG194" s="120"/>
      <c r="AH194" s="120"/>
      <c r="AI194" s="120"/>
      <c r="AJ194" s="120" t="s">
        <v>337</v>
      </c>
      <c r="AK194" s="120" t="s">
        <v>887</v>
      </c>
      <c r="AL194" s="120"/>
      <c r="AM194" s="120" t="s">
        <v>890</v>
      </c>
      <c r="AN194" s="124">
        <v>45473</v>
      </c>
      <c r="AO194" s="120"/>
      <c r="AP194" s="123"/>
      <c r="AQ194" s="122">
        <v>3188247.61</v>
      </c>
      <c r="AR194" s="122">
        <v>100.72</v>
      </c>
      <c r="AS194" s="122">
        <v>1</v>
      </c>
      <c r="AT194" s="122">
        <v>3211.2029900000002</v>
      </c>
      <c r="AU194" s="122">
        <v>3211.2029900000002</v>
      </c>
      <c r="AV194" s="122"/>
      <c r="AW194" s="122"/>
      <c r="AX194" s="120"/>
      <c r="AY194" s="120"/>
      <c r="AZ194" s="123">
        <v>3.7100000000000002E-4</v>
      </c>
      <c r="BA194" s="123">
        <v>1.5999999999999999E-5</v>
      </c>
    </row>
    <row r="195" spans="1:53" ht="15" customHeight="1">
      <c r="A195" s="121">
        <v>316</v>
      </c>
      <c r="B195" s="121">
        <v>316</v>
      </c>
      <c r="C195" s="121"/>
      <c r="D195" s="120"/>
      <c r="E195" s="120"/>
      <c r="F195" s="121">
        <v>75004447</v>
      </c>
      <c r="G195" s="120" t="s">
        <v>1013</v>
      </c>
      <c r="H195" s="120" t="s">
        <v>785</v>
      </c>
      <c r="I195" s="120" t="s">
        <v>203</v>
      </c>
      <c r="J195" s="120"/>
      <c r="K195" s="120" t="s">
        <v>463</v>
      </c>
      <c r="L195" s="120" t="s">
        <v>338</v>
      </c>
      <c r="M195" s="120" t="s">
        <v>337</v>
      </c>
      <c r="N195" s="121"/>
      <c r="O195" s="124">
        <v>44195</v>
      </c>
      <c r="P195" s="120" t="s">
        <v>2599</v>
      </c>
      <c r="Q195" s="120" t="s">
        <v>311</v>
      </c>
      <c r="R195" s="120" t="s">
        <v>407</v>
      </c>
      <c r="S195" s="120" t="s">
        <v>1212</v>
      </c>
      <c r="T195" s="122">
        <v>6.6</v>
      </c>
      <c r="U195" s="120" t="s">
        <v>824</v>
      </c>
      <c r="V195" s="123">
        <v>6.25E-2</v>
      </c>
      <c r="W195" s="120"/>
      <c r="X195" s="120"/>
      <c r="Y195" s="123"/>
      <c r="Z195" s="123">
        <v>6.3299999999999995E-2</v>
      </c>
      <c r="AA195" s="124">
        <v>49562</v>
      </c>
      <c r="AB195" s="120" t="s">
        <v>411</v>
      </c>
      <c r="AC195" s="120"/>
      <c r="AD195" s="122"/>
      <c r="AE195" s="123"/>
      <c r="AF195" s="124"/>
      <c r="AG195" s="120"/>
      <c r="AH195" s="120"/>
      <c r="AI195" s="120"/>
      <c r="AJ195" s="120" t="s">
        <v>337</v>
      </c>
      <c r="AK195" s="120" t="s">
        <v>887</v>
      </c>
      <c r="AL195" s="120"/>
      <c r="AM195" s="120" t="s">
        <v>890</v>
      </c>
      <c r="AN195" s="124">
        <v>45473</v>
      </c>
      <c r="AO195" s="120"/>
      <c r="AP195" s="123"/>
      <c r="AQ195" s="122">
        <v>2137.73</v>
      </c>
      <c r="AR195" s="122">
        <v>100.72</v>
      </c>
      <c r="AS195" s="122">
        <v>1</v>
      </c>
      <c r="AT195" s="122">
        <v>2.1531199999999999</v>
      </c>
      <c r="AU195" s="122">
        <v>2.1531199999999999</v>
      </c>
      <c r="AV195" s="122"/>
      <c r="AW195" s="122"/>
      <c r="AX195" s="120"/>
      <c r="AY195" s="120"/>
      <c r="AZ195" s="123">
        <v>0</v>
      </c>
      <c r="BA195" s="123">
        <v>0</v>
      </c>
    </row>
    <row r="196" spans="1:53" ht="15" customHeight="1">
      <c r="A196" s="121">
        <v>316</v>
      </c>
      <c r="B196" s="121">
        <v>316</v>
      </c>
      <c r="C196" s="121"/>
      <c r="D196" s="120"/>
      <c r="E196" s="120"/>
      <c r="F196" s="121">
        <v>75009600</v>
      </c>
      <c r="G196" s="120" t="s">
        <v>1013</v>
      </c>
      <c r="H196" s="120" t="s">
        <v>2604</v>
      </c>
      <c r="I196" s="120" t="s">
        <v>203</v>
      </c>
      <c r="J196" s="120"/>
      <c r="K196" s="120" t="s">
        <v>463</v>
      </c>
      <c r="L196" s="120" t="s">
        <v>338</v>
      </c>
      <c r="M196" s="120" t="s">
        <v>337</v>
      </c>
      <c r="N196" s="121"/>
      <c r="O196" s="124">
        <v>45328</v>
      </c>
      <c r="P196" s="120" t="s">
        <v>1282</v>
      </c>
      <c r="Q196" s="120" t="s">
        <v>311</v>
      </c>
      <c r="R196" s="120" t="s">
        <v>407</v>
      </c>
      <c r="S196" s="120" t="s">
        <v>1212</v>
      </c>
      <c r="T196" s="122">
        <v>4.7</v>
      </c>
      <c r="U196" s="120" t="s">
        <v>2596</v>
      </c>
      <c r="V196" s="123">
        <v>2.9049999999999999E-2</v>
      </c>
      <c r="W196" s="120"/>
      <c r="X196" s="120"/>
      <c r="Y196" s="123"/>
      <c r="Z196" s="123">
        <v>3.4099999999999998E-2</v>
      </c>
      <c r="AA196" s="124">
        <v>47520</v>
      </c>
      <c r="AB196" s="120" t="s">
        <v>411</v>
      </c>
      <c r="AC196" s="120"/>
      <c r="AD196" s="122"/>
      <c r="AE196" s="123"/>
      <c r="AF196" s="124"/>
      <c r="AG196" s="120"/>
      <c r="AH196" s="120"/>
      <c r="AI196" s="120"/>
      <c r="AJ196" s="120" t="s">
        <v>337</v>
      </c>
      <c r="AK196" s="120" t="s">
        <v>887</v>
      </c>
      <c r="AL196" s="120"/>
      <c r="AM196" s="120" t="s">
        <v>890</v>
      </c>
      <c r="AN196" s="124">
        <v>45473</v>
      </c>
      <c r="AO196" s="120"/>
      <c r="AP196" s="123"/>
      <c r="AQ196" s="122">
        <v>76615000</v>
      </c>
      <c r="AR196" s="122">
        <v>100.89</v>
      </c>
      <c r="AS196" s="122">
        <v>1</v>
      </c>
      <c r="AT196" s="122">
        <v>77296.873500000002</v>
      </c>
      <c r="AU196" s="122">
        <v>77296.873500000002</v>
      </c>
      <c r="AV196" s="122"/>
      <c r="AW196" s="122"/>
      <c r="AX196" s="120"/>
      <c r="AY196" s="120"/>
      <c r="AZ196" s="123">
        <v>8.9300000000000004E-3</v>
      </c>
      <c r="BA196" s="123">
        <v>4.0000000000000002E-4</v>
      </c>
    </row>
    <row r="197" spans="1:53" ht="15" customHeight="1">
      <c r="A197" s="121">
        <v>316</v>
      </c>
      <c r="B197" s="121">
        <v>316</v>
      </c>
      <c r="C197" s="121"/>
      <c r="D197" s="120"/>
      <c r="E197" s="120"/>
      <c r="F197" s="121">
        <v>75009601</v>
      </c>
      <c r="G197" s="120" t="s">
        <v>1013</v>
      </c>
      <c r="H197" s="120" t="s">
        <v>2604</v>
      </c>
      <c r="I197" s="120" t="s">
        <v>203</v>
      </c>
      <c r="J197" s="120"/>
      <c r="K197" s="120" t="s">
        <v>463</v>
      </c>
      <c r="L197" s="120" t="s">
        <v>338</v>
      </c>
      <c r="M197" s="120" t="s">
        <v>337</v>
      </c>
      <c r="N197" s="121"/>
      <c r="O197" s="124">
        <v>45328</v>
      </c>
      <c r="P197" s="120" t="s">
        <v>1282</v>
      </c>
      <c r="Q197" s="120" t="s">
        <v>311</v>
      </c>
      <c r="R197" s="120" t="s">
        <v>407</v>
      </c>
      <c r="S197" s="120" t="s">
        <v>1212</v>
      </c>
      <c r="T197" s="122">
        <v>4.7</v>
      </c>
      <c r="U197" s="120" t="s">
        <v>2596</v>
      </c>
      <c r="V197" s="123">
        <v>2.9049999999999999E-2</v>
      </c>
      <c r="W197" s="120"/>
      <c r="X197" s="120"/>
      <c r="Y197" s="123"/>
      <c r="Z197" s="123">
        <v>3.4299999999999997E-2</v>
      </c>
      <c r="AA197" s="124">
        <v>47520</v>
      </c>
      <c r="AB197" s="120" t="s">
        <v>411</v>
      </c>
      <c r="AC197" s="120"/>
      <c r="AD197" s="122"/>
      <c r="AE197" s="123"/>
      <c r="AF197" s="124"/>
      <c r="AG197" s="120"/>
      <c r="AH197" s="120"/>
      <c r="AI197" s="120"/>
      <c r="AJ197" s="120" t="s">
        <v>337</v>
      </c>
      <c r="AK197" s="120" t="s">
        <v>887</v>
      </c>
      <c r="AL197" s="120"/>
      <c r="AM197" s="120" t="s">
        <v>890</v>
      </c>
      <c r="AN197" s="124">
        <v>45473</v>
      </c>
      <c r="AO197" s="120"/>
      <c r="AP197" s="123"/>
      <c r="AQ197" s="122">
        <v>76615000</v>
      </c>
      <c r="AR197" s="122">
        <v>100.82</v>
      </c>
      <c r="AS197" s="122">
        <v>1</v>
      </c>
      <c r="AT197" s="122">
        <v>77243.243000000002</v>
      </c>
      <c r="AU197" s="122">
        <v>77243.243000000002</v>
      </c>
      <c r="AV197" s="122"/>
      <c r="AW197" s="122"/>
      <c r="AX197" s="120"/>
      <c r="AY197" s="120"/>
      <c r="AZ197" s="123">
        <v>8.9239999999999996E-3</v>
      </c>
      <c r="BA197" s="123">
        <v>3.9899999999999999E-4</v>
      </c>
    </row>
    <row r="198" spans="1:53" ht="15" customHeight="1">
      <c r="A198" s="121">
        <v>316</v>
      </c>
      <c r="B198" s="121">
        <v>316</v>
      </c>
      <c r="C198" s="121"/>
      <c r="D198" s="120"/>
      <c r="E198" s="120"/>
      <c r="F198" s="121">
        <v>76000113</v>
      </c>
      <c r="G198" s="120" t="s">
        <v>1013</v>
      </c>
      <c r="H198" s="120" t="s">
        <v>812</v>
      </c>
      <c r="I198" s="120" t="s">
        <v>203</v>
      </c>
      <c r="J198" s="120"/>
      <c r="K198" s="120" t="s">
        <v>454</v>
      </c>
      <c r="L198" s="120" t="s">
        <v>338</v>
      </c>
      <c r="M198" s="120" t="s">
        <v>337</v>
      </c>
      <c r="N198" s="121"/>
      <c r="O198" s="124">
        <v>44878</v>
      </c>
      <c r="P198" s="120" t="s">
        <v>2607</v>
      </c>
      <c r="Q198" s="120" t="s">
        <v>412</v>
      </c>
      <c r="R198" s="120" t="s">
        <v>407</v>
      </c>
      <c r="S198" s="120" t="s">
        <v>1212</v>
      </c>
      <c r="T198" s="122">
        <v>6.37</v>
      </c>
      <c r="U198" s="120" t="s">
        <v>2596</v>
      </c>
      <c r="V198" s="123">
        <v>3.0700000000000002E-2</v>
      </c>
      <c r="W198" s="120"/>
      <c r="X198" s="120"/>
      <c r="Y198" s="123"/>
      <c r="Z198" s="123">
        <v>4.3099999999999999E-2</v>
      </c>
      <c r="AA198" s="124">
        <v>51038</v>
      </c>
      <c r="AB198" s="120" t="s">
        <v>411</v>
      </c>
      <c r="AC198" s="120"/>
      <c r="AD198" s="122"/>
      <c r="AE198" s="123"/>
      <c r="AF198" s="124"/>
      <c r="AG198" s="120"/>
      <c r="AH198" s="120"/>
      <c r="AI198" s="120"/>
      <c r="AJ198" s="120" t="s">
        <v>337</v>
      </c>
      <c r="AK198" s="120" t="s">
        <v>887</v>
      </c>
      <c r="AL198" s="120"/>
      <c r="AM198" s="120" t="s">
        <v>890</v>
      </c>
      <c r="AN198" s="124">
        <v>45473</v>
      </c>
      <c r="AO198" s="120"/>
      <c r="AP198" s="123"/>
      <c r="AQ198" s="122">
        <v>107841939.62</v>
      </c>
      <c r="AR198" s="122">
        <v>98.29</v>
      </c>
      <c r="AS198" s="122">
        <v>1</v>
      </c>
      <c r="AT198" s="122">
        <v>105997.84245</v>
      </c>
      <c r="AU198" s="122">
        <v>105997.84245</v>
      </c>
      <c r="AV198" s="122"/>
      <c r="AW198" s="122"/>
      <c r="AX198" s="120"/>
      <c r="AY198" s="120"/>
      <c r="AZ198" s="123">
        <v>1.2246999999999999E-2</v>
      </c>
      <c r="BA198" s="123">
        <v>5.4799999999999998E-4</v>
      </c>
    </row>
    <row r="199" spans="1:53" ht="15" customHeight="1">
      <c r="A199" s="121">
        <v>316</v>
      </c>
      <c r="B199" s="121">
        <v>316</v>
      </c>
      <c r="C199" s="121"/>
      <c r="D199" s="120"/>
      <c r="E199" s="120"/>
      <c r="F199" s="121">
        <v>75004446</v>
      </c>
      <c r="G199" s="120" t="s">
        <v>1013</v>
      </c>
      <c r="H199" s="120" t="s">
        <v>785</v>
      </c>
      <c r="I199" s="120" t="s">
        <v>203</v>
      </c>
      <c r="J199" s="120"/>
      <c r="K199" s="120" t="s">
        <v>463</v>
      </c>
      <c r="L199" s="120" t="s">
        <v>338</v>
      </c>
      <c r="M199" s="120" t="s">
        <v>337</v>
      </c>
      <c r="N199" s="121"/>
      <c r="O199" s="124">
        <v>44195</v>
      </c>
      <c r="P199" s="120" t="s">
        <v>2599</v>
      </c>
      <c r="Q199" s="120" t="s">
        <v>311</v>
      </c>
      <c r="R199" s="120" t="s">
        <v>407</v>
      </c>
      <c r="S199" s="120" t="s">
        <v>1212</v>
      </c>
      <c r="T199" s="122">
        <v>6.6</v>
      </c>
      <c r="U199" s="120" t="s">
        <v>824</v>
      </c>
      <c r="V199" s="123">
        <v>6.25E-2</v>
      </c>
      <c r="W199" s="120"/>
      <c r="X199" s="120"/>
      <c r="Y199" s="123"/>
      <c r="Z199" s="123">
        <v>6.3299999999999995E-2</v>
      </c>
      <c r="AA199" s="124">
        <v>49562</v>
      </c>
      <c r="AB199" s="120" t="s">
        <v>411</v>
      </c>
      <c r="AC199" s="120"/>
      <c r="AD199" s="122"/>
      <c r="AE199" s="123"/>
      <c r="AF199" s="124"/>
      <c r="AG199" s="120"/>
      <c r="AH199" s="120"/>
      <c r="AI199" s="120"/>
      <c r="AJ199" s="120" t="s">
        <v>337</v>
      </c>
      <c r="AK199" s="120" t="s">
        <v>887</v>
      </c>
      <c r="AL199" s="120"/>
      <c r="AM199" s="120" t="s">
        <v>890</v>
      </c>
      <c r="AN199" s="124">
        <v>45473</v>
      </c>
      <c r="AO199" s="120"/>
      <c r="AP199" s="123"/>
      <c r="AQ199" s="122">
        <v>127074.4</v>
      </c>
      <c r="AR199" s="122">
        <v>100.72</v>
      </c>
      <c r="AS199" s="122">
        <v>1</v>
      </c>
      <c r="AT199" s="122">
        <v>127.98934</v>
      </c>
      <c r="AU199" s="122">
        <v>127.98934</v>
      </c>
      <c r="AV199" s="122"/>
      <c r="AW199" s="122"/>
      <c r="AX199" s="120"/>
      <c r="AY199" s="120"/>
      <c r="AZ199" s="123">
        <v>1.4E-5</v>
      </c>
      <c r="BA199" s="123">
        <v>0</v>
      </c>
    </row>
    <row r="200" spans="1:53" ht="15" customHeight="1">
      <c r="A200" s="121">
        <v>316</v>
      </c>
      <c r="B200" s="121">
        <v>316</v>
      </c>
      <c r="C200" s="121"/>
      <c r="D200" s="120"/>
      <c r="E200" s="120"/>
      <c r="F200" s="121">
        <v>76000315</v>
      </c>
      <c r="G200" s="120" t="s">
        <v>1013</v>
      </c>
      <c r="H200" s="120" t="s">
        <v>2598</v>
      </c>
      <c r="I200" s="120" t="s">
        <v>203</v>
      </c>
      <c r="J200" s="120"/>
      <c r="K200" s="120" t="s">
        <v>463</v>
      </c>
      <c r="L200" s="120" t="s">
        <v>338</v>
      </c>
      <c r="M200" s="120" t="s">
        <v>338</v>
      </c>
      <c r="N200" s="121"/>
      <c r="O200" s="124">
        <v>45371</v>
      </c>
      <c r="P200" s="120" t="s">
        <v>409</v>
      </c>
      <c r="Q200" s="120" t="s">
        <v>409</v>
      </c>
      <c r="R200" s="120" t="s">
        <v>409</v>
      </c>
      <c r="S200" s="120" t="s">
        <v>1212</v>
      </c>
      <c r="T200" s="122">
        <v>9.1999999999999993</v>
      </c>
      <c r="U200" s="120" t="s">
        <v>2596</v>
      </c>
      <c r="V200" s="123">
        <v>0</v>
      </c>
      <c r="W200" s="120"/>
      <c r="X200" s="120"/>
      <c r="Y200" s="123"/>
      <c r="Z200" s="123">
        <v>-9.1000000000000004E-3</v>
      </c>
      <c r="AA200" s="124">
        <v>55243</v>
      </c>
      <c r="AB200" s="120" t="s">
        <v>411</v>
      </c>
      <c r="AC200" s="120"/>
      <c r="AD200" s="122"/>
      <c r="AE200" s="123"/>
      <c r="AF200" s="124"/>
      <c r="AG200" s="120"/>
      <c r="AH200" s="120"/>
      <c r="AI200" s="120"/>
      <c r="AJ200" s="120" t="s">
        <v>337</v>
      </c>
      <c r="AK200" s="120" t="s">
        <v>887</v>
      </c>
      <c r="AL200" s="120"/>
      <c r="AM200" s="120" t="s">
        <v>890</v>
      </c>
      <c r="AN200" s="124">
        <v>45473</v>
      </c>
      <c r="AO200" s="120"/>
      <c r="AP200" s="123"/>
      <c r="AQ200" s="122">
        <v>22894351.16</v>
      </c>
      <c r="AR200" s="122">
        <v>110.53</v>
      </c>
      <c r="AS200" s="122">
        <v>1</v>
      </c>
      <c r="AT200" s="122">
        <v>25305.126339999999</v>
      </c>
      <c r="AU200" s="122">
        <v>25305.126339999999</v>
      </c>
      <c r="AV200" s="122"/>
      <c r="AW200" s="122"/>
      <c r="AX200" s="120"/>
      <c r="AY200" s="120"/>
      <c r="AZ200" s="123">
        <v>2.9229999999999998E-3</v>
      </c>
      <c r="BA200" s="123">
        <v>1.2999999999999999E-4</v>
      </c>
    </row>
    <row r="201" spans="1:53" ht="15" customHeight="1">
      <c r="A201" s="121">
        <v>316</v>
      </c>
      <c r="B201" s="121">
        <v>316</v>
      </c>
      <c r="C201" s="121"/>
      <c r="D201" s="120"/>
      <c r="E201" s="120"/>
      <c r="F201" s="121">
        <v>76000316</v>
      </c>
      <c r="G201" s="120" t="s">
        <v>1013</v>
      </c>
      <c r="H201" s="120" t="s">
        <v>2598</v>
      </c>
      <c r="I201" s="120" t="s">
        <v>203</v>
      </c>
      <c r="J201" s="120"/>
      <c r="K201" s="120" t="s">
        <v>463</v>
      </c>
      <c r="L201" s="120" t="s">
        <v>338</v>
      </c>
      <c r="M201" s="120" t="s">
        <v>338</v>
      </c>
      <c r="N201" s="121"/>
      <c r="O201" s="124">
        <v>45371</v>
      </c>
      <c r="P201" s="120" t="s">
        <v>409</v>
      </c>
      <c r="Q201" s="120" t="s">
        <v>409</v>
      </c>
      <c r="R201" s="120" t="s">
        <v>409</v>
      </c>
      <c r="S201" s="120" t="s">
        <v>1212</v>
      </c>
      <c r="T201" s="122">
        <v>9.3000000000000007</v>
      </c>
      <c r="U201" s="120" t="s">
        <v>2596</v>
      </c>
      <c r="V201" s="123">
        <v>0</v>
      </c>
      <c r="W201" s="120"/>
      <c r="X201" s="120"/>
      <c r="Y201" s="123"/>
      <c r="Z201" s="123">
        <v>-1.2E-2</v>
      </c>
      <c r="AA201" s="124">
        <v>55243</v>
      </c>
      <c r="AB201" s="120" t="s">
        <v>411</v>
      </c>
      <c r="AC201" s="120"/>
      <c r="AD201" s="122"/>
      <c r="AE201" s="123"/>
      <c r="AF201" s="124"/>
      <c r="AG201" s="120"/>
      <c r="AH201" s="120"/>
      <c r="AI201" s="120"/>
      <c r="AJ201" s="120" t="s">
        <v>337</v>
      </c>
      <c r="AK201" s="120" t="s">
        <v>887</v>
      </c>
      <c r="AL201" s="120"/>
      <c r="AM201" s="120" t="s">
        <v>890</v>
      </c>
      <c r="AN201" s="124">
        <v>45473</v>
      </c>
      <c r="AO201" s="120"/>
      <c r="AP201" s="123"/>
      <c r="AQ201" s="122">
        <v>18297804.399999999</v>
      </c>
      <c r="AR201" s="122">
        <v>113.56</v>
      </c>
      <c r="AS201" s="122">
        <v>1</v>
      </c>
      <c r="AT201" s="122">
        <v>20778.986680000002</v>
      </c>
      <c r="AU201" s="122">
        <v>20778.986680000002</v>
      </c>
      <c r="AV201" s="122"/>
      <c r="AW201" s="122"/>
      <c r="AX201" s="120"/>
      <c r="AY201" s="120"/>
      <c r="AZ201" s="123">
        <v>2.3999999999999998E-3</v>
      </c>
      <c r="BA201" s="123">
        <v>1.07E-4</v>
      </c>
    </row>
    <row r="202" spans="1:53" ht="15" customHeight="1">
      <c r="A202" s="121">
        <v>316</v>
      </c>
      <c r="B202" s="121">
        <v>316</v>
      </c>
      <c r="C202" s="121"/>
      <c r="D202" s="120"/>
      <c r="E202" s="120"/>
      <c r="F202" s="121">
        <v>76000317</v>
      </c>
      <c r="G202" s="120" t="s">
        <v>1013</v>
      </c>
      <c r="H202" s="120" t="s">
        <v>2598</v>
      </c>
      <c r="I202" s="120" t="s">
        <v>203</v>
      </c>
      <c r="J202" s="120"/>
      <c r="K202" s="120" t="s">
        <v>463</v>
      </c>
      <c r="L202" s="120" t="s">
        <v>338</v>
      </c>
      <c r="M202" s="120" t="s">
        <v>338</v>
      </c>
      <c r="N202" s="121"/>
      <c r="O202" s="124">
        <v>45371</v>
      </c>
      <c r="P202" s="120" t="s">
        <v>409</v>
      </c>
      <c r="Q202" s="120" t="s">
        <v>409</v>
      </c>
      <c r="R202" s="120" t="s">
        <v>409</v>
      </c>
      <c r="S202" s="120" t="s">
        <v>1212</v>
      </c>
      <c r="T202" s="122">
        <v>9.3699999999999992</v>
      </c>
      <c r="U202" s="120" t="s">
        <v>2596</v>
      </c>
      <c r="V202" s="123">
        <v>0</v>
      </c>
      <c r="W202" s="120"/>
      <c r="X202" s="120"/>
      <c r="Y202" s="123"/>
      <c r="Z202" s="123">
        <v>-1.38E-2</v>
      </c>
      <c r="AA202" s="124">
        <v>55243</v>
      </c>
      <c r="AB202" s="120" t="s">
        <v>411</v>
      </c>
      <c r="AC202" s="120"/>
      <c r="AD202" s="122"/>
      <c r="AE202" s="123"/>
      <c r="AF202" s="124"/>
      <c r="AG202" s="120"/>
      <c r="AH202" s="120"/>
      <c r="AI202" s="120"/>
      <c r="AJ202" s="120" t="s">
        <v>337</v>
      </c>
      <c r="AK202" s="120" t="s">
        <v>887</v>
      </c>
      <c r="AL202" s="120"/>
      <c r="AM202" s="120" t="s">
        <v>890</v>
      </c>
      <c r="AN202" s="124">
        <v>45473</v>
      </c>
      <c r="AO202" s="120"/>
      <c r="AP202" s="123"/>
      <c r="AQ202" s="122">
        <v>63643786.710000001</v>
      </c>
      <c r="AR202" s="122">
        <v>115.52</v>
      </c>
      <c r="AS202" s="122">
        <v>1</v>
      </c>
      <c r="AT202" s="122">
        <v>73521.302410000004</v>
      </c>
      <c r="AU202" s="122">
        <v>73521.302410000004</v>
      </c>
      <c r="AV202" s="122"/>
      <c r="AW202" s="122"/>
      <c r="AX202" s="120"/>
      <c r="AY202" s="120"/>
      <c r="AZ202" s="123">
        <v>8.4939999999999998E-3</v>
      </c>
      <c r="BA202" s="123">
        <v>3.8000000000000002E-4</v>
      </c>
    </row>
    <row r="203" spans="1:53" ht="15" customHeight="1">
      <c r="A203" s="121">
        <v>316</v>
      </c>
      <c r="B203" s="121">
        <v>316</v>
      </c>
      <c r="C203" s="121"/>
      <c r="D203" s="120"/>
      <c r="E203" s="120"/>
      <c r="F203" s="121">
        <v>78000113</v>
      </c>
      <c r="G203" s="120" t="s">
        <v>1013</v>
      </c>
      <c r="H203" s="120" t="s">
        <v>812</v>
      </c>
      <c r="I203" s="120" t="s">
        <v>203</v>
      </c>
      <c r="J203" s="120"/>
      <c r="K203" s="120" t="s">
        <v>454</v>
      </c>
      <c r="L203" s="120" t="s">
        <v>338</v>
      </c>
      <c r="M203" s="120" t="s">
        <v>337</v>
      </c>
      <c r="N203" s="121"/>
      <c r="O203" s="124">
        <v>44230</v>
      </c>
      <c r="P203" s="120" t="s">
        <v>1360</v>
      </c>
      <c r="Q203" s="120" t="s">
        <v>414</v>
      </c>
      <c r="R203" s="120" t="s">
        <v>407</v>
      </c>
      <c r="S203" s="120" t="s">
        <v>1212</v>
      </c>
      <c r="T203" s="122">
        <v>5.22</v>
      </c>
      <c r="U203" s="120" t="s">
        <v>2596</v>
      </c>
      <c r="V203" s="123">
        <v>8.9820000000000004E-3</v>
      </c>
      <c r="W203" s="120"/>
      <c r="X203" s="120"/>
      <c r="Y203" s="123"/>
      <c r="Z203" s="123">
        <v>2.8899999999999999E-2</v>
      </c>
      <c r="AA203" s="124">
        <v>49582</v>
      </c>
      <c r="AB203" s="120" t="s">
        <v>411</v>
      </c>
      <c r="AC203" s="120"/>
      <c r="AD203" s="122"/>
      <c r="AE203" s="123"/>
      <c r="AF203" s="124"/>
      <c r="AG203" s="120"/>
      <c r="AH203" s="120"/>
      <c r="AI203" s="120"/>
      <c r="AJ203" s="120" t="s">
        <v>337</v>
      </c>
      <c r="AK203" s="120" t="s">
        <v>887</v>
      </c>
      <c r="AL203" s="120"/>
      <c r="AM203" s="120" t="s">
        <v>890</v>
      </c>
      <c r="AN203" s="124">
        <v>45473</v>
      </c>
      <c r="AO203" s="120"/>
      <c r="AP203" s="123"/>
      <c r="AQ203" s="122">
        <v>47505644.420000002</v>
      </c>
      <c r="AR203" s="122">
        <v>102.68</v>
      </c>
      <c r="AS203" s="122">
        <v>1</v>
      </c>
      <c r="AT203" s="122">
        <v>48778.795689999999</v>
      </c>
      <c r="AU203" s="122">
        <v>48778.795689999999</v>
      </c>
      <c r="AV203" s="122"/>
      <c r="AW203" s="122"/>
      <c r="AX203" s="120"/>
      <c r="AY203" s="120"/>
      <c r="AZ203" s="123">
        <v>5.6350000000000003E-3</v>
      </c>
      <c r="BA203" s="123">
        <v>2.52E-4</v>
      </c>
    </row>
    <row r="204" spans="1:53" ht="15" customHeight="1">
      <c r="A204" s="121">
        <v>316</v>
      </c>
      <c r="B204" s="121">
        <v>316</v>
      </c>
      <c r="C204" s="121"/>
      <c r="D204" s="120"/>
      <c r="E204" s="120"/>
      <c r="F204" s="121">
        <v>78000114</v>
      </c>
      <c r="G204" s="120" t="s">
        <v>1013</v>
      </c>
      <c r="H204" s="120" t="s">
        <v>812</v>
      </c>
      <c r="I204" s="120" t="s">
        <v>203</v>
      </c>
      <c r="J204" s="120"/>
      <c r="K204" s="120" t="s">
        <v>454</v>
      </c>
      <c r="L204" s="120" t="s">
        <v>338</v>
      </c>
      <c r="M204" s="120" t="s">
        <v>337</v>
      </c>
      <c r="N204" s="121"/>
      <c r="O204" s="124">
        <v>44230</v>
      </c>
      <c r="P204" s="120" t="s">
        <v>1360</v>
      </c>
      <c r="Q204" s="120" t="s">
        <v>414</v>
      </c>
      <c r="R204" s="120" t="s">
        <v>407</v>
      </c>
      <c r="S204" s="120" t="s">
        <v>1212</v>
      </c>
      <c r="T204" s="122">
        <v>4.34</v>
      </c>
      <c r="U204" s="120" t="s">
        <v>2596</v>
      </c>
      <c r="V204" s="123">
        <v>8.1700000000000002E-3</v>
      </c>
      <c r="W204" s="120"/>
      <c r="X204" s="120"/>
      <c r="Y204" s="123"/>
      <c r="Z204" s="123">
        <v>3.7100000000000001E-2</v>
      </c>
      <c r="AA204" s="124">
        <v>48852</v>
      </c>
      <c r="AB204" s="120" t="s">
        <v>411</v>
      </c>
      <c r="AC204" s="120"/>
      <c r="AD204" s="122"/>
      <c r="AE204" s="123"/>
      <c r="AF204" s="124"/>
      <c r="AG204" s="120"/>
      <c r="AH204" s="120"/>
      <c r="AI204" s="120"/>
      <c r="AJ204" s="120" t="s">
        <v>337</v>
      </c>
      <c r="AK204" s="120" t="s">
        <v>887</v>
      </c>
      <c r="AL204" s="120"/>
      <c r="AM204" s="120" t="s">
        <v>890</v>
      </c>
      <c r="AN204" s="124">
        <v>45473</v>
      </c>
      <c r="AO204" s="120"/>
      <c r="AP204" s="123"/>
      <c r="AQ204" s="122">
        <v>2400536.7200000002</v>
      </c>
      <c r="AR204" s="122">
        <v>100.44</v>
      </c>
      <c r="AS204" s="122">
        <v>1</v>
      </c>
      <c r="AT204" s="122">
        <v>2411.09908</v>
      </c>
      <c r="AU204" s="122">
        <v>2411.09908</v>
      </c>
      <c r="AV204" s="122"/>
      <c r="AW204" s="122"/>
      <c r="AX204" s="120"/>
      <c r="AY204" s="120"/>
      <c r="AZ204" s="123">
        <v>2.7799999999999998E-4</v>
      </c>
      <c r="BA204" s="123">
        <v>1.2E-5</v>
      </c>
    </row>
    <row r="205" spans="1:53" ht="15" customHeight="1">
      <c r="A205" s="121">
        <v>316</v>
      </c>
      <c r="B205" s="121">
        <v>316</v>
      </c>
      <c r="C205" s="121"/>
      <c r="D205" s="120"/>
      <c r="E205" s="120"/>
      <c r="F205" s="121">
        <v>78000115</v>
      </c>
      <c r="G205" s="120" t="s">
        <v>1013</v>
      </c>
      <c r="H205" s="120" t="s">
        <v>812</v>
      </c>
      <c r="I205" s="120" t="s">
        <v>203</v>
      </c>
      <c r="J205" s="120"/>
      <c r="K205" s="120" t="s">
        <v>454</v>
      </c>
      <c r="L205" s="120" t="s">
        <v>338</v>
      </c>
      <c r="M205" s="120" t="s">
        <v>337</v>
      </c>
      <c r="N205" s="121"/>
      <c r="O205" s="124">
        <v>44230</v>
      </c>
      <c r="P205" s="120" t="s">
        <v>1360</v>
      </c>
      <c r="Q205" s="120" t="s">
        <v>414</v>
      </c>
      <c r="R205" s="120" t="s">
        <v>407</v>
      </c>
      <c r="S205" s="120" t="s">
        <v>1212</v>
      </c>
      <c r="T205" s="122">
        <v>4.45</v>
      </c>
      <c r="U205" s="120" t="s">
        <v>2596</v>
      </c>
      <c r="V205" s="123">
        <v>8.2660000000000008E-3</v>
      </c>
      <c r="W205" s="120"/>
      <c r="X205" s="120"/>
      <c r="Y205" s="123"/>
      <c r="Z205" s="123">
        <v>3.7100000000000001E-2</v>
      </c>
      <c r="AA205" s="124">
        <v>48944</v>
      </c>
      <c r="AB205" s="120" t="s">
        <v>411</v>
      </c>
      <c r="AC205" s="120"/>
      <c r="AD205" s="122"/>
      <c r="AE205" s="123"/>
      <c r="AF205" s="124"/>
      <c r="AG205" s="120"/>
      <c r="AH205" s="120"/>
      <c r="AI205" s="120"/>
      <c r="AJ205" s="120" t="s">
        <v>337</v>
      </c>
      <c r="AK205" s="120" t="s">
        <v>887</v>
      </c>
      <c r="AL205" s="120"/>
      <c r="AM205" s="120" t="s">
        <v>890</v>
      </c>
      <c r="AN205" s="124">
        <v>45473</v>
      </c>
      <c r="AO205" s="120"/>
      <c r="AP205" s="123"/>
      <c r="AQ205" s="122">
        <v>4204044.49</v>
      </c>
      <c r="AR205" s="122">
        <v>100.14</v>
      </c>
      <c r="AS205" s="122">
        <v>1</v>
      </c>
      <c r="AT205" s="122">
        <v>4209.9301500000001</v>
      </c>
      <c r="AU205" s="122">
        <v>4209.9301500000001</v>
      </c>
      <c r="AV205" s="122"/>
      <c r="AW205" s="122"/>
      <c r="AX205" s="120"/>
      <c r="AY205" s="120"/>
      <c r="AZ205" s="123">
        <v>4.86E-4</v>
      </c>
      <c r="BA205" s="123">
        <v>2.0999999999999999E-5</v>
      </c>
    </row>
    <row r="206" spans="1:53" ht="15" customHeight="1">
      <c r="A206" s="121">
        <v>316</v>
      </c>
      <c r="B206" s="121">
        <v>316</v>
      </c>
      <c r="C206" s="121"/>
      <c r="D206" s="120"/>
      <c r="E206" s="120"/>
      <c r="F206" s="121">
        <v>78000116</v>
      </c>
      <c r="G206" s="120" t="s">
        <v>1013</v>
      </c>
      <c r="H206" s="120" t="s">
        <v>812</v>
      </c>
      <c r="I206" s="120" t="s">
        <v>203</v>
      </c>
      <c r="J206" s="120"/>
      <c r="K206" s="120" t="s">
        <v>454</v>
      </c>
      <c r="L206" s="120" t="s">
        <v>338</v>
      </c>
      <c r="M206" s="120" t="s">
        <v>337</v>
      </c>
      <c r="N206" s="121"/>
      <c r="O206" s="124">
        <v>44230</v>
      </c>
      <c r="P206" s="120" t="s">
        <v>1360</v>
      </c>
      <c r="Q206" s="120" t="s">
        <v>414</v>
      </c>
      <c r="R206" s="120" t="s">
        <v>407</v>
      </c>
      <c r="S206" s="120" t="s">
        <v>1212</v>
      </c>
      <c r="T206" s="122">
        <v>4.18</v>
      </c>
      <c r="U206" s="120" t="s">
        <v>2596</v>
      </c>
      <c r="V206" s="123">
        <v>7.9399999999999991E-3</v>
      </c>
      <c r="W206" s="120"/>
      <c r="X206" s="120"/>
      <c r="Y206" s="123"/>
      <c r="Z206" s="123">
        <v>3.6700000000000003E-2</v>
      </c>
      <c r="AA206" s="124">
        <v>48760</v>
      </c>
      <c r="AB206" s="120" t="s">
        <v>411</v>
      </c>
      <c r="AC206" s="120"/>
      <c r="AD206" s="122"/>
      <c r="AE206" s="123"/>
      <c r="AF206" s="124"/>
      <c r="AG206" s="120"/>
      <c r="AH206" s="120"/>
      <c r="AI206" s="120"/>
      <c r="AJ206" s="120" t="s">
        <v>337</v>
      </c>
      <c r="AK206" s="120" t="s">
        <v>887</v>
      </c>
      <c r="AL206" s="120"/>
      <c r="AM206" s="120" t="s">
        <v>890</v>
      </c>
      <c r="AN206" s="124">
        <v>45473</v>
      </c>
      <c r="AO206" s="120"/>
      <c r="AP206" s="123"/>
      <c r="AQ206" s="122">
        <v>19786760.59</v>
      </c>
      <c r="AR206" s="122">
        <v>100.94</v>
      </c>
      <c r="AS206" s="122">
        <v>1</v>
      </c>
      <c r="AT206" s="122">
        <v>19972.756140000001</v>
      </c>
      <c r="AU206" s="122">
        <v>19972.756140000001</v>
      </c>
      <c r="AV206" s="122"/>
      <c r="AW206" s="122"/>
      <c r="AX206" s="120"/>
      <c r="AY206" s="120"/>
      <c r="AZ206" s="123">
        <v>2.307E-3</v>
      </c>
      <c r="BA206" s="123">
        <v>1.03E-4</v>
      </c>
    </row>
    <row r="207" spans="1:53" ht="15" customHeight="1">
      <c r="A207" s="121">
        <v>316</v>
      </c>
      <c r="B207" s="121">
        <v>316</v>
      </c>
      <c r="C207" s="121"/>
      <c r="D207" s="120"/>
      <c r="E207" s="120"/>
      <c r="F207" s="121">
        <v>78000112</v>
      </c>
      <c r="G207" s="120" t="s">
        <v>1013</v>
      </c>
      <c r="H207" s="120" t="s">
        <v>812</v>
      </c>
      <c r="I207" s="120" t="s">
        <v>203</v>
      </c>
      <c r="J207" s="120"/>
      <c r="K207" s="120" t="s">
        <v>454</v>
      </c>
      <c r="L207" s="120" t="s">
        <v>338</v>
      </c>
      <c r="M207" s="120" t="s">
        <v>337</v>
      </c>
      <c r="N207" s="121"/>
      <c r="O207" s="124">
        <v>44227</v>
      </c>
      <c r="P207" s="120" t="s">
        <v>1360</v>
      </c>
      <c r="Q207" s="120" t="s">
        <v>414</v>
      </c>
      <c r="R207" s="120" t="s">
        <v>407</v>
      </c>
      <c r="S207" s="120" t="s">
        <v>1212</v>
      </c>
      <c r="T207" s="122">
        <v>4.05</v>
      </c>
      <c r="U207" s="120" t="s">
        <v>2596</v>
      </c>
      <c r="V207" s="123">
        <v>7.6249999999999998E-3</v>
      </c>
      <c r="W207" s="120"/>
      <c r="X207" s="120"/>
      <c r="Y207" s="123"/>
      <c r="Z207" s="123">
        <v>3.3799999999999997E-2</v>
      </c>
      <c r="AA207" s="124">
        <v>48852</v>
      </c>
      <c r="AB207" s="120" t="s">
        <v>411</v>
      </c>
      <c r="AC207" s="120"/>
      <c r="AD207" s="122"/>
      <c r="AE207" s="123"/>
      <c r="AF207" s="124"/>
      <c r="AG207" s="120"/>
      <c r="AH207" s="120"/>
      <c r="AI207" s="120"/>
      <c r="AJ207" s="120" t="s">
        <v>337</v>
      </c>
      <c r="AK207" s="120" t="s">
        <v>887</v>
      </c>
      <c r="AL207" s="120"/>
      <c r="AM207" s="120" t="s">
        <v>890</v>
      </c>
      <c r="AN207" s="124">
        <v>45473</v>
      </c>
      <c r="AO207" s="120"/>
      <c r="AP207" s="123"/>
      <c r="AQ207" s="122">
        <v>27041442.079999998</v>
      </c>
      <c r="AR207" s="122">
        <v>102.37</v>
      </c>
      <c r="AS207" s="122">
        <v>1</v>
      </c>
      <c r="AT207" s="122">
        <v>27682.324260000001</v>
      </c>
      <c r="AU207" s="122">
        <v>27682.324260000001</v>
      </c>
      <c r="AV207" s="122"/>
      <c r="AW207" s="122"/>
      <c r="AX207" s="120"/>
      <c r="AY207" s="120"/>
      <c r="AZ207" s="123">
        <v>3.1979999999999999E-3</v>
      </c>
      <c r="BA207" s="123">
        <v>1.4300000000000001E-4</v>
      </c>
    </row>
    <row r="208" spans="1:53" ht="15" customHeight="1">
      <c r="A208" s="121">
        <v>316</v>
      </c>
      <c r="B208" s="121">
        <v>316</v>
      </c>
      <c r="C208" s="121"/>
      <c r="D208" s="120"/>
      <c r="E208" s="120"/>
      <c r="F208" s="121">
        <v>78000117</v>
      </c>
      <c r="G208" s="120" t="s">
        <v>1013</v>
      </c>
      <c r="H208" s="120" t="s">
        <v>812</v>
      </c>
      <c r="I208" s="120" t="s">
        <v>203</v>
      </c>
      <c r="J208" s="120"/>
      <c r="K208" s="120" t="s">
        <v>454</v>
      </c>
      <c r="L208" s="120" t="s">
        <v>338</v>
      </c>
      <c r="M208" s="120" t="s">
        <v>337</v>
      </c>
      <c r="N208" s="121"/>
      <c r="O208" s="124">
        <v>44230</v>
      </c>
      <c r="P208" s="120" t="s">
        <v>1360</v>
      </c>
      <c r="Q208" s="120" t="s">
        <v>414</v>
      </c>
      <c r="R208" s="120" t="s">
        <v>407</v>
      </c>
      <c r="S208" s="120" t="s">
        <v>1212</v>
      </c>
      <c r="T208" s="122">
        <v>4.04</v>
      </c>
      <c r="U208" s="120" t="s">
        <v>2596</v>
      </c>
      <c r="V208" s="123">
        <v>7.9209999999999992E-3</v>
      </c>
      <c r="W208" s="120"/>
      <c r="X208" s="120"/>
      <c r="Y208" s="123"/>
      <c r="Z208" s="123">
        <v>3.5099999999999999E-2</v>
      </c>
      <c r="AA208" s="124">
        <v>48852</v>
      </c>
      <c r="AB208" s="120" t="s">
        <v>411</v>
      </c>
      <c r="AC208" s="120"/>
      <c r="AD208" s="122"/>
      <c r="AE208" s="123"/>
      <c r="AF208" s="124"/>
      <c r="AG208" s="120"/>
      <c r="AH208" s="120"/>
      <c r="AI208" s="120"/>
      <c r="AJ208" s="120" t="s">
        <v>337</v>
      </c>
      <c r="AK208" s="120" t="s">
        <v>887</v>
      </c>
      <c r="AL208" s="120"/>
      <c r="AM208" s="120" t="s">
        <v>890</v>
      </c>
      <c r="AN208" s="124">
        <v>45473</v>
      </c>
      <c r="AO208" s="120"/>
      <c r="AP208" s="123"/>
      <c r="AQ208" s="122">
        <v>6580756.0199999996</v>
      </c>
      <c r="AR208" s="122">
        <v>101.98</v>
      </c>
      <c r="AS208" s="122">
        <v>1</v>
      </c>
      <c r="AT208" s="122">
        <v>6711.0549899999996</v>
      </c>
      <c r="AU208" s="122">
        <v>6711.0549899999996</v>
      </c>
      <c r="AV208" s="122"/>
      <c r="AW208" s="122"/>
      <c r="AX208" s="120"/>
      <c r="AY208" s="120"/>
      <c r="AZ208" s="123">
        <v>7.7499999999999997E-4</v>
      </c>
      <c r="BA208" s="123">
        <v>3.4E-5</v>
      </c>
    </row>
    <row r="209" spans="1:53" ht="15" customHeight="1">
      <c r="A209" s="121">
        <v>316</v>
      </c>
      <c r="B209" s="121">
        <v>316</v>
      </c>
      <c r="C209" s="121"/>
      <c r="D209" s="120"/>
      <c r="E209" s="120"/>
      <c r="F209" s="121">
        <v>78002002</v>
      </c>
      <c r="G209" s="120" t="s">
        <v>1013</v>
      </c>
      <c r="H209" s="120" t="s">
        <v>812</v>
      </c>
      <c r="I209" s="120" t="s">
        <v>203</v>
      </c>
      <c r="J209" s="120"/>
      <c r="K209" s="120" t="s">
        <v>454</v>
      </c>
      <c r="L209" s="120" t="s">
        <v>338</v>
      </c>
      <c r="M209" s="120" t="s">
        <v>337</v>
      </c>
      <c r="N209" s="121"/>
      <c r="O209" s="124">
        <v>45036</v>
      </c>
      <c r="P209" s="120" t="s">
        <v>1360</v>
      </c>
      <c r="Q209" s="120" t="s">
        <v>414</v>
      </c>
      <c r="R209" s="120" t="s">
        <v>407</v>
      </c>
      <c r="S209" s="120" t="s">
        <v>1212</v>
      </c>
      <c r="T209" s="122">
        <v>5.13</v>
      </c>
      <c r="U209" s="120" t="s">
        <v>2596</v>
      </c>
      <c r="V209" s="123">
        <v>3.3447999999999999E-2</v>
      </c>
      <c r="W209" s="120"/>
      <c r="X209" s="120"/>
      <c r="Y209" s="123"/>
      <c r="Z209" s="123">
        <v>3.7999999999999999E-2</v>
      </c>
      <c r="AA209" s="124">
        <v>49583</v>
      </c>
      <c r="AB209" s="120" t="s">
        <v>411</v>
      </c>
      <c r="AC209" s="120"/>
      <c r="AD209" s="122"/>
      <c r="AE209" s="123"/>
      <c r="AF209" s="124"/>
      <c r="AG209" s="120"/>
      <c r="AH209" s="120"/>
      <c r="AI209" s="120"/>
      <c r="AJ209" s="120" t="s">
        <v>337</v>
      </c>
      <c r="AK209" s="120" t="s">
        <v>887</v>
      </c>
      <c r="AL209" s="120"/>
      <c r="AM209" s="120" t="s">
        <v>890</v>
      </c>
      <c r="AN209" s="124">
        <v>45473</v>
      </c>
      <c r="AO209" s="120"/>
      <c r="AP209" s="123"/>
      <c r="AQ209" s="122">
        <v>3548088.64</v>
      </c>
      <c r="AR209" s="122">
        <v>102.51</v>
      </c>
      <c r="AS209" s="122">
        <v>1</v>
      </c>
      <c r="AT209" s="122">
        <v>3637.1456600000001</v>
      </c>
      <c r="AU209" s="122">
        <v>3637.1456600000001</v>
      </c>
      <c r="AV209" s="122"/>
      <c r="AW209" s="122"/>
      <c r="AX209" s="120"/>
      <c r="AY209" s="120"/>
      <c r="AZ209" s="123">
        <v>4.2000000000000002E-4</v>
      </c>
      <c r="BA209" s="123">
        <v>1.8E-5</v>
      </c>
    </row>
    <row r="210" spans="1:53" ht="15" customHeight="1">
      <c r="A210" s="121">
        <v>316</v>
      </c>
      <c r="B210" s="121">
        <v>316</v>
      </c>
      <c r="C210" s="121"/>
      <c r="D210" s="120"/>
      <c r="E210" s="120"/>
      <c r="F210" s="121">
        <v>78003001</v>
      </c>
      <c r="G210" s="120" t="s">
        <v>1013</v>
      </c>
      <c r="H210" s="120" t="s">
        <v>812</v>
      </c>
      <c r="I210" s="120" t="s">
        <v>203</v>
      </c>
      <c r="J210" s="120"/>
      <c r="K210" s="120" t="s">
        <v>454</v>
      </c>
      <c r="L210" s="120" t="s">
        <v>338</v>
      </c>
      <c r="M210" s="120" t="s">
        <v>337</v>
      </c>
      <c r="N210" s="121"/>
      <c r="O210" s="124">
        <v>44985</v>
      </c>
      <c r="P210" s="120" t="s">
        <v>1360</v>
      </c>
      <c r="Q210" s="120" t="s">
        <v>414</v>
      </c>
      <c r="R210" s="120" t="s">
        <v>407</v>
      </c>
      <c r="S210" s="120" t="s">
        <v>1212</v>
      </c>
      <c r="T210" s="122">
        <v>7.32</v>
      </c>
      <c r="U210" s="120" t="s">
        <v>2596</v>
      </c>
      <c r="V210" s="123">
        <v>3.2051000000000003E-2</v>
      </c>
      <c r="W210" s="120"/>
      <c r="X210" s="120"/>
      <c r="Y210" s="123"/>
      <c r="Z210" s="123">
        <v>3.7499999999999999E-2</v>
      </c>
      <c r="AA210" s="124">
        <v>49582</v>
      </c>
      <c r="AB210" s="120" t="s">
        <v>411</v>
      </c>
      <c r="AC210" s="120"/>
      <c r="AD210" s="122"/>
      <c r="AE210" s="123"/>
      <c r="AF210" s="124"/>
      <c r="AG210" s="120"/>
      <c r="AH210" s="120"/>
      <c r="AI210" s="120"/>
      <c r="AJ210" s="120" t="s">
        <v>337</v>
      </c>
      <c r="AK210" s="120" t="s">
        <v>887</v>
      </c>
      <c r="AL210" s="120"/>
      <c r="AM210" s="120" t="s">
        <v>890</v>
      </c>
      <c r="AN210" s="124">
        <v>45473</v>
      </c>
      <c r="AO210" s="120"/>
      <c r="AP210" s="123"/>
      <c r="AQ210" s="122">
        <v>17942487.640000001</v>
      </c>
      <c r="AR210" s="122">
        <v>103.29</v>
      </c>
      <c r="AS210" s="122">
        <v>1</v>
      </c>
      <c r="AT210" s="122">
        <v>18532.795480000001</v>
      </c>
      <c r="AU210" s="122">
        <v>18532.795480000001</v>
      </c>
      <c r="AV210" s="122"/>
      <c r="AW210" s="122"/>
      <c r="AX210" s="120"/>
      <c r="AY210" s="120"/>
      <c r="AZ210" s="123">
        <v>2.1410000000000001E-3</v>
      </c>
      <c r="BA210" s="123">
        <v>9.5000000000000005E-5</v>
      </c>
    </row>
    <row r="211" spans="1:53" ht="15" customHeight="1">
      <c r="A211" s="121">
        <v>316</v>
      </c>
      <c r="B211" s="121">
        <v>316</v>
      </c>
      <c r="C211" s="121"/>
      <c r="D211" s="120"/>
      <c r="E211" s="120"/>
      <c r="F211" s="121">
        <v>78003002</v>
      </c>
      <c r="G211" s="120" t="s">
        <v>1013</v>
      </c>
      <c r="H211" s="120" t="s">
        <v>812</v>
      </c>
      <c r="I211" s="120" t="s">
        <v>203</v>
      </c>
      <c r="J211" s="120"/>
      <c r="K211" s="120" t="s">
        <v>454</v>
      </c>
      <c r="L211" s="120" t="s">
        <v>338</v>
      </c>
      <c r="M211" s="120" t="s">
        <v>337</v>
      </c>
      <c r="N211" s="121"/>
      <c r="O211" s="124">
        <v>45036</v>
      </c>
      <c r="P211" s="120" t="s">
        <v>1360</v>
      </c>
      <c r="Q211" s="120" t="s">
        <v>414</v>
      </c>
      <c r="R211" s="120" t="s">
        <v>407</v>
      </c>
      <c r="S211" s="120" t="s">
        <v>1212</v>
      </c>
      <c r="T211" s="122">
        <v>7.26</v>
      </c>
      <c r="U211" s="120" t="s">
        <v>2596</v>
      </c>
      <c r="V211" s="123">
        <v>3.3956E-2</v>
      </c>
      <c r="W211" s="120"/>
      <c r="X211" s="120"/>
      <c r="Y211" s="123"/>
      <c r="Z211" s="123">
        <v>3.9100000000000003E-2</v>
      </c>
      <c r="AA211" s="124">
        <v>49582</v>
      </c>
      <c r="AB211" s="120" t="s">
        <v>411</v>
      </c>
      <c r="AC211" s="120"/>
      <c r="AD211" s="122"/>
      <c r="AE211" s="123"/>
      <c r="AF211" s="124"/>
      <c r="AG211" s="120"/>
      <c r="AH211" s="120"/>
      <c r="AI211" s="120"/>
      <c r="AJ211" s="120" t="s">
        <v>337</v>
      </c>
      <c r="AK211" s="120" t="s">
        <v>887</v>
      </c>
      <c r="AL211" s="120"/>
      <c r="AM211" s="120" t="s">
        <v>890</v>
      </c>
      <c r="AN211" s="124">
        <v>45473</v>
      </c>
      <c r="AO211" s="120"/>
      <c r="AP211" s="123"/>
      <c r="AQ211" s="122">
        <v>6341342.0599999996</v>
      </c>
      <c r="AR211" s="122">
        <v>102.7</v>
      </c>
      <c r="AS211" s="122">
        <v>1</v>
      </c>
      <c r="AT211" s="122">
        <v>6512.5582999999997</v>
      </c>
      <c r="AU211" s="122">
        <v>6512.5582999999997</v>
      </c>
      <c r="AV211" s="122"/>
      <c r="AW211" s="122"/>
      <c r="AX211" s="120"/>
      <c r="AY211" s="120"/>
      <c r="AZ211" s="123">
        <v>7.5199999999999996E-4</v>
      </c>
      <c r="BA211" s="123">
        <v>3.3000000000000003E-5</v>
      </c>
    </row>
    <row r="212" spans="1:53" ht="15" customHeight="1">
      <c r="A212" s="121">
        <v>316</v>
      </c>
      <c r="B212" s="121">
        <v>316</v>
      </c>
      <c r="C212" s="121"/>
      <c r="D212" s="120"/>
      <c r="E212" s="120"/>
      <c r="F212" s="121">
        <v>78003003</v>
      </c>
      <c r="G212" s="120" t="s">
        <v>1013</v>
      </c>
      <c r="H212" s="120" t="s">
        <v>812</v>
      </c>
      <c r="I212" s="120" t="s">
        <v>203</v>
      </c>
      <c r="J212" s="120"/>
      <c r="K212" s="120" t="s">
        <v>454</v>
      </c>
      <c r="L212" s="120" t="s">
        <v>338</v>
      </c>
      <c r="M212" s="120" t="s">
        <v>337</v>
      </c>
      <c r="N212" s="121"/>
      <c r="O212" s="124">
        <v>45146</v>
      </c>
      <c r="P212" s="120" t="s">
        <v>1360</v>
      </c>
      <c r="Q212" s="120" t="s">
        <v>414</v>
      </c>
      <c r="R212" s="120" t="s">
        <v>407</v>
      </c>
      <c r="S212" s="120" t="s">
        <v>1212</v>
      </c>
      <c r="T212" s="122">
        <v>7.23</v>
      </c>
      <c r="U212" s="120" t="s">
        <v>2596</v>
      </c>
      <c r="V212" s="123">
        <v>3.3236000000000002E-2</v>
      </c>
      <c r="W212" s="120"/>
      <c r="X212" s="120"/>
      <c r="Y212" s="123"/>
      <c r="Z212" s="123">
        <v>4.1599999999999998E-2</v>
      </c>
      <c r="AA212" s="124">
        <v>49582</v>
      </c>
      <c r="AB212" s="120" t="s">
        <v>411</v>
      </c>
      <c r="AC212" s="120"/>
      <c r="AD212" s="122"/>
      <c r="AE212" s="123"/>
      <c r="AF212" s="124"/>
      <c r="AG212" s="120"/>
      <c r="AH212" s="120"/>
      <c r="AI212" s="120"/>
      <c r="AJ212" s="120" t="s">
        <v>337</v>
      </c>
      <c r="AK212" s="120" t="s">
        <v>887</v>
      </c>
      <c r="AL212" s="120"/>
      <c r="AM212" s="120" t="s">
        <v>890</v>
      </c>
      <c r="AN212" s="124">
        <v>45473</v>
      </c>
      <c r="AO212" s="120"/>
      <c r="AP212" s="123"/>
      <c r="AQ212" s="122">
        <v>2826415.85</v>
      </c>
      <c r="AR212" s="122">
        <v>99.43</v>
      </c>
      <c r="AS212" s="122">
        <v>1</v>
      </c>
      <c r="AT212" s="122">
        <v>2810.30528</v>
      </c>
      <c r="AU212" s="122">
        <v>2810.30528</v>
      </c>
      <c r="AV212" s="122"/>
      <c r="AW212" s="122"/>
      <c r="AX212" s="120"/>
      <c r="AY212" s="120"/>
      <c r="AZ212" s="123">
        <v>3.2400000000000001E-4</v>
      </c>
      <c r="BA212" s="123">
        <v>1.4E-5</v>
      </c>
    </row>
    <row r="213" spans="1:53" ht="15" customHeight="1">
      <c r="A213" s="121">
        <v>316</v>
      </c>
      <c r="B213" s="121">
        <v>316</v>
      </c>
      <c r="C213" s="121"/>
      <c r="D213" s="120"/>
      <c r="E213" s="120"/>
      <c r="F213" s="121">
        <v>78002001</v>
      </c>
      <c r="G213" s="120" t="s">
        <v>1013</v>
      </c>
      <c r="H213" s="120" t="s">
        <v>812</v>
      </c>
      <c r="I213" s="120" t="s">
        <v>203</v>
      </c>
      <c r="J213" s="120"/>
      <c r="K213" s="120" t="s">
        <v>454</v>
      </c>
      <c r="L213" s="120" t="s">
        <v>338</v>
      </c>
      <c r="M213" s="120" t="s">
        <v>337</v>
      </c>
      <c r="N213" s="121"/>
      <c r="O213" s="124">
        <v>44985</v>
      </c>
      <c r="P213" s="120" t="s">
        <v>1360</v>
      </c>
      <c r="Q213" s="120" t="s">
        <v>414</v>
      </c>
      <c r="R213" s="120" t="s">
        <v>407</v>
      </c>
      <c r="S213" s="120" t="s">
        <v>1212</v>
      </c>
      <c r="T213" s="122">
        <v>5.17</v>
      </c>
      <c r="U213" s="120" t="s">
        <v>2596</v>
      </c>
      <c r="V213" s="123">
        <v>3.1889000000000001E-2</v>
      </c>
      <c r="W213" s="120"/>
      <c r="X213" s="120"/>
      <c r="Y213" s="123"/>
      <c r="Z213" s="123">
        <v>3.5299999999999998E-2</v>
      </c>
      <c r="AA213" s="124">
        <v>49583</v>
      </c>
      <c r="AB213" s="120" t="s">
        <v>411</v>
      </c>
      <c r="AC213" s="120"/>
      <c r="AD213" s="122"/>
      <c r="AE213" s="123"/>
      <c r="AF213" s="124"/>
      <c r="AG213" s="120"/>
      <c r="AH213" s="120"/>
      <c r="AI213" s="120"/>
      <c r="AJ213" s="120" t="s">
        <v>337</v>
      </c>
      <c r="AK213" s="120" t="s">
        <v>887</v>
      </c>
      <c r="AL213" s="120"/>
      <c r="AM213" s="120" t="s">
        <v>890</v>
      </c>
      <c r="AN213" s="124">
        <v>45473</v>
      </c>
      <c r="AO213" s="120"/>
      <c r="AP213" s="123"/>
      <c r="AQ213" s="122">
        <v>14570565.720000001</v>
      </c>
      <c r="AR213" s="122">
        <v>103.9</v>
      </c>
      <c r="AS213" s="122">
        <v>1</v>
      </c>
      <c r="AT213" s="122">
        <v>15138.817779999999</v>
      </c>
      <c r="AU213" s="122">
        <v>15138.817779999999</v>
      </c>
      <c r="AV213" s="122"/>
      <c r="AW213" s="122"/>
      <c r="AX213" s="120"/>
      <c r="AY213" s="120"/>
      <c r="AZ213" s="123">
        <v>1.7489999999999999E-3</v>
      </c>
      <c r="BA213" s="123">
        <v>7.7999999999999999E-5</v>
      </c>
    </row>
    <row r="214" spans="1:53" ht="15" customHeight="1">
      <c r="A214" s="121">
        <v>316</v>
      </c>
      <c r="B214" s="121">
        <v>316</v>
      </c>
      <c r="C214" s="121"/>
      <c r="D214" s="120"/>
      <c r="E214" s="120"/>
      <c r="F214" s="121">
        <v>78100001</v>
      </c>
      <c r="G214" s="120" t="s">
        <v>1013</v>
      </c>
      <c r="H214" s="120" t="s">
        <v>2604</v>
      </c>
      <c r="I214" s="120" t="s">
        <v>203</v>
      </c>
      <c r="J214" s="120"/>
      <c r="K214" s="120" t="s">
        <v>463</v>
      </c>
      <c r="L214" s="120" t="s">
        <v>338</v>
      </c>
      <c r="M214" s="120" t="s">
        <v>337</v>
      </c>
      <c r="N214" s="121"/>
      <c r="O214" s="124">
        <v>42088</v>
      </c>
      <c r="P214" s="120" t="s">
        <v>2599</v>
      </c>
      <c r="Q214" s="120" t="s">
        <v>311</v>
      </c>
      <c r="R214" s="120" t="s">
        <v>407</v>
      </c>
      <c r="S214" s="120" t="s">
        <v>1212</v>
      </c>
      <c r="T214" s="122">
        <v>3.41</v>
      </c>
      <c r="U214" s="120" t="s">
        <v>2596</v>
      </c>
      <c r="V214" s="123">
        <v>2.9499999999999998E-2</v>
      </c>
      <c r="W214" s="120"/>
      <c r="X214" s="120"/>
      <c r="Y214" s="123"/>
      <c r="Z214" s="123">
        <v>3.7199999999999997E-2</v>
      </c>
      <c r="AA214" s="124">
        <v>47207</v>
      </c>
      <c r="AB214" s="120" t="s">
        <v>411</v>
      </c>
      <c r="AC214" s="120"/>
      <c r="AD214" s="122"/>
      <c r="AE214" s="123"/>
      <c r="AF214" s="124"/>
      <c r="AG214" s="120"/>
      <c r="AH214" s="120"/>
      <c r="AI214" s="120"/>
      <c r="AJ214" s="120" t="s">
        <v>337</v>
      </c>
      <c r="AK214" s="120" t="s">
        <v>887</v>
      </c>
      <c r="AL214" s="120"/>
      <c r="AM214" s="120" t="s">
        <v>890</v>
      </c>
      <c r="AN214" s="124">
        <v>45473</v>
      </c>
      <c r="AO214" s="120"/>
      <c r="AP214" s="123"/>
      <c r="AQ214" s="122">
        <v>28674801.190000001</v>
      </c>
      <c r="AR214" s="122">
        <v>112.58</v>
      </c>
      <c r="AS214" s="122">
        <v>1</v>
      </c>
      <c r="AT214" s="122">
        <v>32282.091179999999</v>
      </c>
      <c r="AU214" s="122">
        <v>32282.091179999999</v>
      </c>
      <c r="AV214" s="122"/>
      <c r="AW214" s="122"/>
      <c r="AX214" s="120"/>
      <c r="AY214" s="120"/>
      <c r="AZ214" s="123">
        <v>3.7290000000000001E-3</v>
      </c>
      <c r="BA214" s="123">
        <v>1.6699999999999999E-4</v>
      </c>
    </row>
    <row r="215" spans="1:53" ht="15" customHeight="1">
      <c r="A215" s="121">
        <v>316</v>
      </c>
      <c r="B215" s="121">
        <v>316</v>
      </c>
      <c r="C215" s="121"/>
      <c r="D215" s="120"/>
      <c r="E215" s="120"/>
      <c r="F215" s="121">
        <v>78000111</v>
      </c>
      <c r="G215" s="120" t="s">
        <v>1013</v>
      </c>
      <c r="H215" s="120" t="s">
        <v>812</v>
      </c>
      <c r="I215" s="120" t="s">
        <v>203</v>
      </c>
      <c r="J215" s="120"/>
      <c r="K215" s="120" t="s">
        <v>454</v>
      </c>
      <c r="L215" s="120" t="s">
        <v>338</v>
      </c>
      <c r="M215" s="120" t="s">
        <v>337</v>
      </c>
      <c r="N215" s="121"/>
      <c r="O215" s="124">
        <v>44227</v>
      </c>
      <c r="P215" s="120" t="s">
        <v>1360</v>
      </c>
      <c r="Q215" s="120" t="s">
        <v>414</v>
      </c>
      <c r="R215" s="120" t="s">
        <v>407</v>
      </c>
      <c r="S215" s="120" t="s">
        <v>1212</v>
      </c>
      <c r="T215" s="122">
        <v>4.1900000000000004</v>
      </c>
      <c r="U215" s="120" t="s">
        <v>2596</v>
      </c>
      <c r="V215" s="123">
        <v>7.6629999999999997E-3</v>
      </c>
      <c r="W215" s="120"/>
      <c r="X215" s="120"/>
      <c r="Y215" s="123"/>
      <c r="Z215" s="123">
        <v>3.5400000000000001E-2</v>
      </c>
      <c r="AA215" s="124">
        <v>48760</v>
      </c>
      <c r="AB215" s="120" t="s">
        <v>411</v>
      </c>
      <c r="AC215" s="120"/>
      <c r="AD215" s="122"/>
      <c r="AE215" s="123"/>
      <c r="AF215" s="124"/>
      <c r="AG215" s="120"/>
      <c r="AH215" s="120"/>
      <c r="AI215" s="120"/>
      <c r="AJ215" s="120" t="s">
        <v>337</v>
      </c>
      <c r="AK215" s="120" t="s">
        <v>887</v>
      </c>
      <c r="AL215" s="120"/>
      <c r="AM215" s="120" t="s">
        <v>890</v>
      </c>
      <c r="AN215" s="124">
        <v>45473</v>
      </c>
      <c r="AO215" s="120"/>
      <c r="AP215" s="123"/>
      <c r="AQ215" s="122">
        <v>20387094.190000001</v>
      </c>
      <c r="AR215" s="122">
        <v>101.34</v>
      </c>
      <c r="AS215" s="122">
        <v>1</v>
      </c>
      <c r="AT215" s="122">
        <v>20660.28125</v>
      </c>
      <c r="AU215" s="122">
        <v>20660.28125</v>
      </c>
      <c r="AV215" s="122"/>
      <c r="AW215" s="122"/>
      <c r="AX215" s="120"/>
      <c r="AY215" s="120"/>
      <c r="AZ215" s="123">
        <v>2.3869999999999998E-3</v>
      </c>
      <c r="BA215" s="123">
        <v>1.06E-4</v>
      </c>
    </row>
    <row r="216" spans="1:53" ht="15" customHeight="1">
      <c r="A216" s="121">
        <v>316</v>
      </c>
      <c r="B216" s="121">
        <v>316</v>
      </c>
      <c r="C216" s="121"/>
      <c r="D216" s="120"/>
      <c r="E216" s="120"/>
      <c r="F216" s="121">
        <v>78000109</v>
      </c>
      <c r="G216" s="120" t="s">
        <v>1013</v>
      </c>
      <c r="H216" s="120" t="s">
        <v>812</v>
      </c>
      <c r="I216" s="120" t="s">
        <v>203</v>
      </c>
      <c r="J216" s="120"/>
      <c r="K216" s="120" t="s">
        <v>454</v>
      </c>
      <c r="L216" s="120" t="s">
        <v>338</v>
      </c>
      <c r="M216" s="120" t="s">
        <v>337</v>
      </c>
      <c r="N216" s="121"/>
      <c r="O216" s="124">
        <v>44227</v>
      </c>
      <c r="P216" s="120" t="s">
        <v>1360</v>
      </c>
      <c r="Q216" s="120" t="s">
        <v>414</v>
      </c>
      <c r="R216" s="120" t="s">
        <v>407</v>
      </c>
      <c r="S216" s="120" t="s">
        <v>1212</v>
      </c>
      <c r="T216" s="122">
        <v>4.3499999999999996</v>
      </c>
      <c r="U216" s="120" t="s">
        <v>2596</v>
      </c>
      <c r="V216" s="123">
        <v>7.9089999999999994E-3</v>
      </c>
      <c r="W216" s="120"/>
      <c r="X216" s="120"/>
      <c r="Y216" s="123"/>
      <c r="Z216" s="123">
        <v>3.5900000000000001E-2</v>
      </c>
      <c r="AA216" s="124">
        <v>48852</v>
      </c>
      <c r="AB216" s="120" t="s">
        <v>411</v>
      </c>
      <c r="AC216" s="120"/>
      <c r="AD216" s="122"/>
      <c r="AE216" s="123"/>
      <c r="AF216" s="124"/>
      <c r="AG216" s="120"/>
      <c r="AH216" s="120"/>
      <c r="AI216" s="120"/>
      <c r="AJ216" s="120" t="s">
        <v>337</v>
      </c>
      <c r="AK216" s="120" t="s">
        <v>887</v>
      </c>
      <c r="AL216" s="120"/>
      <c r="AM216" s="120" t="s">
        <v>890</v>
      </c>
      <c r="AN216" s="124">
        <v>45473</v>
      </c>
      <c r="AO216" s="120"/>
      <c r="AP216" s="123"/>
      <c r="AQ216" s="122">
        <v>5978170.7300000004</v>
      </c>
      <c r="AR216" s="122">
        <v>100.79</v>
      </c>
      <c r="AS216" s="122">
        <v>1</v>
      </c>
      <c r="AT216" s="122">
        <v>6025.3982800000003</v>
      </c>
      <c r="AU216" s="122">
        <v>6025.3982800000003</v>
      </c>
      <c r="AV216" s="122"/>
      <c r="AW216" s="122"/>
      <c r="AX216" s="120"/>
      <c r="AY216" s="120"/>
      <c r="AZ216" s="123">
        <v>6.96E-4</v>
      </c>
      <c r="BA216" s="123">
        <v>3.1000000000000001E-5</v>
      </c>
    </row>
    <row r="217" spans="1:53" ht="15" customHeight="1">
      <c r="A217" s="121">
        <v>316</v>
      </c>
      <c r="B217" s="121">
        <v>316</v>
      </c>
      <c r="C217" s="121"/>
      <c r="D217" s="120"/>
      <c r="E217" s="120"/>
      <c r="F217" s="121">
        <v>76000320</v>
      </c>
      <c r="G217" s="120" t="s">
        <v>1013</v>
      </c>
      <c r="H217" s="120" t="s">
        <v>2598</v>
      </c>
      <c r="I217" s="120" t="s">
        <v>203</v>
      </c>
      <c r="J217" s="120"/>
      <c r="K217" s="120" t="s">
        <v>463</v>
      </c>
      <c r="L217" s="120" t="s">
        <v>338</v>
      </c>
      <c r="M217" s="120" t="s">
        <v>338</v>
      </c>
      <c r="N217" s="121"/>
      <c r="O217" s="124">
        <v>45371</v>
      </c>
      <c r="P217" s="120" t="s">
        <v>409</v>
      </c>
      <c r="Q217" s="120" t="s">
        <v>409</v>
      </c>
      <c r="R217" s="120" t="s">
        <v>409</v>
      </c>
      <c r="S217" s="120" t="s">
        <v>1212</v>
      </c>
      <c r="T217" s="122">
        <v>13.5</v>
      </c>
      <c r="U217" s="120" t="s">
        <v>2596</v>
      </c>
      <c r="V217" s="123">
        <v>0</v>
      </c>
      <c r="W217" s="120"/>
      <c r="X217" s="120"/>
      <c r="Y217" s="123"/>
      <c r="Z217" s="123">
        <v>-2.5999999999999999E-3</v>
      </c>
      <c r="AA217" s="124">
        <v>55243</v>
      </c>
      <c r="AB217" s="120" t="s">
        <v>411</v>
      </c>
      <c r="AC217" s="120"/>
      <c r="AD217" s="122"/>
      <c r="AE217" s="123"/>
      <c r="AF217" s="124"/>
      <c r="AG217" s="120"/>
      <c r="AH217" s="120"/>
      <c r="AI217" s="120"/>
      <c r="AJ217" s="120" t="s">
        <v>337</v>
      </c>
      <c r="AK217" s="120" t="s">
        <v>887</v>
      </c>
      <c r="AL217" s="120"/>
      <c r="AM217" s="120" t="s">
        <v>890</v>
      </c>
      <c r="AN217" s="124">
        <v>45473</v>
      </c>
      <c r="AO217" s="120"/>
      <c r="AP217" s="123"/>
      <c r="AQ217" s="122">
        <v>63757459.899999999</v>
      </c>
      <c r="AR217" s="122">
        <v>103.5</v>
      </c>
      <c r="AS217" s="122">
        <v>1</v>
      </c>
      <c r="AT217" s="122">
        <v>65988.971000000005</v>
      </c>
      <c r="AU217" s="122">
        <v>65988.971000000005</v>
      </c>
      <c r="AV217" s="122"/>
      <c r="AW217" s="122"/>
      <c r="AX217" s="120"/>
      <c r="AY217" s="120"/>
      <c r="AZ217" s="123">
        <v>7.6239999999999997E-3</v>
      </c>
      <c r="BA217" s="123">
        <v>3.4099999999999999E-4</v>
      </c>
    </row>
    <row r="218" spans="1:53" ht="15" customHeight="1">
      <c r="A218" s="121">
        <v>316</v>
      </c>
      <c r="B218" s="121">
        <v>316</v>
      </c>
      <c r="C218" s="121"/>
      <c r="D218" s="120"/>
      <c r="E218" s="120"/>
      <c r="F218" s="121">
        <v>76000321</v>
      </c>
      <c r="G218" s="120" t="s">
        <v>1013</v>
      </c>
      <c r="H218" s="120" t="s">
        <v>2598</v>
      </c>
      <c r="I218" s="120" t="s">
        <v>203</v>
      </c>
      <c r="J218" s="120"/>
      <c r="K218" s="120" t="s">
        <v>463</v>
      </c>
      <c r="L218" s="120" t="s">
        <v>338</v>
      </c>
      <c r="M218" s="120" t="s">
        <v>338</v>
      </c>
      <c r="N218" s="121"/>
      <c r="O218" s="124">
        <v>45371</v>
      </c>
      <c r="P218" s="120" t="s">
        <v>409</v>
      </c>
      <c r="Q218" s="120" t="s">
        <v>409</v>
      </c>
      <c r="R218" s="120" t="s">
        <v>409</v>
      </c>
      <c r="S218" s="120" t="s">
        <v>1212</v>
      </c>
      <c r="T218" s="122">
        <v>13.49</v>
      </c>
      <c r="U218" s="120" t="s">
        <v>2596</v>
      </c>
      <c r="V218" s="123">
        <v>0</v>
      </c>
      <c r="W218" s="120"/>
      <c r="X218" s="120"/>
      <c r="Y218" s="123"/>
      <c r="Z218" s="123">
        <v>-2.3E-3</v>
      </c>
      <c r="AA218" s="124">
        <v>55243</v>
      </c>
      <c r="AB218" s="120" t="s">
        <v>411</v>
      </c>
      <c r="AC218" s="120"/>
      <c r="AD218" s="122"/>
      <c r="AE218" s="123"/>
      <c r="AF218" s="124"/>
      <c r="AG218" s="120"/>
      <c r="AH218" s="120"/>
      <c r="AI218" s="120"/>
      <c r="AJ218" s="120" t="s">
        <v>337</v>
      </c>
      <c r="AK218" s="120" t="s">
        <v>887</v>
      </c>
      <c r="AL218" s="120"/>
      <c r="AM218" s="120" t="s">
        <v>890</v>
      </c>
      <c r="AN218" s="124">
        <v>45473</v>
      </c>
      <c r="AO218" s="120"/>
      <c r="AP218" s="123"/>
      <c r="AQ218" s="122">
        <v>23085004.559999999</v>
      </c>
      <c r="AR218" s="122">
        <v>103.17</v>
      </c>
      <c r="AS218" s="122">
        <v>1</v>
      </c>
      <c r="AT218" s="122">
        <v>23816.799200000001</v>
      </c>
      <c r="AU218" s="122">
        <v>23816.799200000001</v>
      </c>
      <c r="AV218" s="122"/>
      <c r="AW218" s="122"/>
      <c r="AX218" s="120"/>
      <c r="AY218" s="120"/>
      <c r="AZ218" s="123">
        <v>2.751E-3</v>
      </c>
      <c r="BA218" s="123">
        <v>1.2300000000000001E-4</v>
      </c>
    </row>
    <row r="219" spans="1:53" ht="15" customHeight="1">
      <c r="A219" s="121">
        <v>316</v>
      </c>
      <c r="B219" s="121">
        <v>316</v>
      </c>
      <c r="C219" s="121"/>
      <c r="D219" s="120"/>
      <c r="E219" s="120"/>
      <c r="F219" s="121">
        <v>76000323</v>
      </c>
      <c r="G219" s="120" t="s">
        <v>1013</v>
      </c>
      <c r="H219" s="120" t="s">
        <v>2598</v>
      </c>
      <c r="I219" s="120" t="s">
        <v>203</v>
      </c>
      <c r="J219" s="120"/>
      <c r="K219" s="120" t="s">
        <v>463</v>
      </c>
      <c r="L219" s="120" t="s">
        <v>338</v>
      </c>
      <c r="M219" s="120" t="s">
        <v>338</v>
      </c>
      <c r="N219" s="121"/>
      <c r="O219" s="124">
        <v>45371</v>
      </c>
      <c r="P219" s="120" t="s">
        <v>409</v>
      </c>
      <c r="Q219" s="120" t="s">
        <v>409</v>
      </c>
      <c r="R219" s="120" t="s">
        <v>409</v>
      </c>
      <c r="S219" s="120" t="s">
        <v>1212</v>
      </c>
      <c r="T219" s="122">
        <v>13.51</v>
      </c>
      <c r="U219" s="120" t="s">
        <v>2596</v>
      </c>
      <c r="V219" s="123">
        <v>0</v>
      </c>
      <c r="W219" s="120"/>
      <c r="X219" s="120"/>
      <c r="Y219" s="123"/>
      <c r="Z219" s="123">
        <v>-2.8E-3</v>
      </c>
      <c r="AA219" s="124">
        <v>55243</v>
      </c>
      <c r="AB219" s="120" t="s">
        <v>411</v>
      </c>
      <c r="AC219" s="120"/>
      <c r="AD219" s="122"/>
      <c r="AE219" s="123"/>
      <c r="AF219" s="124"/>
      <c r="AG219" s="120"/>
      <c r="AH219" s="120"/>
      <c r="AI219" s="120"/>
      <c r="AJ219" s="120" t="s">
        <v>337</v>
      </c>
      <c r="AK219" s="120" t="s">
        <v>887</v>
      </c>
      <c r="AL219" s="120"/>
      <c r="AM219" s="120" t="s">
        <v>890</v>
      </c>
      <c r="AN219" s="124">
        <v>45473</v>
      </c>
      <c r="AO219" s="120"/>
      <c r="AP219" s="123"/>
      <c r="AQ219" s="122">
        <v>11007196.5</v>
      </c>
      <c r="AR219" s="122">
        <v>103.81</v>
      </c>
      <c r="AS219" s="122">
        <v>1</v>
      </c>
      <c r="AT219" s="122">
        <v>11426.57069</v>
      </c>
      <c r="AU219" s="122">
        <v>11426.57069</v>
      </c>
      <c r="AV219" s="122"/>
      <c r="AW219" s="122"/>
      <c r="AX219" s="120"/>
      <c r="AY219" s="120"/>
      <c r="AZ219" s="123">
        <v>1.32E-3</v>
      </c>
      <c r="BA219" s="123">
        <v>5.8999999999999998E-5</v>
      </c>
    </row>
    <row r="220" spans="1:53" ht="15" customHeight="1">
      <c r="A220" s="121">
        <v>316</v>
      </c>
      <c r="B220" s="121">
        <v>316</v>
      </c>
      <c r="C220" s="121"/>
      <c r="D220" s="120"/>
      <c r="E220" s="120"/>
      <c r="F220" s="121">
        <v>76000324</v>
      </c>
      <c r="G220" s="120" t="s">
        <v>1013</v>
      </c>
      <c r="H220" s="120" t="s">
        <v>2598</v>
      </c>
      <c r="I220" s="120" t="s">
        <v>203</v>
      </c>
      <c r="J220" s="120"/>
      <c r="K220" s="120" t="s">
        <v>463</v>
      </c>
      <c r="L220" s="120" t="s">
        <v>338</v>
      </c>
      <c r="M220" s="120" t="s">
        <v>338</v>
      </c>
      <c r="N220" s="121"/>
      <c r="O220" s="124">
        <v>45371</v>
      </c>
      <c r="P220" s="120" t="s">
        <v>409</v>
      </c>
      <c r="Q220" s="120" t="s">
        <v>409</v>
      </c>
      <c r="R220" s="120" t="s">
        <v>409</v>
      </c>
      <c r="S220" s="120" t="s">
        <v>1212</v>
      </c>
      <c r="T220" s="122">
        <v>13.26</v>
      </c>
      <c r="U220" s="120" t="s">
        <v>2596</v>
      </c>
      <c r="V220" s="123">
        <v>0</v>
      </c>
      <c r="W220" s="120"/>
      <c r="X220" s="120"/>
      <c r="Y220" s="123"/>
      <c r="Z220" s="123">
        <v>1.4E-3</v>
      </c>
      <c r="AA220" s="124">
        <v>55243</v>
      </c>
      <c r="AB220" s="120" t="s">
        <v>411</v>
      </c>
      <c r="AC220" s="120"/>
      <c r="AD220" s="122"/>
      <c r="AE220" s="123"/>
      <c r="AF220" s="124"/>
      <c r="AG220" s="120"/>
      <c r="AH220" s="120"/>
      <c r="AI220" s="120"/>
      <c r="AJ220" s="120" t="s">
        <v>337</v>
      </c>
      <c r="AK220" s="120" t="s">
        <v>887</v>
      </c>
      <c r="AL220" s="120"/>
      <c r="AM220" s="120" t="s">
        <v>890</v>
      </c>
      <c r="AN220" s="124">
        <v>45473</v>
      </c>
      <c r="AO220" s="120"/>
      <c r="AP220" s="123"/>
      <c r="AQ220" s="122">
        <v>32757179.699999999</v>
      </c>
      <c r="AR220" s="122">
        <v>98.15</v>
      </c>
      <c r="AS220" s="122">
        <v>1</v>
      </c>
      <c r="AT220" s="122">
        <v>32151.171880000002</v>
      </c>
      <c r="AU220" s="122">
        <v>32151.171880000002</v>
      </c>
      <c r="AV220" s="122"/>
      <c r="AW220" s="122"/>
      <c r="AX220" s="120"/>
      <c r="AY220" s="120"/>
      <c r="AZ220" s="123">
        <v>3.7139999999999999E-3</v>
      </c>
      <c r="BA220" s="123">
        <v>1.66E-4</v>
      </c>
    </row>
    <row r="221" spans="1:53" ht="15" customHeight="1">
      <c r="A221" s="121">
        <v>316</v>
      </c>
      <c r="B221" s="121">
        <v>316</v>
      </c>
      <c r="C221" s="121"/>
      <c r="D221" s="120"/>
      <c r="E221" s="120"/>
      <c r="F221" s="121">
        <v>78000110</v>
      </c>
      <c r="G221" s="120" t="s">
        <v>1013</v>
      </c>
      <c r="H221" s="120" t="s">
        <v>812</v>
      </c>
      <c r="I221" s="120" t="s">
        <v>203</v>
      </c>
      <c r="J221" s="120"/>
      <c r="K221" s="120" t="s">
        <v>454</v>
      </c>
      <c r="L221" s="120" t="s">
        <v>338</v>
      </c>
      <c r="M221" s="120" t="s">
        <v>337</v>
      </c>
      <c r="N221" s="121"/>
      <c r="O221" s="124">
        <v>44227</v>
      </c>
      <c r="P221" s="120" t="s">
        <v>1360</v>
      </c>
      <c r="Q221" s="120" t="s">
        <v>414</v>
      </c>
      <c r="R221" s="120" t="s">
        <v>407</v>
      </c>
      <c r="S221" s="120" t="s">
        <v>1212</v>
      </c>
      <c r="T221" s="122">
        <v>4.46</v>
      </c>
      <c r="U221" s="120" t="s">
        <v>2596</v>
      </c>
      <c r="V221" s="123">
        <v>8.0000000000000002E-3</v>
      </c>
      <c r="W221" s="120"/>
      <c r="X221" s="120"/>
      <c r="Y221" s="123"/>
      <c r="Z221" s="123">
        <v>3.5999999999999997E-2</v>
      </c>
      <c r="AA221" s="124">
        <v>48944</v>
      </c>
      <c r="AB221" s="120" t="s">
        <v>411</v>
      </c>
      <c r="AC221" s="120"/>
      <c r="AD221" s="122"/>
      <c r="AE221" s="123"/>
      <c r="AF221" s="124"/>
      <c r="AG221" s="120"/>
      <c r="AH221" s="120"/>
      <c r="AI221" s="120"/>
      <c r="AJ221" s="120" t="s">
        <v>337</v>
      </c>
      <c r="AK221" s="120" t="s">
        <v>887</v>
      </c>
      <c r="AL221" s="120"/>
      <c r="AM221" s="120" t="s">
        <v>890</v>
      </c>
      <c r="AN221" s="124">
        <v>45473</v>
      </c>
      <c r="AO221" s="120"/>
      <c r="AP221" s="123"/>
      <c r="AQ221" s="122">
        <v>10460471.42</v>
      </c>
      <c r="AR221" s="122">
        <v>100.48</v>
      </c>
      <c r="AS221" s="122">
        <v>1</v>
      </c>
      <c r="AT221" s="122">
        <v>10510.68168</v>
      </c>
      <c r="AU221" s="122">
        <v>10510.68168</v>
      </c>
      <c r="AV221" s="122"/>
      <c r="AW221" s="122"/>
      <c r="AX221" s="120"/>
      <c r="AY221" s="120"/>
      <c r="AZ221" s="123">
        <v>1.214E-3</v>
      </c>
      <c r="BA221" s="123">
        <v>5.3999999999999998E-5</v>
      </c>
    </row>
    <row r="222" spans="1:53" ht="15" customHeight="1">
      <c r="A222" s="121">
        <v>316</v>
      </c>
      <c r="B222" s="121">
        <v>316</v>
      </c>
      <c r="C222" s="121"/>
      <c r="D222" s="120"/>
      <c r="E222" s="120"/>
      <c r="F222" s="121">
        <v>76056001</v>
      </c>
      <c r="G222" s="120" t="s">
        <v>1013</v>
      </c>
      <c r="H222" s="120" t="s">
        <v>812</v>
      </c>
      <c r="I222" s="120" t="s">
        <v>203</v>
      </c>
      <c r="J222" s="120"/>
      <c r="K222" s="120" t="s">
        <v>313</v>
      </c>
      <c r="L222" s="120" t="s">
        <v>338</v>
      </c>
      <c r="M222" s="120" t="s">
        <v>337</v>
      </c>
      <c r="N222" s="121"/>
      <c r="O222" s="124">
        <v>45470</v>
      </c>
      <c r="P222" s="120" t="s">
        <v>1214</v>
      </c>
      <c r="Q222" s="120" t="s">
        <v>412</v>
      </c>
      <c r="R222" s="120" t="s">
        <v>407</v>
      </c>
      <c r="S222" s="120" t="s">
        <v>1212</v>
      </c>
      <c r="T222" s="122">
        <v>11.86</v>
      </c>
      <c r="U222" s="120" t="s">
        <v>2596</v>
      </c>
      <c r="V222" s="123">
        <v>4.0514000000000001E-2</v>
      </c>
      <c r="W222" s="120"/>
      <c r="X222" s="120"/>
      <c r="Y222" s="123"/>
      <c r="Z222" s="123">
        <v>4.1799999999999997E-2</v>
      </c>
      <c r="AA222" s="124">
        <v>55512</v>
      </c>
      <c r="AB222" s="120" t="s">
        <v>411</v>
      </c>
      <c r="AC222" s="120"/>
      <c r="AD222" s="122"/>
      <c r="AE222" s="123"/>
      <c r="AF222" s="124"/>
      <c r="AG222" s="120"/>
      <c r="AH222" s="120"/>
      <c r="AI222" s="120"/>
      <c r="AJ222" s="120" t="s">
        <v>337</v>
      </c>
      <c r="AK222" s="120" t="s">
        <v>887</v>
      </c>
      <c r="AL222" s="120"/>
      <c r="AM222" s="120" t="s">
        <v>890</v>
      </c>
      <c r="AN222" s="124">
        <v>45473</v>
      </c>
      <c r="AO222" s="120"/>
      <c r="AP222" s="123"/>
      <c r="AQ222" s="122">
        <v>59472527</v>
      </c>
      <c r="AR222" s="122">
        <v>99.28</v>
      </c>
      <c r="AS222" s="122">
        <v>1</v>
      </c>
      <c r="AT222" s="122">
        <v>59044.324809999998</v>
      </c>
      <c r="AU222" s="122">
        <v>59044.324809999998</v>
      </c>
      <c r="AV222" s="122"/>
      <c r="AW222" s="122"/>
      <c r="AX222" s="120"/>
      <c r="AY222" s="120"/>
      <c r="AZ222" s="123">
        <v>6.8209999999999998E-3</v>
      </c>
      <c r="BA222" s="123">
        <v>3.0499999999999999E-4</v>
      </c>
    </row>
    <row r="223" spans="1:53" ht="15" customHeight="1">
      <c r="A223" s="121">
        <v>316</v>
      </c>
      <c r="B223" s="121">
        <v>316</v>
      </c>
      <c r="C223" s="121"/>
      <c r="D223" s="120"/>
      <c r="E223" s="120"/>
      <c r="F223" s="121">
        <v>76500103</v>
      </c>
      <c r="G223" s="120" t="s">
        <v>1013</v>
      </c>
      <c r="H223" s="120" t="s">
        <v>2598</v>
      </c>
      <c r="I223" s="120" t="s">
        <v>203</v>
      </c>
      <c r="J223" s="120"/>
      <c r="K223" s="120" t="s">
        <v>463</v>
      </c>
      <c r="L223" s="120" t="s">
        <v>338</v>
      </c>
      <c r="M223" s="120" t="s">
        <v>338</v>
      </c>
      <c r="N223" s="121"/>
      <c r="O223" s="124">
        <v>44822</v>
      </c>
      <c r="P223" s="120" t="s">
        <v>1373</v>
      </c>
      <c r="Q223" s="120" t="s">
        <v>414</v>
      </c>
      <c r="R223" s="120" t="s">
        <v>407</v>
      </c>
      <c r="S223" s="120" t="s">
        <v>1212</v>
      </c>
      <c r="T223" s="122">
        <v>12.89</v>
      </c>
      <c r="U223" s="120" t="s">
        <v>2596</v>
      </c>
      <c r="V223" s="123">
        <v>3.4250000000000003E-2</v>
      </c>
      <c r="W223" s="120"/>
      <c r="X223" s="120"/>
      <c r="Y223" s="123"/>
      <c r="Z223" s="123">
        <v>4.4400000000000002E-2</v>
      </c>
      <c r="AA223" s="124">
        <v>51597</v>
      </c>
      <c r="AB223" s="120" t="s">
        <v>411</v>
      </c>
      <c r="AC223" s="120"/>
      <c r="AD223" s="122"/>
      <c r="AE223" s="123"/>
      <c r="AF223" s="124"/>
      <c r="AG223" s="120"/>
      <c r="AH223" s="120"/>
      <c r="AI223" s="120"/>
      <c r="AJ223" s="120" t="s">
        <v>337</v>
      </c>
      <c r="AK223" s="120" t="s">
        <v>887</v>
      </c>
      <c r="AL223" s="120"/>
      <c r="AM223" s="120" t="s">
        <v>890</v>
      </c>
      <c r="AN223" s="124">
        <v>45473</v>
      </c>
      <c r="AO223" s="120"/>
      <c r="AP223" s="123"/>
      <c r="AQ223" s="122">
        <v>15083044.25</v>
      </c>
      <c r="AR223" s="122">
        <v>91.53</v>
      </c>
      <c r="AS223" s="122">
        <v>1</v>
      </c>
      <c r="AT223" s="122">
        <v>13805.510399999999</v>
      </c>
      <c r="AU223" s="122">
        <v>13805.510399999999</v>
      </c>
      <c r="AV223" s="122"/>
      <c r="AW223" s="122"/>
      <c r="AX223" s="120"/>
      <c r="AY223" s="120"/>
      <c r="AZ223" s="123">
        <v>1.5950000000000001E-3</v>
      </c>
      <c r="BA223" s="123">
        <v>7.1000000000000005E-5</v>
      </c>
    </row>
    <row r="224" spans="1:53" ht="15" customHeight="1">
      <c r="A224" s="121">
        <v>316</v>
      </c>
      <c r="B224" s="121">
        <v>316</v>
      </c>
      <c r="C224" s="121"/>
      <c r="D224" s="120"/>
      <c r="E224" s="120"/>
      <c r="F224" s="121">
        <v>77000103</v>
      </c>
      <c r="G224" s="120" t="s">
        <v>1013</v>
      </c>
      <c r="H224" s="120" t="s">
        <v>812</v>
      </c>
      <c r="I224" s="120" t="s">
        <v>203</v>
      </c>
      <c r="J224" s="120"/>
      <c r="K224" s="120" t="s">
        <v>313</v>
      </c>
      <c r="L224" s="120" t="s">
        <v>338</v>
      </c>
      <c r="M224" s="120" t="s">
        <v>337</v>
      </c>
      <c r="N224" s="121"/>
      <c r="O224" s="124">
        <v>44559</v>
      </c>
      <c r="P224" s="120" t="s">
        <v>1306</v>
      </c>
      <c r="Q224" s="120" t="s">
        <v>311</v>
      </c>
      <c r="R224" s="120" t="s">
        <v>407</v>
      </c>
      <c r="S224" s="120" t="s">
        <v>1212</v>
      </c>
      <c r="T224" s="122">
        <v>7.58</v>
      </c>
      <c r="U224" s="120" t="s">
        <v>2596</v>
      </c>
      <c r="V224" s="123">
        <v>1.52E-2</v>
      </c>
      <c r="W224" s="120"/>
      <c r="X224" s="120"/>
      <c r="Y224" s="123"/>
      <c r="Z224" s="123">
        <v>3.8899999999999997E-2</v>
      </c>
      <c r="AA224" s="124">
        <v>51864</v>
      </c>
      <c r="AB224" s="120" t="s">
        <v>411</v>
      </c>
      <c r="AC224" s="120"/>
      <c r="AD224" s="122"/>
      <c r="AE224" s="123"/>
      <c r="AF224" s="124"/>
      <c r="AG224" s="120"/>
      <c r="AH224" s="120"/>
      <c r="AI224" s="120"/>
      <c r="AJ224" s="120" t="s">
        <v>337</v>
      </c>
      <c r="AK224" s="120" t="s">
        <v>887</v>
      </c>
      <c r="AL224" s="120"/>
      <c r="AM224" s="120" t="s">
        <v>890</v>
      </c>
      <c r="AN224" s="124">
        <v>45473</v>
      </c>
      <c r="AO224" s="120"/>
      <c r="AP224" s="123"/>
      <c r="AQ224" s="122">
        <v>26950000</v>
      </c>
      <c r="AR224" s="122">
        <v>92.52</v>
      </c>
      <c r="AS224" s="122">
        <v>1</v>
      </c>
      <c r="AT224" s="122">
        <v>24934.14</v>
      </c>
      <c r="AU224" s="122">
        <v>24934.14</v>
      </c>
      <c r="AV224" s="122"/>
      <c r="AW224" s="122"/>
      <c r="AX224" s="120"/>
      <c r="AY224" s="120"/>
      <c r="AZ224" s="123">
        <v>2.8800000000000002E-3</v>
      </c>
      <c r="BA224" s="123">
        <v>1.2899999999999999E-4</v>
      </c>
    </row>
    <row r="225" spans="1:53" ht="15" customHeight="1">
      <c r="A225" s="121">
        <v>316</v>
      </c>
      <c r="B225" s="121">
        <v>316</v>
      </c>
      <c r="C225" s="121"/>
      <c r="D225" s="120"/>
      <c r="E225" s="120"/>
      <c r="F225" s="121">
        <v>77000104</v>
      </c>
      <c r="G225" s="120" t="s">
        <v>1013</v>
      </c>
      <c r="H225" s="120" t="s">
        <v>812</v>
      </c>
      <c r="I225" s="120" t="s">
        <v>203</v>
      </c>
      <c r="J225" s="120"/>
      <c r="K225" s="120" t="s">
        <v>313</v>
      </c>
      <c r="L225" s="120" t="s">
        <v>338</v>
      </c>
      <c r="M225" s="120" t="s">
        <v>337</v>
      </c>
      <c r="N225" s="121"/>
      <c r="O225" s="124">
        <v>45302</v>
      </c>
      <c r="P225" s="120" t="s">
        <v>1306</v>
      </c>
      <c r="Q225" s="120" t="s">
        <v>311</v>
      </c>
      <c r="R225" s="120" t="s">
        <v>407</v>
      </c>
      <c r="S225" s="120" t="s">
        <v>1212</v>
      </c>
      <c r="T225" s="122">
        <v>7.7</v>
      </c>
      <c r="U225" s="120" t="s">
        <v>2596</v>
      </c>
      <c r="V225" s="123">
        <v>3.6700000000000003E-2</v>
      </c>
      <c r="W225" s="120"/>
      <c r="X225" s="120"/>
      <c r="Y225" s="123"/>
      <c r="Z225" s="123">
        <v>0.04</v>
      </c>
      <c r="AA225" s="124">
        <v>52607</v>
      </c>
      <c r="AB225" s="120" t="s">
        <v>411</v>
      </c>
      <c r="AC225" s="120"/>
      <c r="AD225" s="122"/>
      <c r="AE225" s="123"/>
      <c r="AF225" s="124"/>
      <c r="AG225" s="120"/>
      <c r="AH225" s="120"/>
      <c r="AI225" s="120"/>
      <c r="AJ225" s="120" t="s">
        <v>337</v>
      </c>
      <c r="AK225" s="120" t="s">
        <v>887</v>
      </c>
      <c r="AL225" s="120"/>
      <c r="AM225" s="120" t="s">
        <v>890</v>
      </c>
      <c r="AN225" s="124">
        <v>45473</v>
      </c>
      <c r="AO225" s="120"/>
      <c r="AP225" s="123"/>
      <c r="AQ225" s="122">
        <v>19009375</v>
      </c>
      <c r="AR225" s="122">
        <v>100.59</v>
      </c>
      <c r="AS225" s="122">
        <v>1</v>
      </c>
      <c r="AT225" s="122">
        <v>19121.530309999998</v>
      </c>
      <c r="AU225" s="122">
        <v>19121.530309999998</v>
      </c>
      <c r="AV225" s="122"/>
      <c r="AW225" s="122"/>
      <c r="AX225" s="120"/>
      <c r="AY225" s="120"/>
      <c r="AZ225" s="123">
        <v>2.209E-3</v>
      </c>
      <c r="BA225" s="123">
        <v>9.7999999999999997E-5</v>
      </c>
    </row>
    <row r="226" spans="1:53" ht="15" customHeight="1">
      <c r="A226" s="121">
        <v>316</v>
      </c>
      <c r="B226" s="121">
        <v>316</v>
      </c>
      <c r="C226" s="121"/>
      <c r="D226" s="120"/>
      <c r="E226" s="120"/>
      <c r="F226" s="121">
        <v>78000108</v>
      </c>
      <c r="G226" s="120" t="s">
        <v>1013</v>
      </c>
      <c r="H226" s="120" t="s">
        <v>812</v>
      </c>
      <c r="I226" s="120" t="s">
        <v>203</v>
      </c>
      <c r="J226" s="120"/>
      <c r="K226" s="120" t="s">
        <v>454</v>
      </c>
      <c r="L226" s="120" t="s">
        <v>338</v>
      </c>
      <c r="M226" s="120" t="s">
        <v>337</v>
      </c>
      <c r="N226" s="121"/>
      <c r="O226" s="124">
        <v>44227</v>
      </c>
      <c r="P226" s="120" t="s">
        <v>1360</v>
      </c>
      <c r="Q226" s="120" t="s">
        <v>414</v>
      </c>
      <c r="R226" s="120" t="s">
        <v>407</v>
      </c>
      <c r="S226" s="120" t="s">
        <v>1212</v>
      </c>
      <c r="T226" s="122">
        <v>5.22</v>
      </c>
      <c r="U226" s="120" t="s">
        <v>2596</v>
      </c>
      <c r="V226" s="123">
        <v>8.6840000000000007E-3</v>
      </c>
      <c r="W226" s="120"/>
      <c r="X226" s="120"/>
      <c r="Y226" s="123"/>
      <c r="Z226" s="123">
        <v>2.87E-2</v>
      </c>
      <c r="AA226" s="124">
        <v>49582</v>
      </c>
      <c r="AB226" s="120" t="s">
        <v>411</v>
      </c>
      <c r="AC226" s="120"/>
      <c r="AD226" s="122"/>
      <c r="AE226" s="123"/>
      <c r="AF226" s="124"/>
      <c r="AG226" s="120"/>
      <c r="AH226" s="120"/>
      <c r="AI226" s="120"/>
      <c r="AJ226" s="120" t="s">
        <v>337</v>
      </c>
      <c r="AK226" s="120" t="s">
        <v>887</v>
      </c>
      <c r="AL226" s="120"/>
      <c r="AM226" s="120" t="s">
        <v>890</v>
      </c>
      <c r="AN226" s="124">
        <v>45473</v>
      </c>
      <c r="AO226" s="120"/>
      <c r="AP226" s="123"/>
      <c r="AQ226" s="122">
        <v>89655459.890000001</v>
      </c>
      <c r="AR226" s="122">
        <v>102.58</v>
      </c>
      <c r="AS226" s="122">
        <v>1</v>
      </c>
      <c r="AT226" s="122">
        <v>91968.570760000002</v>
      </c>
      <c r="AU226" s="122">
        <v>91968.570760000002</v>
      </c>
      <c r="AV226" s="122"/>
      <c r="AW226" s="122"/>
      <c r="AX226" s="120"/>
      <c r="AY226" s="120"/>
      <c r="AZ226" s="123">
        <v>1.0626E-2</v>
      </c>
      <c r="BA226" s="123">
        <v>4.75E-4</v>
      </c>
    </row>
    <row r="227" spans="1:53" ht="15" customHeight="1">
      <c r="A227" s="121">
        <v>316</v>
      </c>
      <c r="B227" s="121">
        <v>316</v>
      </c>
      <c r="C227" s="121"/>
      <c r="D227" s="120"/>
      <c r="E227" s="120"/>
      <c r="F227" s="121">
        <v>76500102</v>
      </c>
      <c r="G227" s="120" t="s">
        <v>1013</v>
      </c>
      <c r="H227" s="120" t="s">
        <v>2598</v>
      </c>
      <c r="I227" s="120" t="s">
        <v>203</v>
      </c>
      <c r="J227" s="120"/>
      <c r="K227" s="120" t="s">
        <v>463</v>
      </c>
      <c r="L227" s="120" t="s">
        <v>338</v>
      </c>
      <c r="M227" s="120" t="s">
        <v>338</v>
      </c>
      <c r="N227" s="121"/>
      <c r="O227" s="124">
        <v>44311</v>
      </c>
      <c r="P227" s="120" t="s">
        <v>1373</v>
      </c>
      <c r="Q227" s="120" t="s">
        <v>414</v>
      </c>
      <c r="R227" s="120" t="s">
        <v>407</v>
      </c>
      <c r="S227" s="120" t="s">
        <v>1212</v>
      </c>
      <c r="T227" s="122">
        <v>13.4</v>
      </c>
      <c r="U227" s="120" t="s">
        <v>2596</v>
      </c>
      <c r="V227" s="123">
        <v>2.7202E-2</v>
      </c>
      <c r="W227" s="120"/>
      <c r="X227" s="120"/>
      <c r="Y227" s="123"/>
      <c r="Z227" s="123">
        <v>4.6899999999999997E-2</v>
      </c>
      <c r="AA227" s="124">
        <v>51597</v>
      </c>
      <c r="AB227" s="120" t="s">
        <v>411</v>
      </c>
      <c r="AC227" s="120"/>
      <c r="AD227" s="122"/>
      <c r="AE227" s="123"/>
      <c r="AF227" s="124"/>
      <c r="AG227" s="120"/>
      <c r="AH227" s="120"/>
      <c r="AI227" s="120"/>
      <c r="AJ227" s="120" t="s">
        <v>337</v>
      </c>
      <c r="AK227" s="120" t="s">
        <v>887</v>
      </c>
      <c r="AL227" s="120"/>
      <c r="AM227" s="120" t="s">
        <v>890</v>
      </c>
      <c r="AN227" s="124">
        <v>45473</v>
      </c>
      <c r="AO227" s="120"/>
      <c r="AP227" s="123"/>
      <c r="AQ227" s="122">
        <v>61758330.469999999</v>
      </c>
      <c r="AR227" s="122">
        <v>84.91</v>
      </c>
      <c r="AS227" s="122">
        <v>1</v>
      </c>
      <c r="AT227" s="122">
        <v>52438.998399999997</v>
      </c>
      <c r="AU227" s="122">
        <v>52438.998399999997</v>
      </c>
      <c r="AV227" s="122"/>
      <c r="AW227" s="122"/>
      <c r="AX227" s="120"/>
      <c r="AY227" s="120"/>
      <c r="AZ227" s="123">
        <v>6.058E-3</v>
      </c>
      <c r="BA227" s="123">
        <v>2.7099999999999997E-4</v>
      </c>
    </row>
    <row r="228" spans="1:53" ht="15" customHeight="1">
      <c r="A228" s="121">
        <v>316</v>
      </c>
      <c r="B228" s="121">
        <v>316</v>
      </c>
      <c r="C228" s="121"/>
      <c r="D228" s="120"/>
      <c r="E228" s="120"/>
      <c r="F228" s="121">
        <v>81000</v>
      </c>
      <c r="G228" s="120" t="s">
        <v>1013</v>
      </c>
      <c r="H228" s="120" t="s">
        <v>812</v>
      </c>
      <c r="I228" s="120" t="s">
        <v>203</v>
      </c>
      <c r="J228" s="120"/>
      <c r="K228" s="120" t="s">
        <v>454</v>
      </c>
      <c r="L228" s="120" t="s">
        <v>338</v>
      </c>
      <c r="M228" s="120" t="s">
        <v>338</v>
      </c>
      <c r="N228" s="121"/>
      <c r="O228" s="124">
        <v>43227</v>
      </c>
      <c r="P228" s="120" t="s">
        <v>1373</v>
      </c>
      <c r="Q228" s="120" t="s">
        <v>414</v>
      </c>
      <c r="R228" s="120" t="s">
        <v>407</v>
      </c>
      <c r="S228" s="120" t="s">
        <v>1212</v>
      </c>
      <c r="T228" s="122">
        <v>6.95</v>
      </c>
      <c r="U228" s="120" t="s">
        <v>2596</v>
      </c>
      <c r="V228" s="123">
        <v>3.1199999999999999E-2</v>
      </c>
      <c r="W228" s="120"/>
      <c r="X228" s="120"/>
      <c r="Y228" s="123"/>
      <c r="Z228" s="123">
        <v>3.6700000000000003E-2</v>
      </c>
      <c r="AA228" s="124">
        <v>51134</v>
      </c>
      <c r="AB228" s="120" t="s">
        <v>411</v>
      </c>
      <c r="AC228" s="120"/>
      <c r="AD228" s="122"/>
      <c r="AE228" s="123"/>
      <c r="AF228" s="124"/>
      <c r="AG228" s="120"/>
      <c r="AH228" s="120"/>
      <c r="AI228" s="120"/>
      <c r="AJ228" s="120" t="s">
        <v>337</v>
      </c>
      <c r="AK228" s="120" t="s">
        <v>887</v>
      </c>
      <c r="AL228" s="120"/>
      <c r="AM228" s="120" t="s">
        <v>890</v>
      </c>
      <c r="AN228" s="124">
        <v>45473</v>
      </c>
      <c r="AO228" s="120"/>
      <c r="AP228" s="123"/>
      <c r="AQ228" s="122">
        <v>3897611.78</v>
      </c>
      <c r="AR228" s="122">
        <v>110.62</v>
      </c>
      <c r="AS228" s="122">
        <v>1</v>
      </c>
      <c r="AT228" s="122">
        <v>4311.5381500000003</v>
      </c>
      <c r="AU228" s="122">
        <v>4311.5381500000003</v>
      </c>
      <c r="AV228" s="122"/>
      <c r="AW228" s="122"/>
      <c r="AX228" s="120"/>
      <c r="AY228" s="120"/>
      <c r="AZ228" s="123">
        <v>4.9799999999999996E-4</v>
      </c>
      <c r="BA228" s="123">
        <v>2.1999999999999999E-5</v>
      </c>
    </row>
    <row r="229" spans="1:53" ht="15" customHeight="1">
      <c r="A229" s="121">
        <v>316</v>
      </c>
      <c r="B229" s="121">
        <v>316</v>
      </c>
      <c r="C229" s="121"/>
      <c r="D229" s="120"/>
      <c r="E229" s="120"/>
      <c r="F229" s="121">
        <v>70007708</v>
      </c>
      <c r="G229" s="120" t="s">
        <v>1013</v>
      </c>
      <c r="H229" s="120" t="s">
        <v>812</v>
      </c>
      <c r="I229" s="120" t="s">
        <v>203</v>
      </c>
      <c r="J229" s="120"/>
      <c r="K229" s="120" t="s">
        <v>446</v>
      </c>
      <c r="L229" s="120" t="s">
        <v>338</v>
      </c>
      <c r="M229" s="120" t="s">
        <v>337</v>
      </c>
      <c r="N229" s="121"/>
      <c r="O229" s="124">
        <v>45459</v>
      </c>
      <c r="P229" s="120" t="s">
        <v>1325</v>
      </c>
      <c r="Q229" s="120" t="s">
        <v>414</v>
      </c>
      <c r="R229" s="120" t="s">
        <v>407</v>
      </c>
      <c r="S229" s="120" t="s">
        <v>1212</v>
      </c>
      <c r="T229" s="122">
        <v>2.0299999999999998</v>
      </c>
      <c r="U229" s="120" t="s">
        <v>824</v>
      </c>
      <c r="V229" s="123">
        <v>6.6000000000000003E-2</v>
      </c>
      <c r="W229" s="120"/>
      <c r="X229" s="120"/>
      <c r="Y229" s="123"/>
      <c r="Z229" s="123">
        <v>6.7199999999999996E-2</v>
      </c>
      <c r="AA229" s="124">
        <v>46262</v>
      </c>
      <c r="AB229" s="120" t="s">
        <v>411</v>
      </c>
      <c r="AC229" s="120"/>
      <c r="AD229" s="122"/>
      <c r="AE229" s="123"/>
      <c r="AF229" s="124"/>
      <c r="AG229" s="120"/>
      <c r="AH229" s="120"/>
      <c r="AI229" s="120"/>
      <c r="AJ229" s="120" t="s">
        <v>337</v>
      </c>
      <c r="AK229" s="120" t="s">
        <v>887</v>
      </c>
      <c r="AL229" s="120"/>
      <c r="AM229" s="120" t="s">
        <v>890</v>
      </c>
      <c r="AN229" s="124">
        <v>45473</v>
      </c>
      <c r="AO229" s="120"/>
      <c r="AP229" s="123"/>
      <c r="AQ229" s="122">
        <v>5830410.4800000004</v>
      </c>
      <c r="AR229" s="122">
        <v>100.11</v>
      </c>
      <c r="AS229" s="122">
        <v>1</v>
      </c>
      <c r="AT229" s="122">
        <v>5836.8239299999996</v>
      </c>
      <c r="AU229" s="122">
        <v>5836.8239299999996</v>
      </c>
      <c r="AV229" s="122"/>
      <c r="AW229" s="122"/>
      <c r="AX229" s="120"/>
      <c r="AY229" s="120"/>
      <c r="AZ229" s="123">
        <v>6.7400000000000001E-4</v>
      </c>
      <c r="BA229" s="123">
        <v>3.0000000000000001E-5</v>
      </c>
    </row>
    <row r="230" spans="1:53" ht="15" customHeight="1">
      <c r="A230" s="121">
        <v>316</v>
      </c>
      <c r="B230" s="121">
        <v>316</v>
      </c>
      <c r="C230" s="121"/>
      <c r="D230" s="120"/>
      <c r="E230" s="120"/>
      <c r="F230" s="121">
        <v>70007706</v>
      </c>
      <c r="G230" s="120" t="s">
        <v>1013</v>
      </c>
      <c r="H230" s="120" t="s">
        <v>812</v>
      </c>
      <c r="I230" s="120" t="s">
        <v>203</v>
      </c>
      <c r="J230" s="120"/>
      <c r="K230" s="120" t="s">
        <v>446</v>
      </c>
      <c r="L230" s="120" t="s">
        <v>338</v>
      </c>
      <c r="M230" s="120" t="s">
        <v>337</v>
      </c>
      <c r="N230" s="121"/>
      <c r="O230" s="124">
        <v>45369</v>
      </c>
      <c r="P230" s="120" t="s">
        <v>1325</v>
      </c>
      <c r="Q230" s="120" t="s">
        <v>414</v>
      </c>
      <c r="R230" s="120" t="s">
        <v>407</v>
      </c>
      <c r="S230" s="120" t="s">
        <v>1212</v>
      </c>
      <c r="T230" s="122">
        <v>2.0299999999999998</v>
      </c>
      <c r="U230" s="120" t="s">
        <v>824</v>
      </c>
      <c r="V230" s="123">
        <v>6.6000000000000003E-2</v>
      </c>
      <c r="W230" s="120"/>
      <c r="X230" s="120"/>
      <c r="Y230" s="123"/>
      <c r="Z230" s="123">
        <v>6.6500000000000004E-2</v>
      </c>
      <c r="AA230" s="124">
        <v>46262</v>
      </c>
      <c r="AB230" s="120" t="s">
        <v>411</v>
      </c>
      <c r="AC230" s="120"/>
      <c r="AD230" s="122"/>
      <c r="AE230" s="123"/>
      <c r="AF230" s="124"/>
      <c r="AG230" s="120"/>
      <c r="AH230" s="120"/>
      <c r="AI230" s="120"/>
      <c r="AJ230" s="120" t="s">
        <v>337</v>
      </c>
      <c r="AK230" s="120" t="s">
        <v>887</v>
      </c>
      <c r="AL230" s="120"/>
      <c r="AM230" s="120" t="s">
        <v>890</v>
      </c>
      <c r="AN230" s="124">
        <v>45473</v>
      </c>
      <c r="AO230" s="120"/>
      <c r="AP230" s="123"/>
      <c r="AQ230" s="122">
        <v>3622085.96</v>
      </c>
      <c r="AR230" s="122">
        <v>100.24</v>
      </c>
      <c r="AS230" s="122">
        <v>1</v>
      </c>
      <c r="AT230" s="122">
        <v>3630.7789699999998</v>
      </c>
      <c r="AU230" s="122">
        <v>3630.7789699999998</v>
      </c>
      <c r="AV230" s="122"/>
      <c r="AW230" s="122"/>
      <c r="AX230" s="120"/>
      <c r="AY230" s="120"/>
      <c r="AZ230" s="123">
        <v>4.1899999999999999E-4</v>
      </c>
      <c r="BA230" s="123">
        <v>1.8E-5</v>
      </c>
    </row>
    <row r="231" spans="1:53" ht="15" customHeight="1">
      <c r="A231" s="121">
        <v>316</v>
      </c>
      <c r="B231" s="121">
        <v>316</v>
      </c>
      <c r="C231" s="121"/>
      <c r="D231" s="120"/>
      <c r="E231" s="120"/>
      <c r="F231" s="121">
        <v>50000871</v>
      </c>
      <c r="G231" s="120" t="s">
        <v>1013</v>
      </c>
      <c r="H231" s="120" t="s">
        <v>812</v>
      </c>
      <c r="I231" s="120" t="s">
        <v>203</v>
      </c>
      <c r="J231" s="120"/>
      <c r="K231" s="120" t="s">
        <v>454</v>
      </c>
      <c r="L231" s="120" t="s">
        <v>338</v>
      </c>
      <c r="M231" s="120" t="s">
        <v>338</v>
      </c>
      <c r="N231" s="121"/>
      <c r="O231" s="124">
        <v>44138</v>
      </c>
      <c r="P231" s="120" t="s">
        <v>1360</v>
      </c>
      <c r="Q231" s="120" t="s">
        <v>414</v>
      </c>
      <c r="R231" s="120" t="s">
        <v>407</v>
      </c>
      <c r="S231" s="120" t="s">
        <v>1212</v>
      </c>
      <c r="T231" s="122">
        <v>8.4700000000000006</v>
      </c>
      <c r="U231" s="120" t="s">
        <v>2596</v>
      </c>
      <c r="V231" s="123">
        <v>2.6499999999999999E-2</v>
      </c>
      <c r="W231" s="120"/>
      <c r="X231" s="120"/>
      <c r="Y231" s="123"/>
      <c r="Z231" s="123">
        <v>3.5400000000000001E-2</v>
      </c>
      <c r="AA231" s="124">
        <v>52412</v>
      </c>
      <c r="AB231" s="120" t="s">
        <v>411</v>
      </c>
      <c r="AC231" s="120"/>
      <c r="AD231" s="122"/>
      <c r="AE231" s="123"/>
      <c r="AF231" s="124"/>
      <c r="AG231" s="120"/>
      <c r="AH231" s="120"/>
      <c r="AI231" s="120"/>
      <c r="AJ231" s="120" t="s">
        <v>337</v>
      </c>
      <c r="AK231" s="120" t="s">
        <v>887</v>
      </c>
      <c r="AL231" s="120"/>
      <c r="AM231" s="120" t="s">
        <v>890</v>
      </c>
      <c r="AN231" s="124">
        <v>45473</v>
      </c>
      <c r="AO231" s="120"/>
      <c r="AP231" s="123"/>
      <c r="AQ231" s="122">
        <v>7678766.9000000004</v>
      </c>
      <c r="AR231" s="122">
        <v>101.24</v>
      </c>
      <c r="AS231" s="122">
        <v>1</v>
      </c>
      <c r="AT231" s="122">
        <v>7773.9836100000002</v>
      </c>
      <c r="AU231" s="122">
        <v>7773.9836100000002</v>
      </c>
      <c r="AV231" s="122"/>
      <c r="AW231" s="122"/>
      <c r="AX231" s="120"/>
      <c r="AY231" s="120"/>
      <c r="AZ231" s="123">
        <v>8.9800000000000004E-4</v>
      </c>
      <c r="BA231" s="123">
        <v>4.0000000000000003E-5</v>
      </c>
    </row>
    <row r="232" spans="1:53" ht="15" customHeight="1">
      <c r="A232" s="121">
        <v>316</v>
      </c>
      <c r="B232" s="121">
        <v>316</v>
      </c>
      <c r="C232" s="121"/>
      <c r="D232" s="120"/>
      <c r="E232" s="120"/>
      <c r="F232" s="121">
        <v>50000873</v>
      </c>
      <c r="G232" s="120" t="s">
        <v>1013</v>
      </c>
      <c r="H232" s="120" t="s">
        <v>812</v>
      </c>
      <c r="I232" s="120" t="s">
        <v>203</v>
      </c>
      <c r="J232" s="120"/>
      <c r="K232" s="120" t="s">
        <v>454</v>
      </c>
      <c r="L232" s="120" t="s">
        <v>338</v>
      </c>
      <c r="M232" s="120" t="s">
        <v>338</v>
      </c>
      <c r="N232" s="121"/>
      <c r="O232" s="124">
        <v>44138</v>
      </c>
      <c r="P232" s="120" t="s">
        <v>1360</v>
      </c>
      <c r="Q232" s="120" t="s">
        <v>414</v>
      </c>
      <c r="R232" s="120" t="s">
        <v>407</v>
      </c>
      <c r="S232" s="120" t="s">
        <v>1212</v>
      </c>
      <c r="T232" s="122">
        <v>8.4600000000000009</v>
      </c>
      <c r="U232" s="120" t="s">
        <v>2596</v>
      </c>
      <c r="V232" s="123">
        <v>2.6499999999999999E-2</v>
      </c>
      <c r="W232" s="120"/>
      <c r="X232" s="120"/>
      <c r="Y232" s="123"/>
      <c r="Z232" s="123">
        <v>3.5799999999999998E-2</v>
      </c>
      <c r="AA232" s="124">
        <v>52412</v>
      </c>
      <c r="AB232" s="120" t="s">
        <v>411</v>
      </c>
      <c r="AC232" s="120"/>
      <c r="AD232" s="122"/>
      <c r="AE232" s="123"/>
      <c r="AF232" s="124"/>
      <c r="AG232" s="120"/>
      <c r="AH232" s="120"/>
      <c r="AI232" s="120"/>
      <c r="AJ232" s="120" t="s">
        <v>337</v>
      </c>
      <c r="AK232" s="120" t="s">
        <v>887</v>
      </c>
      <c r="AL232" s="120"/>
      <c r="AM232" s="120" t="s">
        <v>890</v>
      </c>
      <c r="AN232" s="124">
        <v>45473</v>
      </c>
      <c r="AO232" s="120"/>
      <c r="AP232" s="123"/>
      <c r="AQ232" s="122">
        <v>8007484.7599999998</v>
      </c>
      <c r="AR232" s="122">
        <v>100.89</v>
      </c>
      <c r="AS232" s="122">
        <v>1</v>
      </c>
      <c r="AT232" s="122">
        <v>8078.75137</v>
      </c>
      <c r="AU232" s="122">
        <v>8078.75137</v>
      </c>
      <c r="AV232" s="122"/>
      <c r="AW232" s="122"/>
      <c r="AX232" s="120"/>
      <c r="AY232" s="120"/>
      <c r="AZ232" s="123">
        <v>9.3300000000000002E-4</v>
      </c>
      <c r="BA232" s="123">
        <v>4.1E-5</v>
      </c>
    </row>
    <row r="233" spans="1:53" ht="15" customHeight="1">
      <c r="A233" s="121">
        <v>316</v>
      </c>
      <c r="B233" s="121">
        <v>316</v>
      </c>
      <c r="C233" s="121"/>
      <c r="D233" s="120"/>
      <c r="E233" s="120"/>
      <c r="F233" s="121">
        <v>50000875</v>
      </c>
      <c r="G233" s="120" t="s">
        <v>1013</v>
      </c>
      <c r="H233" s="120" t="s">
        <v>812</v>
      </c>
      <c r="I233" s="120" t="s">
        <v>203</v>
      </c>
      <c r="J233" s="120"/>
      <c r="K233" s="120" t="s">
        <v>454</v>
      </c>
      <c r="L233" s="120" t="s">
        <v>338</v>
      </c>
      <c r="M233" s="120" t="s">
        <v>338</v>
      </c>
      <c r="N233" s="121"/>
      <c r="O233" s="124">
        <v>44180</v>
      </c>
      <c r="P233" s="120" t="s">
        <v>1325</v>
      </c>
      <c r="Q233" s="120" t="s">
        <v>414</v>
      </c>
      <c r="R233" s="120" t="s">
        <v>407</v>
      </c>
      <c r="S233" s="120" t="s">
        <v>1212</v>
      </c>
      <c r="T233" s="122">
        <v>8.39</v>
      </c>
      <c r="U233" s="120" t="s">
        <v>2596</v>
      </c>
      <c r="V233" s="123">
        <v>2.6499999999999999E-2</v>
      </c>
      <c r="W233" s="120"/>
      <c r="X233" s="120"/>
      <c r="Y233" s="123"/>
      <c r="Z233" s="123">
        <v>3.9E-2</v>
      </c>
      <c r="AA233" s="124">
        <v>52412</v>
      </c>
      <c r="AB233" s="120" t="s">
        <v>411</v>
      </c>
      <c r="AC233" s="120"/>
      <c r="AD233" s="122"/>
      <c r="AE233" s="123"/>
      <c r="AF233" s="124"/>
      <c r="AG233" s="120"/>
      <c r="AH233" s="120"/>
      <c r="AI233" s="120"/>
      <c r="AJ233" s="120" t="s">
        <v>337</v>
      </c>
      <c r="AK233" s="120" t="s">
        <v>887</v>
      </c>
      <c r="AL233" s="120"/>
      <c r="AM233" s="120" t="s">
        <v>890</v>
      </c>
      <c r="AN233" s="124">
        <v>45473</v>
      </c>
      <c r="AO233" s="120"/>
      <c r="AP233" s="123"/>
      <c r="AQ233" s="122">
        <v>15710067.710000001</v>
      </c>
      <c r="AR233" s="122">
        <v>97.99</v>
      </c>
      <c r="AS233" s="122">
        <v>1</v>
      </c>
      <c r="AT233" s="122">
        <v>15394.29535</v>
      </c>
      <c r="AU233" s="122">
        <v>15394.29535</v>
      </c>
      <c r="AV233" s="122"/>
      <c r="AW233" s="122"/>
      <c r="AX233" s="120"/>
      <c r="AY233" s="120"/>
      <c r="AZ233" s="123">
        <v>1.7780000000000001E-3</v>
      </c>
      <c r="BA233" s="123">
        <v>7.8999999999999996E-5</v>
      </c>
    </row>
    <row r="234" spans="1:53" ht="15" customHeight="1">
      <c r="A234" s="121">
        <v>316</v>
      </c>
      <c r="B234" s="121">
        <v>316</v>
      </c>
      <c r="C234" s="121"/>
      <c r="D234" s="120"/>
      <c r="E234" s="120"/>
      <c r="F234" s="121">
        <v>50000877</v>
      </c>
      <c r="G234" s="120" t="s">
        <v>1013</v>
      </c>
      <c r="H234" s="120" t="s">
        <v>812</v>
      </c>
      <c r="I234" s="120" t="s">
        <v>203</v>
      </c>
      <c r="J234" s="120"/>
      <c r="K234" s="120" t="s">
        <v>454</v>
      </c>
      <c r="L234" s="120" t="s">
        <v>338</v>
      </c>
      <c r="M234" s="120" t="s">
        <v>338</v>
      </c>
      <c r="N234" s="121"/>
      <c r="O234" s="124">
        <v>44270</v>
      </c>
      <c r="P234" s="120" t="s">
        <v>1360</v>
      </c>
      <c r="Q234" s="120" t="s">
        <v>414</v>
      </c>
      <c r="R234" s="120" t="s">
        <v>407</v>
      </c>
      <c r="S234" s="120" t="s">
        <v>1212</v>
      </c>
      <c r="T234" s="122">
        <v>8.39</v>
      </c>
      <c r="U234" s="120" t="s">
        <v>2596</v>
      </c>
      <c r="V234" s="123">
        <v>2.6499999999999999E-2</v>
      </c>
      <c r="W234" s="120"/>
      <c r="X234" s="120"/>
      <c r="Y234" s="123"/>
      <c r="Z234" s="123">
        <v>3.8300000000000001E-2</v>
      </c>
      <c r="AA234" s="124">
        <v>52412</v>
      </c>
      <c r="AB234" s="120" t="s">
        <v>411</v>
      </c>
      <c r="AC234" s="120"/>
      <c r="AD234" s="122"/>
      <c r="AE234" s="123"/>
      <c r="AF234" s="124"/>
      <c r="AG234" s="120"/>
      <c r="AH234" s="120"/>
      <c r="AI234" s="120"/>
      <c r="AJ234" s="120" t="s">
        <v>337</v>
      </c>
      <c r="AK234" s="120" t="s">
        <v>887</v>
      </c>
      <c r="AL234" s="120"/>
      <c r="AM234" s="120" t="s">
        <v>890</v>
      </c>
      <c r="AN234" s="124">
        <v>45473</v>
      </c>
      <c r="AO234" s="120"/>
      <c r="AP234" s="123"/>
      <c r="AQ234" s="122">
        <v>3598676.81</v>
      </c>
      <c r="AR234" s="122">
        <v>98.92</v>
      </c>
      <c r="AS234" s="122">
        <v>1</v>
      </c>
      <c r="AT234" s="122">
        <v>3559.8110999999999</v>
      </c>
      <c r="AU234" s="122">
        <v>3559.8110999999999</v>
      </c>
      <c r="AV234" s="122"/>
      <c r="AW234" s="122"/>
      <c r="AX234" s="120"/>
      <c r="AY234" s="120"/>
      <c r="AZ234" s="123">
        <v>4.1100000000000002E-4</v>
      </c>
      <c r="BA234" s="123">
        <v>1.8E-5</v>
      </c>
    </row>
    <row r="235" spans="1:53" ht="15" customHeight="1">
      <c r="A235" s="121">
        <v>316</v>
      </c>
      <c r="B235" s="121">
        <v>316</v>
      </c>
      <c r="C235" s="121"/>
      <c r="D235" s="120"/>
      <c r="E235" s="120"/>
      <c r="F235" s="121">
        <v>50000879</v>
      </c>
      <c r="G235" s="120" t="s">
        <v>1013</v>
      </c>
      <c r="H235" s="120" t="s">
        <v>812</v>
      </c>
      <c r="I235" s="120" t="s">
        <v>203</v>
      </c>
      <c r="J235" s="120"/>
      <c r="K235" s="120" t="s">
        <v>454</v>
      </c>
      <c r="L235" s="120" t="s">
        <v>338</v>
      </c>
      <c r="M235" s="120" t="s">
        <v>338</v>
      </c>
      <c r="N235" s="121"/>
      <c r="O235" s="124">
        <v>44270</v>
      </c>
      <c r="P235" s="120" t="s">
        <v>1360</v>
      </c>
      <c r="Q235" s="120" t="s">
        <v>414</v>
      </c>
      <c r="R235" s="120" t="s">
        <v>407</v>
      </c>
      <c r="S235" s="120" t="s">
        <v>1212</v>
      </c>
      <c r="T235" s="122">
        <v>8.39</v>
      </c>
      <c r="U235" s="120" t="s">
        <v>2596</v>
      </c>
      <c r="V235" s="123">
        <v>2.6499999999999999E-2</v>
      </c>
      <c r="W235" s="120"/>
      <c r="X235" s="120"/>
      <c r="Y235" s="123"/>
      <c r="Z235" s="123">
        <v>3.8300000000000001E-2</v>
      </c>
      <c r="AA235" s="124">
        <v>52412</v>
      </c>
      <c r="AB235" s="120" t="s">
        <v>411</v>
      </c>
      <c r="AC235" s="120"/>
      <c r="AD235" s="122"/>
      <c r="AE235" s="123"/>
      <c r="AF235" s="124"/>
      <c r="AG235" s="120"/>
      <c r="AH235" s="120"/>
      <c r="AI235" s="120"/>
      <c r="AJ235" s="120" t="s">
        <v>337</v>
      </c>
      <c r="AK235" s="120" t="s">
        <v>887</v>
      </c>
      <c r="AL235" s="120"/>
      <c r="AM235" s="120" t="s">
        <v>890</v>
      </c>
      <c r="AN235" s="124">
        <v>45473</v>
      </c>
      <c r="AO235" s="120"/>
      <c r="AP235" s="123"/>
      <c r="AQ235" s="122">
        <v>3530274.5</v>
      </c>
      <c r="AR235" s="122">
        <v>98.92</v>
      </c>
      <c r="AS235" s="122">
        <v>1</v>
      </c>
      <c r="AT235" s="122">
        <v>3492.1475399999999</v>
      </c>
      <c r="AU235" s="122">
        <v>3492.1475399999999</v>
      </c>
      <c r="AV235" s="122"/>
      <c r="AW235" s="122"/>
      <c r="AX235" s="120"/>
      <c r="AY235" s="120"/>
      <c r="AZ235" s="123">
        <v>4.0299999999999998E-4</v>
      </c>
      <c r="BA235" s="123">
        <v>1.8E-5</v>
      </c>
    </row>
    <row r="236" spans="1:53" ht="15" customHeight="1">
      <c r="A236" s="121">
        <v>316</v>
      </c>
      <c r="B236" s="121">
        <v>316</v>
      </c>
      <c r="C236" s="121"/>
      <c r="D236" s="120"/>
      <c r="E236" s="120"/>
      <c r="F236" s="121">
        <v>50000887</v>
      </c>
      <c r="G236" s="120" t="s">
        <v>1013</v>
      </c>
      <c r="H236" s="120" t="s">
        <v>812</v>
      </c>
      <c r="I236" s="120" t="s">
        <v>203</v>
      </c>
      <c r="J236" s="120"/>
      <c r="K236" s="120" t="s">
        <v>454</v>
      </c>
      <c r="L236" s="120" t="s">
        <v>338</v>
      </c>
      <c r="M236" s="120" t="s">
        <v>338</v>
      </c>
      <c r="N236" s="121"/>
      <c r="O236" s="124">
        <v>44270</v>
      </c>
      <c r="P236" s="120" t="s">
        <v>1325</v>
      </c>
      <c r="Q236" s="120" t="s">
        <v>414</v>
      </c>
      <c r="R236" s="120" t="s">
        <v>407</v>
      </c>
      <c r="S236" s="120" t="s">
        <v>1212</v>
      </c>
      <c r="T236" s="122">
        <v>8.3800000000000008</v>
      </c>
      <c r="U236" s="120" t="s">
        <v>2596</v>
      </c>
      <c r="V236" s="123">
        <v>2.6499999999999999E-2</v>
      </c>
      <c r="W236" s="120"/>
      <c r="X236" s="120"/>
      <c r="Y236" s="123"/>
      <c r="Z236" s="123">
        <v>3.95E-2</v>
      </c>
      <c r="AA236" s="124">
        <v>52412</v>
      </c>
      <c r="AB236" s="120" t="s">
        <v>411</v>
      </c>
      <c r="AC236" s="120"/>
      <c r="AD236" s="122"/>
      <c r="AE236" s="123"/>
      <c r="AF236" s="124"/>
      <c r="AG236" s="120"/>
      <c r="AH236" s="120"/>
      <c r="AI236" s="120"/>
      <c r="AJ236" s="120" t="s">
        <v>337</v>
      </c>
      <c r="AK236" s="120" t="s">
        <v>887</v>
      </c>
      <c r="AL236" s="120"/>
      <c r="AM236" s="120" t="s">
        <v>890</v>
      </c>
      <c r="AN236" s="124">
        <v>45473</v>
      </c>
      <c r="AO236" s="120"/>
      <c r="AP236" s="123"/>
      <c r="AQ236" s="122">
        <v>5981839.7699999996</v>
      </c>
      <c r="AR236" s="122">
        <v>97.97</v>
      </c>
      <c r="AS236" s="122">
        <v>1</v>
      </c>
      <c r="AT236" s="122">
        <v>5860.4084199999998</v>
      </c>
      <c r="AU236" s="122">
        <v>5860.4084199999998</v>
      </c>
      <c r="AV236" s="122"/>
      <c r="AW236" s="122"/>
      <c r="AX236" s="120"/>
      <c r="AY236" s="120"/>
      <c r="AZ236" s="123">
        <v>6.7699999999999998E-4</v>
      </c>
      <c r="BA236" s="123">
        <v>3.0000000000000001E-5</v>
      </c>
    </row>
    <row r="237" spans="1:53" ht="15" customHeight="1">
      <c r="A237" s="121">
        <v>316</v>
      </c>
      <c r="B237" s="121">
        <v>316</v>
      </c>
      <c r="C237" s="121"/>
      <c r="D237" s="120"/>
      <c r="E237" s="120"/>
      <c r="F237" s="121">
        <v>50000890</v>
      </c>
      <c r="G237" s="120" t="s">
        <v>1013</v>
      </c>
      <c r="H237" s="120" t="s">
        <v>812</v>
      </c>
      <c r="I237" s="120" t="s">
        <v>203</v>
      </c>
      <c r="J237" s="120"/>
      <c r="K237" s="120" t="s">
        <v>454</v>
      </c>
      <c r="L237" s="120" t="s">
        <v>338</v>
      </c>
      <c r="M237" s="120" t="s">
        <v>338</v>
      </c>
      <c r="N237" s="121"/>
      <c r="O237" s="124">
        <v>44497</v>
      </c>
      <c r="P237" s="120" t="s">
        <v>1360</v>
      </c>
      <c r="Q237" s="120" t="s">
        <v>414</v>
      </c>
      <c r="R237" s="120" t="s">
        <v>407</v>
      </c>
      <c r="S237" s="120" t="s">
        <v>1212</v>
      </c>
      <c r="T237" s="122">
        <v>8.08</v>
      </c>
      <c r="U237" s="120" t="s">
        <v>2596</v>
      </c>
      <c r="V237" s="123">
        <v>2.6499999999999999E-2</v>
      </c>
      <c r="W237" s="120"/>
      <c r="X237" s="120"/>
      <c r="Y237" s="123"/>
      <c r="Z237" s="123">
        <v>4.9500000000000002E-2</v>
      </c>
      <c r="AA237" s="124">
        <v>52412</v>
      </c>
      <c r="AB237" s="120" t="s">
        <v>411</v>
      </c>
      <c r="AC237" s="120"/>
      <c r="AD237" s="122"/>
      <c r="AE237" s="123"/>
      <c r="AF237" s="124"/>
      <c r="AG237" s="120"/>
      <c r="AH237" s="120"/>
      <c r="AI237" s="120"/>
      <c r="AJ237" s="120" t="s">
        <v>337</v>
      </c>
      <c r="AK237" s="120" t="s">
        <v>887</v>
      </c>
      <c r="AL237" s="120"/>
      <c r="AM237" s="120" t="s">
        <v>890</v>
      </c>
      <c r="AN237" s="124">
        <v>45473</v>
      </c>
      <c r="AO237" s="120"/>
      <c r="AP237" s="123"/>
      <c r="AQ237" s="122">
        <v>1831748.64</v>
      </c>
      <c r="AR237" s="122">
        <v>88.3</v>
      </c>
      <c r="AS237" s="122">
        <v>1</v>
      </c>
      <c r="AT237" s="122">
        <v>1617.4340500000001</v>
      </c>
      <c r="AU237" s="122">
        <v>1617.4340500000001</v>
      </c>
      <c r="AV237" s="122"/>
      <c r="AW237" s="122"/>
      <c r="AX237" s="120"/>
      <c r="AY237" s="120"/>
      <c r="AZ237" s="123">
        <v>1.8599999999999999E-4</v>
      </c>
      <c r="BA237" s="123">
        <v>7.9999999999999996E-6</v>
      </c>
    </row>
    <row r="238" spans="1:53" ht="15" customHeight="1">
      <c r="A238" s="121">
        <v>316</v>
      </c>
      <c r="B238" s="121">
        <v>316</v>
      </c>
      <c r="C238" s="121"/>
      <c r="D238" s="120"/>
      <c r="E238" s="120"/>
      <c r="F238" s="121">
        <v>50000894</v>
      </c>
      <c r="G238" s="120" t="s">
        <v>1013</v>
      </c>
      <c r="H238" s="120" t="s">
        <v>812</v>
      </c>
      <c r="I238" s="120" t="s">
        <v>203</v>
      </c>
      <c r="J238" s="120"/>
      <c r="K238" s="120" t="s">
        <v>454</v>
      </c>
      <c r="L238" s="120" t="s">
        <v>338</v>
      </c>
      <c r="M238" s="120" t="s">
        <v>338</v>
      </c>
      <c r="N238" s="121"/>
      <c r="O238" s="124">
        <v>44497</v>
      </c>
      <c r="P238" s="120" t="s">
        <v>1325</v>
      </c>
      <c r="Q238" s="120" t="s">
        <v>414</v>
      </c>
      <c r="R238" s="120" t="s">
        <v>407</v>
      </c>
      <c r="S238" s="120" t="s">
        <v>1212</v>
      </c>
      <c r="T238" s="122">
        <v>7.96</v>
      </c>
      <c r="U238" s="120" t="s">
        <v>2596</v>
      </c>
      <c r="V238" s="123">
        <v>2.6499999999999999E-2</v>
      </c>
      <c r="W238" s="120"/>
      <c r="X238" s="120"/>
      <c r="Y238" s="123"/>
      <c r="Z238" s="123">
        <v>5.3900000000000003E-2</v>
      </c>
      <c r="AA238" s="124">
        <v>52412</v>
      </c>
      <c r="AB238" s="120" t="s">
        <v>411</v>
      </c>
      <c r="AC238" s="120"/>
      <c r="AD238" s="122"/>
      <c r="AE238" s="123"/>
      <c r="AF238" s="124"/>
      <c r="AG238" s="120"/>
      <c r="AH238" s="120"/>
      <c r="AI238" s="120"/>
      <c r="AJ238" s="120" t="s">
        <v>337</v>
      </c>
      <c r="AK238" s="120" t="s">
        <v>887</v>
      </c>
      <c r="AL238" s="120"/>
      <c r="AM238" s="120" t="s">
        <v>890</v>
      </c>
      <c r="AN238" s="124">
        <v>45473</v>
      </c>
      <c r="AO238" s="120"/>
      <c r="AP238" s="123"/>
      <c r="AQ238" s="122">
        <v>3475328.13</v>
      </c>
      <c r="AR238" s="122">
        <v>85.34</v>
      </c>
      <c r="AS238" s="122">
        <v>1</v>
      </c>
      <c r="AT238" s="122">
        <v>2965.84503</v>
      </c>
      <c r="AU238" s="122">
        <v>2965.84503</v>
      </c>
      <c r="AV238" s="122"/>
      <c r="AW238" s="122"/>
      <c r="AX238" s="120"/>
      <c r="AY238" s="120"/>
      <c r="AZ238" s="123">
        <v>3.4200000000000002E-4</v>
      </c>
      <c r="BA238" s="123">
        <v>1.5E-5</v>
      </c>
    </row>
    <row r="239" spans="1:53" ht="15" customHeight="1">
      <c r="A239" s="121">
        <v>316</v>
      </c>
      <c r="B239" s="121">
        <v>316</v>
      </c>
      <c r="C239" s="121"/>
      <c r="D239" s="120"/>
      <c r="E239" s="120"/>
      <c r="F239" s="121">
        <v>50000897</v>
      </c>
      <c r="G239" s="120" t="s">
        <v>1013</v>
      </c>
      <c r="H239" s="120" t="s">
        <v>812</v>
      </c>
      <c r="I239" s="120" t="s">
        <v>203</v>
      </c>
      <c r="J239" s="120"/>
      <c r="K239" s="120" t="s">
        <v>454</v>
      </c>
      <c r="L239" s="120" t="s">
        <v>338</v>
      </c>
      <c r="M239" s="120" t="s">
        <v>338</v>
      </c>
      <c r="N239" s="121"/>
      <c r="O239" s="124">
        <v>44497</v>
      </c>
      <c r="P239" s="120" t="s">
        <v>1360</v>
      </c>
      <c r="Q239" s="120" t="s">
        <v>414</v>
      </c>
      <c r="R239" s="120" t="s">
        <v>407</v>
      </c>
      <c r="S239" s="120" t="s">
        <v>1212</v>
      </c>
      <c r="T239" s="122">
        <v>8.1300000000000008</v>
      </c>
      <c r="U239" s="120" t="s">
        <v>2596</v>
      </c>
      <c r="V239" s="123">
        <v>2.6499999999999999E-2</v>
      </c>
      <c r="W239" s="120"/>
      <c r="X239" s="120"/>
      <c r="Y239" s="123"/>
      <c r="Z239" s="123">
        <v>4.7699999999999999E-2</v>
      </c>
      <c r="AA239" s="124">
        <v>52412</v>
      </c>
      <c r="AB239" s="120" t="s">
        <v>411</v>
      </c>
      <c r="AC239" s="120"/>
      <c r="AD239" s="122"/>
      <c r="AE239" s="123"/>
      <c r="AF239" s="124"/>
      <c r="AG239" s="120"/>
      <c r="AH239" s="120"/>
      <c r="AI239" s="120"/>
      <c r="AJ239" s="120" t="s">
        <v>337</v>
      </c>
      <c r="AK239" s="120" t="s">
        <v>887</v>
      </c>
      <c r="AL239" s="120"/>
      <c r="AM239" s="120" t="s">
        <v>890</v>
      </c>
      <c r="AN239" s="124">
        <v>45473</v>
      </c>
      <c r="AO239" s="120"/>
      <c r="AP239" s="123"/>
      <c r="AQ239" s="122">
        <v>2133518.9300000002</v>
      </c>
      <c r="AR239" s="122">
        <v>89.51</v>
      </c>
      <c r="AS239" s="122">
        <v>1</v>
      </c>
      <c r="AT239" s="122">
        <v>1909.71279</v>
      </c>
      <c r="AU239" s="122">
        <v>1909.71279</v>
      </c>
      <c r="AV239" s="122"/>
      <c r="AW239" s="122"/>
      <c r="AX239" s="120"/>
      <c r="AY239" s="120"/>
      <c r="AZ239" s="123">
        <v>2.2000000000000001E-4</v>
      </c>
      <c r="BA239" s="123">
        <v>9.0000000000000002E-6</v>
      </c>
    </row>
    <row r="240" spans="1:53" ht="15" customHeight="1">
      <c r="A240" s="121">
        <v>316</v>
      </c>
      <c r="B240" s="121">
        <v>316</v>
      </c>
      <c r="C240" s="121"/>
      <c r="D240" s="120"/>
      <c r="E240" s="120"/>
      <c r="F240" s="121">
        <v>50000870</v>
      </c>
      <c r="G240" s="120" t="s">
        <v>1013</v>
      </c>
      <c r="H240" s="120" t="s">
        <v>812</v>
      </c>
      <c r="I240" s="120" t="s">
        <v>203</v>
      </c>
      <c r="J240" s="120"/>
      <c r="K240" s="120" t="s">
        <v>454</v>
      </c>
      <c r="L240" s="120" t="s">
        <v>338</v>
      </c>
      <c r="M240" s="120" t="s">
        <v>338</v>
      </c>
      <c r="N240" s="121"/>
      <c r="O240" s="124">
        <v>45007</v>
      </c>
      <c r="P240" s="120" t="s">
        <v>1360</v>
      </c>
      <c r="Q240" s="120" t="s">
        <v>414</v>
      </c>
      <c r="R240" s="120" t="s">
        <v>407</v>
      </c>
      <c r="S240" s="120" t="s">
        <v>1212</v>
      </c>
      <c r="T240" s="122">
        <v>8.19</v>
      </c>
      <c r="U240" s="120" t="s">
        <v>2596</v>
      </c>
      <c r="V240" s="123">
        <v>3.3309999999999999E-2</v>
      </c>
      <c r="W240" s="120"/>
      <c r="X240" s="120"/>
      <c r="Y240" s="123"/>
      <c r="Z240" s="123">
        <v>3.6999999999999998E-2</v>
      </c>
      <c r="AA240" s="124">
        <v>52412</v>
      </c>
      <c r="AB240" s="120" t="s">
        <v>411</v>
      </c>
      <c r="AC240" s="120"/>
      <c r="AD240" s="122"/>
      <c r="AE240" s="123"/>
      <c r="AF240" s="124"/>
      <c r="AG240" s="120"/>
      <c r="AH240" s="120"/>
      <c r="AI240" s="120"/>
      <c r="AJ240" s="120" t="s">
        <v>337</v>
      </c>
      <c r="AK240" s="120" t="s">
        <v>887</v>
      </c>
      <c r="AL240" s="120"/>
      <c r="AM240" s="120" t="s">
        <v>890</v>
      </c>
      <c r="AN240" s="124">
        <v>45473</v>
      </c>
      <c r="AO240" s="120"/>
      <c r="AP240" s="123"/>
      <c r="AQ240" s="122">
        <v>853893.59</v>
      </c>
      <c r="AR240" s="122">
        <v>101.52</v>
      </c>
      <c r="AS240" s="122">
        <v>1</v>
      </c>
      <c r="AT240" s="122">
        <v>866.87276999999995</v>
      </c>
      <c r="AU240" s="122">
        <v>866.87276999999995</v>
      </c>
      <c r="AV240" s="122"/>
      <c r="AW240" s="122"/>
      <c r="AX240" s="120"/>
      <c r="AY240" s="120"/>
      <c r="AZ240" s="123">
        <v>1E-4</v>
      </c>
      <c r="BA240" s="123">
        <v>3.9999999999999998E-6</v>
      </c>
    </row>
    <row r="241" spans="1:53" ht="15" customHeight="1">
      <c r="A241" s="121">
        <v>316</v>
      </c>
      <c r="B241" s="121">
        <v>316</v>
      </c>
      <c r="C241" s="121"/>
      <c r="D241" s="120"/>
      <c r="E241" s="120"/>
      <c r="F241" s="121">
        <v>50000834</v>
      </c>
      <c r="G241" s="120" t="s">
        <v>1013</v>
      </c>
      <c r="H241" s="120" t="s">
        <v>812</v>
      </c>
      <c r="I241" s="120" t="s">
        <v>203</v>
      </c>
      <c r="J241" s="120"/>
      <c r="K241" s="120" t="s">
        <v>454</v>
      </c>
      <c r="L241" s="120" t="s">
        <v>338</v>
      </c>
      <c r="M241" s="120" t="s">
        <v>337</v>
      </c>
      <c r="N241" s="121"/>
      <c r="O241" s="124">
        <v>43801</v>
      </c>
      <c r="P241" s="120" t="s">
        <v>1954</v>
      </c>
      <c r="Q241" s="120" t="s">
        <v>412</v>
      </c>
      <c r="R241" s="120" t="s">
        <v>407</v>
      </c>
      <c r="S241" s="120" t="s">
        <v>1219</v>
      </c>
      <c r="T241" s="122">
        <v>4.37</v>
      </c>
      <c r="U241" s="120" t="s">
        <v>2596</v>
      </c>
      <c r="V241" s="123">
        <v>2.3630000000000002E-2</v>
      </c>
      <c r="W241" s="120"/>
      <c r="X241" s="120"/>
      <c r="Y241" s="123"/>
      <c r="Z241" s="123">
        <v>5.6800000000000003E-2</v>
      </c>
      <c r="AA241" s="124">
        <v>49034</v>
      </c>
      <c r="AB241" s="120" t="s">
        <v>411</v>
      </c>
      <c r="AC241" s="120"/>
      <c r="AD241" s="122"/>
      <c r="AE241" s="123"/>
      <c r="AF241" s="124"/>
      <c r="AG241" s="120"/>
      <c r="AH241" s="120"/>
      <c r="AI241" s="120"/>
      <c r="AJ241" s="120" t="s">
        <v>337</v>
      </c>
      <c r="AK241" s="120" t="s">
        <v>887</v>
      </c>
      <c r="AL241" s="120"/>
      <c r="AM241" s="120" t="s">
        <v>890</v>
      </c>
      <c r="AN241" s="124">
        <v>45473</v>
      </c>
      <c r="AO241" s="120"/>
      <c r="AP241" s="123"/>
      <c r="AQ241" s="122">
        <v>64514052.270000003</v>
      </c>
      <c r="AR241" s="122">
        <v>86.88</v>
      </c>
      <c r="AS241" s="122">
        <v>4.0202</v>
      </c>
      <c r="AT241" s="122">
        <v>225331.44057999999</v>
      </c>
      <c r="AU241" s="122">
        <v>56049.80861</v>
      </c>
      <c r="AV241" s="122"/>
      <c r="AW241" s="122"/>
      <c r="AX241" s="120"/>
      <c r="AY241" s="120"/>
      <c r="AZ241" s="123">
        <v>2.6034000000000002E-2</v>
      </c>
      <c r="BA241" s="123">
        <v>1.1659999999999999E-3</v>
      </c>
    </row>
    <row r="242" spans="1:53" ht="15" customHeight="1">
      <c r="A242" s="121">
        <v>316</v>
      </c>
      <c r="B242" s="121">
        <v>316</v>
      </c>
      <c r="C242" s="121"/>
      <c r="D242" s="120"/>
      <c r="E242" s="120"/>
      <c r="F242" s="121">
        <v>50000824</v>
      </c>
      <c r="G242" s="120" t="s">
        <v>1013</v>
      </c>
      <c r="H242" s="120" t="s">
        <v>818</v>
      </c>
      <c r="I242" s="120" t="s">
        <v>203</v>
      </c>
      <c r="J242" s="120"/>
      <c r="K242" s="120" t="s">
        <v>444</v>
      </c>
      <c r="L242" s="120" t="s">
        <v>338</v>
      </c>
      <c r="M242" s="120" t="s">
        <v>338</v>
      </c>
      <c r="N242" s="121"/>
      <c r="O242" s="124">
        <v>43795</v>
      </c>
      <c r="P242" s="120" t="s">
        <v>1313</v>
      </c>
      <c r="Q242" s="120" t="s">
        <v>414</v>
      </c>
      <c r="R242" s="120" t="s">
        <v>407</v>
      </c>
      <c r="S242" s="120" t="s">
        <v>1212</v>
      </c>
      <c r="T242" s="122">
        <v>6.6</v>
      </c>
      <c r="U242" s="120" t="s">
        <v>2596</v>
      </c>
      <c r="V242" s="123">
        <v>1.3434E-2</v>
      </c>
      <c r="W242" s="120"/>
      <c r="X242" s="120"/>
      <c r="Y242" s="123"/>
      <c r="Z242" s="123">
        <v>4.02E-2</v>
      </c>
      <c r="AA242" s="124">
        <v>48030</v>
      </c>
      <c r="AB242" s="120" t="s">
        <v>411</v>
      </c>
      <c r="AC242" s="120"/>
      <c r="AD242" s="122"/>
      <c r="AE242" s="123"/>
      <c r="AF242" s="124"/>
      <c r="AG242" s="120"/>
      <c r="AH242" s="120"/>
      <c r="AI242" s="120"/>
      <c r="AJ242" s="120" t="s">
        <v>337</v>
      </c>
      <c r="AK242" s="120" t="s">
        <v>887</v>
      </c>
      <c r="AL242" s="120"/>
      <c r="AM242" s="120" t="s">
        <v>890</v>
      </c>
      <c r="AN242" s="124">
        <v>45473</v>
      </c>
      <c r="AO242" s="120"/>
      <c r="AP242" s="123"/>
      <c r="AQ242" s="122">
        <v>115500000</v>
      </c>
      <c r="AR242" s="122">
        <v>95.88</v>
      </c>
      <c r="AS242" s="122">
        <v>1</v>
      </c>
      <c r="AT242" s="122">
        <v>110741.4</v>
      </c>
      <c r="AU242" s="122">
        <v>110741.4</v>
      </c>
      <c r="AV242" s="122"/>
      <c r="AW242" s="122"/>
      <c r="AX242" s="120"/>
      <c r="AY242" s="120"/>
      <c r="AZ242" s="123">
        <v>1.2795000000000001E-2</v>
      </c>
      <c r="BA242" s="123">
        <v>5.7300000000000005E-4</v>
      </c>
    </row>
    <row r="243" spans="1:53" ht="15" customHeight="1">
      <c r="A243" s="121">
        <v>316</v>
      </c>
      <c r="B243" s="121">
        <v>316</v>
      </c>
      <c r="C243" s="121"/>
      <c r="D243" s="120"/>
      <c r="E243" s="120"/>
      <c r="F243" s="121">
        <v>50000766</v>
      </c>
      <c r="G243" s="120" t="s">
        <v>1013</v>
      </c>
      <c r="H243" s="120" t="s">
        <v>2604</v>
      </c>
      <c r="I243" s="120" t="s">
        <v>203</v>
      </c>
      <c r="J243" s="120"/>
      <c r="K243" s="120" t="s">
        <v>463</v>
      </c>
      <c r="L243" s="120" t="s">
        <v>338</v>
      </c>
      <c r="M243" s="120" t="s">
        <v>337</v>
      </c>
      <c r="N243" s="121"/>
      <c r="O243" s="124">
        <v>43832</v>
      </c>
      <c r="P243" s="120" t="s">
        <v>2605</v>
      </c>
      <c r="Q243" s="120" t="s">
        <v>311</v>
      </c>
      <c r="R243" s="120" t="s">
        <v>407</v>
      </c>
      <c r="S243" s="120" t="s">
        <v>1212</v>
      </c>
      <c r="T243" s="122">
        <v>2.29</v>
      </c>
      <c r="U243" s="120" t="s">
        <v>2596</v>
      </c>
      <c r="V243" s="123">
        <v>2.9000000000000001E-2</v>
      </c>
      <c r="W243" s="120"/>
      <c r="X243" s="120"/>
      <c r="Y243" s="123"/>
      <c r="Z243" s="123">
        <v>6.5299999999999997E-2</v>
      </c>
      <c r="AA243" s="124">
        <v>46387</v>
      </c>
      <c r="AB243" s="120" t="s">
        <v>411</v>
      </c>
      <c r="AC243" s="120"/>
      <c r="AD243" s="122"/>
      <c r="AE243" s="123"/>
      <c r="AF243" s="124"/>
      <c r="AG243" s="120"/>
      <c r="AH243" s="120"/>
      <c r="AI243" s="120"/>
      <c r="AJ243" s="120" t="s">
        <v>337</v>
      </c>
      <c r="AK243" s="120" t="s">
        <v>887</v>
      </c>
      <c r="AL243" s="120"/>
      <c r="AM243" s="120" t="s">
        <v>890</v>
      </c>
      <c r="AN243" s="124">
        <v>45473</v>
      </c>
      <c r="AO243" s="120"/>
      <c r="AP243" s="123"/>
      <c r="AQ243" s="122">
        <v>52740212.740000002</v>
      </c>
      <c r="AR243" s="122">
        <v>92.43</v>
      </c>
      <c r="AS243" s="122">
        <v>1</v>
      </c>
      <c r="AT243" s="122">
        <v>48747.778639999997</v>
      </c>
      <c r="AU243" s="122">
        <v>48747.778639999997</v>
      </c>
      <c r="AV243" s="122"/>
      <c r="AW243" s="122"/>
      <c r="AX243" s="120"/>
      <c r="AY243" s="120"/>
      <c r="AZ243" s="123">
        <v>5.6319999999999999E-3</v>
      </c>
      <c r="BA243" s="123">
        <v>2.52E-4</v>
      </c>
    </row>
    <row r="244" spans="1:53" ht="15" customHeight="1">
      <c r="A244" s="121">
        <v>316</v>
      </c>
      <c r="B244" s="121">
        <v>316</v>
      </c>
      <c r="C244" s="121"/>
      <c r="D244" s="120"/>
      <c r="E244" s="120"/>
      <c r="F244" s="121">
        <v>50000306</v>
      </c>
      <c r="G244" s="120" t="s">
        <v>1013</v>
      </c>
      <c r="H244" s="120" t="s">
        <v>812</v>
      </c>
      <c r="I244" s="120" t="s">
        <v>203</v>
      </c>
      <c r="J244" s="120"/>
      <c r="K244" s="120" t="s">
        <v>454</v>
      </c>
      <c r="L244" s="120" t="s">
        <v>338</v>
      </c>
      <c r="M244" s="120" t="s">
        <v>338</v>
      </c>
      <c r="N244" s="121"/>
      <c r="O244" s="124">
        <v>43422</v>
      </c>
      <c r="P244" s="120" t="s">
        <v>1373</v>
      </c>
      <c r="Q244" s="120" t="s">
        <v>414</v>
      </c>
      <c r="R244" s="120" t="s">
        <v>407</v>
      </c>
      <c r="S244" s="120" t="s">
        <v>1212</v>
      </c>
      <c r="T244" s="122">
        <v>6.92</v>
      </c>
      <c r="U244" s="120" t="s">
        <v>2596</v>
      </c>
      <c r="V244" s="123">
        <v>3.4500000000000003E-2</v>
      </c>
      <c r="W244" s="120"/>
      <c r="X244" s="120"/>
      <c r="Y244" s="123"/>
      <c r="Z244" s="123">
        <v>3.61E-2</v>
      </c>
      <c r="AA244" s="124">
        <v>51134</v>
      </c>
      <c r="AB244" s="120" t="s">
        <v>411</v>
      </c>
      <c r="AC244" s="120"/>
      <c r="AD244" s="122"/>
      <c r="AE244" s="123"/>
      <c r="AF244" s="124"/>
      <c r="AG244" s="120"/>
      <c r="AH244" s="120"/>
      <c r="AI244" s="120"/>
      <c r="AJ244" s="120" t="s">
        <v>337</v>
      </c>
      <c r="AK244" s="120" t="s">
        <v>887</v>
      </c>
      <c r="AL244" s="120"/>
      <c r="AM244" s="120" t="s">
        <v>890</v>
      </c>
      <c r="AN244" s="124">
        <v>45473</v>
      </c>
      <c r="AO244" s="120"/>
      <c r="AP244" s="123"/>
      <c r="AQ244" s="122">
        <v>1997160.77</v>
      </c>
      <c r="AR244" s="122">
        <v>111.98</v>
      </c>
      <c r="AS244" s="122">
        <v>1</v>
      </c>
      <c r="AT244" s="122">
        <v>2236.4206300000001</v>
      </c>
      <c r="AU244" s="122">
        <v>2236.4206300000001</v>
      </c>
      <c r="AV244" s="122"/>
      <c r="AW244" s="122"/>
      <c r="AX244" s="120"/>
      <c r="AY244" s="120"/>
      <c r="AZ244" s="123">
        <v>2.5799999999999998E-4</v>
      </c>
      <c r="BA244" s="123">
        <v>1.1E-5</v>
      </c>
    </row>
    <row r="245" spans="1:53" ht="15" customHeight="1">
      <c r="A245" s="121">
        <v>316</v>
      </c>
      <c r="B245" s="121">
        <v>316</v>
      </c>
      <c r="C245" s="121"/>
      <c r="D245" s="120"/>
      <c r="E245" s="120"/>
      <c r="F245" s="121">
        <v>50000324</v>
      </c>
      <c r="G245" s="120" t="s">
        <v>1013</v>
      </c>
      <c r="H245" s="120" t="s">
        <v>812</v>
      </c>
      <c r="I245" s="120" t="s">
        <v>203</v>
      </c>
      <c r="J245" s="120"/>
      <c r="K245" s="120" t="s">
        <v>446</v>
      </c>
      <c r="L245" s="120" t="s">
        <v>338</v>
      </c>
      <c r="M245" s="120" t="s">
        <v>337</v>
      </c>
      <c r="N245" s="121"/>
      <c r="O245" s="124">
        <v>43675</v>
      </c>
      <c r="P245" s="120" t="s">
        <v>1325</v>
      </c>
      <c r="Q245" s="120" t="s">
        <v>414</v>
      </c>
      <c r="R245" s="120" t="s">
        <v>407</v>
      </c>
      <c r="S245" s="120" t="s">
        <v>1212</v>
      </c>
      <c r="T245" s="122">
        <v>2.41</v>
      </c>
      <c r="U245" s="120" t="s">
        <v>2596</v>
      </c>
      <c r="V245" s="123">
        <v>2.1111000000000001E-2</v>
      </c>
      <c r="W245" s="120"/>
      <c r="X245" s="120"/>
      <c r="Y245" s="123"/>
      <c r="Z245" s="123">
        <v>3.5000000000000003E-2</v>
      </c>
      <c r="AA245" s="124">
        <v>47118</v>
      </c>
      <c r="AB245" s="120" t="s">
        <v>411</v>
      </c>
      <c r="AC245" s="120"/>
      <c r="AD245" s="122"/>
      <c r="AE245" s="123"/>
      <c r="AF245" s="124"/>
      <c r="AG245" s="120"/>
      <c r="AH245" s="120"/>
      <c r="AI245" s="120"/>
      <c r="AJ245" s="120" t="s">
        <v>337</v>
      </c>
      <c r="AK245" s="120" t="s">
        <v>887</v>
      </c>
      <c r="AL245" s="120"/>
      <c r="AM245" s="120" t="s">
        <v>890</v>
      </c>
      <c r="AN245" s="124">
        <v>45473</v>
      </c>
      <c r="AO245" s="120"/>
      <c r="AP245" s="123"/>
      <c r="AQ245" s="122">
        <v>11811341.76</v>
      </c>
      <c r="AR245" s="122">
        <v>108.95</v>
      </c>
      <c r="AS245" s="122">
        <v>1</v>
      </c>
      <c r="AT245" s="122">
        <v>12868.45685</v>
      </c>
      <c r="AU245" s="122">
        <v>12868.45685</v>
      </c>
      <c r="AV245" s="122"/>
      <c r="AW245" s="122"/>
      <c r="AX245" s="120"/>
      <c r="AY245" s="120"/>
      <c r="AZ245" s="123">
        <v>1.4859999999999999E-3</v>
      </c>
      <c r="BA245" s="123">
        <v>6.6000000000000005E-5</v>
      </c>
    </row>
    <row r="246" spans="1:53" ht="15" customHeight="1">
      <c r="A246" s="121">
        <v>316</v>
      </c>
      <c r="B246" s="121">
        <v>316</v>
      </c>
      <c r="C246" s="121"/>
      <c r="D246" s="120"/>
      <c r="E246" s="120"/>
      <c r="F246" s="121">
        <v>50000327</v>
      </c>
      <c r="G246" s="120" t="s">
        <v>1013</v>
      </c>
      <c r="H246" s="120" t="s">
        <v>812</v>
      </c>
      <c r="I246" s="120" t="s">
        <v>203</v>
      </c>
      <c r="J246" s="120"/>
      <c r="K246" s="120" t="s">
        <v>446</v>
      </c>
      <c r="L246" s="120" t="s">
        <v>338</v>
      </c>
      <c r="M246" s="120" t="s">
        <v>337</v>
      </c>
      <c r="N246" s="121"/>
      <c r="O246" s="124">
        <v>43675</v>
      </c>
      <c r="P246" s="120" t="s">
        <v>1313</v>
      </c>
      <c r="Q246" s="120" t="s">
        <v>414</v>
      </c>
      <c r="R246" s="120" t="s">
        <v>407</v>
      </c>
      <c r="S246" s="120" t="s">
        <v>1212</v>
      </c>
      <c r="T246" s="122">
        <v>7.54</v>
      </c>
      <c r="U246" s="120" t="s">
        <v>2596</v>
      </c>
      <c r="V246" s="123">
        <v>2.9756999999999999E-2</v>
      </c>
      <c r="W246" s="120"/>
      <c r="X246" s="120"/>
      <c r="Y246" s="123"/>
      <c r="Z246" s="123">
        <v>3.8100000000000002E-2</v>
      </c>
      <c r="AA246" s="124">
        <v>50770</v>
      </c>
      <c r="AB246" s="120" t="s">
        <v>411</v>
      </c>
      <c r="AC246" s="120"/>
      <c r="AD246" s="122"/>
      <c r="AE246" s="123"/>
      <c r="AF246" s="124"/>
      <c r="AG246" s="120"/>
      <c r="AH246" s="120"/>
      <c r="AI246" s="120"/>
      <c r="AJ246" s="120" t="s">
        <v>337</v>
      </c>
      <c r="AK246" s="120" t="s">
        <v>887</v>
      </c>
      <c r="AL246" s="120"/>
      <c r="AM246" s="120" t="s">
        <v>890</v>
      </c>
      <c r="AN246" s="124">
        <v>45473</v>
      </c>
      <c r="AO246" s="120"/>
      <c r="AP246" s="123"/>
      <c r="AQ246" s="122">
        <v>105805169.63</v>
      </c>
      <c r="AR246" s="122">
        <v>106.06</v>
      </c>
      <c r="AS246" s="122">
        <v>1</v>
      </c>
      <c r="AT246" s="122">
        <v>112216.96291</v>
      </c>
      <c r="AU246" s="122">
        <v>112216.96291</v>
      </c>
      <c r="AV246" s="122"/>
      <c r="AW246" s="122"/>
      <c r="AX246" s="120"/>
      <c r="AY246" s="120"/>
      <c r="AZ246" s="123">
        <v>1.2965000000000001E-2</v>
      </c>
      <c r="BA246" s="123">
        <v>5.8E-4</v>
      </c>
    </row>
    <row r="247" spans="1:53" ht="15" customHeight="1">
      <c r="A247" s="121">
        <v>316</v>
      </c>
      <c r="B247" s="121">
        <v>316</v>
      </c>
      <c r="C247" s="121"/>
      <c r="D247" s="120"/>
      <c r="E247" s="120"/>
      <c r="F247" s="121">
        <v>50000348</v>
      </c>
      <c r="G247" s="120" t="s">
        <v>1013</v>
      </c>
      <c r="H247" s="120" t="s">
        <v>818</v>
      </c>
      <c r="I247" s="120" t="s">
        <v>203</v>
      </c>
      <c r="J247" s="120"/>
      <c r="K247" s="120" t="s">
        <v>450</v>
      </c>
      <c r="L247" s="120" t="s">
        <v>338</v>
      </c>
      <c r="M247" s="120" t="s">
        <v>338</v>
      </c>
      <c r="N247" s="121"/>
      <c r="O247" s="124">
        <v>43692</v>
      </c>
      <c r="P247" s="120" t="s">
        <v>1954</v>
      </c>
      <c r="Q247" s="120" t="s">
        <v>412</v>
      </c>
      <c r="R247" s="120" t="s">
        <v>407</v>
      </c>
      <c r="S247" s="120" t="s">
        <v>1212</v>
      </c>
      <c r="T247" s="122">
        <v>3.25</v>
      </c>
      <c r="U247" s="120" t="s">
        <v>2596</v>
      </c>
      <c r="V247" s="123">
        <v>3.0099999999999998E-2</v>
      </c>
      <c r="W247" s="120"/>
      <c r="X247" s="120"/>
      <c r="Y247" s="123"/>
      <c r="Z247" s="123">
        <v>6.0699999999999997E-2</v>
      </c>
      <c r="AA247" s="124">
        <v>48075</v>
      </c>
      <c r="AB247" s="120" t="s">
        <v>411</v>
      </c>
      <c r="AC247" s="120"/>
      <c r="AD247" s="122"/>
      <c r="AE247" s="123"/>
      <c r="AF247" s="124"/>
      <c r="AG247" s="120"/>
      <c r="AH247" s="120"/>
      <c r="AI247" s="120"/>
      <c r="AJ247" s="120" t="s">
        <v>337</v>
      </c>
      <c r="AK247" s="120" t="s">
        <v>887</v>
      </c>
      <c r="AL247" s="120"/>
      <c r="AM247" s="120" t="s">
        <v>890</v>
      </c>
      <c r="AN247" s="124">
        <v>45473</v>
      </c>
      <c r="AO247" s="120"/>
      <c r="AP247" s="123"/>
      <c r="AQ247" s="122">
        <v>105509250</v>
      </c>
      <c r="AR247" s="122">
        <v>91.19</v>
      </c>
      <c r="AS247" s="122">
        <v>1</v>
      </c>
      <c r="AT247" s="122">
        <v>96213.885079999993</v>
      </c>
      <c r="AU247" s="122">
        <v>96213.885079999993</v>
      </c>
      <c r="AV247" s="122"/>
      <c r="AW247" s="122"/>
      <c r="AX247" s="120"/>
      <c r="AY247" s="120"/>
      <c r="AZ247" s="123">
        <v>1.1115999999999999E-2</v>
      </c>
      <c r="BA247" s="123">
        <v>4.9700000000000005E-4</v>
      </c>
    </row>
    <row r="248" spans="1:53" ht="15" customHeight="1">
      <c r="A248" s="121">
        <v>316</v>
      </c>
      <c r="B248" s="121">
        <v>316</v>
      </c>
      <c r="C248" s="121"/>
      <c r="D248" s="120"/>
      <c r="E248" s="120"/>
      <c r="F248" s="121">
        <v>50000910</v>
      </c>
      <c r="G248" s="120" t="s">
        <v>1013</v>
      </c>
      <c r="H248" s="120" t="s">
        <v>818</v>
      </c>
      <c r="I248" s="120" t="s">
        <v>203</v>
      </c>
      <c r="J248" s="120"/>
      <c r="K248" s="120" t="s">
        <v>446</v>
      </c>
      <c r="L248" s="120" t="s">
        <v>338</v>
      </c>
      <c r="M248" s="120" t="s">
        <v>338</v>
      </c>
      <c r="N248" s="121"/>
      <c r="O248" s="124">
        <v>45098</v>
      </c>
      <c r="P248" s="120" t="s">
        <v>1373</v>
      </c>
      <c r="Q248" s="120" t="s">
        <v>414</v>
      </c>
      <c r="R248" s="120" t="s">
        <v>407</v>
      </c>
      <c r="S248" s="120" t="s">
        <v>1212</v>
      </c>
      <c r="T248" s="122">
        <v>3</v>
      </c>
      <c r="U248" s="120" t="s">
        <v>2596</v>
      </c>
      <c r="V248" s="123">
        <v>5.1737999999999999E-2</v>
      </c>
      <c r="W248" s="120"/>
      <c r="X248" s="120"/>
      <c r="Y248" s="123"/>
      <c r="Z248" s="123">
        <v>5.7000000000000002E-2</v>
      </c>
      <c r="AA248" s="124">
        <v>47382</v>
      </c>
      <c r="AB248" s="120" t="s">
        <v>411</v>
      </c>
      <c r="AC248" s="120"/>
      <c r="AD248" s="122"/>
      <c r="AE248" s="123"/>
      <c r="AF248" s="124"/>
      <c r="AG248" s="120"/>
      <c r="AH248" s="120"/>
      <c r="AI248" s="120"/>
      <c r="AJ248" s="120" t="s">
        <v>337</v>
      </c>
      <c r="AK248" s="120" t="s">
        <v>887</v>
      </c>
      <c r="AL248" s="120"/>
      <c r="AM248" s="120" t="s">
        <v>890</v>
      </c>
      <c r="AN248" s="124">
        <v>45473</v>
      </c>
      <c r="AO248" s="120"/>
      <c r="AP248" s="123"/>
      <c r="AQ248" s="122">
        <v>38500000</v>
      </c>
      <c r="AR248" s="122">
        <v>101.55</v>
      </c>
      <c r="AS248" s="122">
        <v>1</v>
      </c>
      <c r="AT248" s="122">
        <v>39096.75</v>
      </c>
      <c r="AU248" s="122">
        <v>39096.75</v>
      </c>
      <c r="AV248" s="122"/>
      <c r="AW248" s="122"/>
      <c r="AX248" s="120"/>
      <c r="AY248" s="120"/>
      <c r="AZ248" s="123">
        <v>4.5170000000000002E-3</v>
      </c>
      <c r="BA248" s="123">
        <v>2.02E-4</v>
      </c>
    </row>
    <row r="249" spans="1:53" ht="15" customHeight="1">
      <c r="A249" s="121">
        <v>316</v>
      </c>
      <c r="B249" s="121">
        <v>316</v>
      </c>
      <c r="C249" s="121"/>
      <c r="D249" s="120"/>
      <c r="E249" s="120"/>
      <c r="F249" s="121">
        <v>50000398</v>
      </c>
      <c r="G249" s="120" t="s">
        <v>1013</v>
      </c>
      <c r="H249" s="120" t="s">
        <v>812</v>
      </c>
      <c r="I249" s="120" t="s">
        <v>203</v>
      </c>
      <c r="J249" s="120"/>
      <c r="K249" s="120" t="s">
        <v>446</v>
      </c>
      <c r="L249" s="120" t="s">
        <v>338</v>
      </c>
      <c r="M249" s="120" t="s">
        <v>337</v>
      </c>
      <c r="N249" s="121"/>
      <c r="O249" s="124">
        <v>44280</v>
      </c>
      <c r="P249" s="120" t="s">
        <v>1313</v>
      </c>
      <c r="Q249" s="120" t="s">
        <v>414</v>
      </c>
      <c r="R249" s="120" t="s">
        <v>407</v>
      </c>
      <c r="S249" s="120" t="s">
        <v>1212</v>
      </c>
      <c r="T249" s="122">
        <v>10.09</v>
      </c>
      <c r="U249" s="120" t="s">
        <v>2596</v>
      </c>
      <c r="V249" s="123">
        <v>0.03</v>
      </c>
      <c r="W249" s="120"/>
      <c r="X249" s="120"/>
      <c r="Y249" s="123"/>
      <c r="Z249" s="123">
        <v>4.1599999999999998E-2</v>
      </c>
      <c r="AA249" s="124">
        <v>54239</v>
      </c>
      <c r="AB249" s="120" t="s">
        <v>411</v>
      </c>
      <c r="AC249" s="120"/>
      <c r="AD249" s="122"/>
      <c r="AE249" s="123"/>
      <c r="AF249" s="124"/>
      <c r="AG249" s="120"/>
      <c r="AH249" s="120"/>
      <c r="AI249" s="120"/>
      <c r="AJ249" s="120" t="s">
        <v>337</v>
      </c>
      <c r="AK249" s="120" t="s">
        <v>887</v>
      </c>
      <c r="AL249" s="120"/>
      <c r="AM249" s="120" t="s">
        <v>890</v>
      </c>
      <c r="AN249" s="124">
        <v>45473</v>
      </c>
      <c r="AO249" s="120"/>
      <c r="AP249" s="123"/>
      <c r="AQ249" s="122">
        <v>246841811.43000001</v>
      </c>
      <c r="AR249" s="122">
        <v>101.34</v>
      </c>
      <c r="AS249" s="122">
        <v>1</v>
      </c>
      <c r="AT249" s="122">
        <v>250149.49170000001</v>
      </c>
      <c r="AU249" s="122">
        <v>250149.49170000001</v>
      </c>
      <c r="AV249" s="122"/>
      <c r="AW249" s="122"/>
      <c r="AX249" s="120"/>
      <c r="AY249" s="120"/>
      <c r="AZ249" s="123">
        <v>2.8902000000000001E-2</v>
      </c>
      <c r="BA249" s="123">
        <v>1.294E-3</v>
      </c>
    </row>
    <row r="250" spans="1:53" ht="15" customHeight="1">
      <c r="A250" s="121">
        <v>316</v>
      </c>
      <c r="B250" s="121">
        <v>316</v>
      </c>
      <c r="C250" s="121"/>
      <c r="D250" s="120"/>
      <c r="E250" s="120"/>
      <c r="F250" s="121">
        <v>50000405</v>
      </c>
      <c r="G250" s="120" t="s">
        <v>1013</v>
      </c>
      <c r="H250" s="120" t="s">
        <v>812</v>
      </c>
      <c r="I250" s="120" t="s">
        <v>203</v>
      </c>
      <c r="J250" s="120"/>
      <c r="K250" s="120" t="s">
        <v>454</v>
      </c>
      <c r="L250" s="120" t="s">
        <v>338</v>
      </c>
      <c r="M250" s="120" t="s">
        <v>338</v>
      </c>
      <c r="N250" s="121"/>
      <c r="O250" s="124">
        <v>43422</v>
      </c>
      <c r="P250" s="120" t="s">
        <v>2597</v>
      </c>
      <c r="Q250" s="120" t="s">
        <v>414</v>
      </c>
      <c r="R250" s="120" t="s">
        <v>407</v>
      </c>
      <c r="S250" s="120" t="s">
        <v>1212</v>
      </c>
      <c r="T250" s="122">
        <v>6.92</v>
      </c>
      <c r="U250" s="120" t="s">
        <v>2596</v>
      </c>
      <c r="V250" s="123">
        <v>3.4500000000000003E-2</v>
      </c>
      <c r="W250" s="120"/>
      <c r="X250" s="120"/>
      <c r="Y250" s="123"/>
      <c r="Z250" s="123">
        <v>3.61E-2</v>
      </c>
      <c r="AA250" s="124">
        <v>51134</v>
      </c>
      <c r="AB250" s="120" t="s">
        <v>411</v>
      </c>
      <c r="AC250" s="120"/>
      <c r="AD250" s="122"/>
      <c r="AE250" s="123"/>
      <c r="AF250" s="124"/>
      <c r="AG250" s="120"/>
      <c r="AH250" s="120"/>
      <c r="AI250" s="120"/>
      <c r="AJ250" s="120" t="s">
        <v>337</v>
      </c>
      <c r="AK250" s="120" t="s">
        <v>887</v>
      </c>
      <c r="AL250" s="120"/>
      <c r="AM250" s="120" t="s">
        <v>890</v>
      </c>
      <c r="AN250" s="124">
        <v>45473</v>
      </c>
      <c r="AO250" s="120"/>
      <c r="AP250" s="123"/>
      <c r="AQ250" s="122">
        <v>813211.43</v>
      </c>
      <c r="AR250" s="122">
        <v>111.98</v>
      </c>
      <c r="AS250" s="122">
        <v>1</v>
      </c>
      <c r="AT250" s="122">
        <v>910.63415999999995</v>
      </c>
      <c r="AU250" s="122">
        <v>910.63415999999995</v>
      </c>
      <c r="AV250" s="122"/>
      <c r="AW250" s="122"/>
      <c r="AX250" s="120"/>
      <c r="AY250" s="120"/>
      <c r="AZ250" s="123">
        <v>1.05E-4</v>
      </c>
      <c r="BA250" s="123">
        <v>3.9999999999999998E-6</v>
      </c>
    </row>
    <row r="251" spans="1:53" ht="15" customHeight="1">
      <c r="A251" s="121">
        <v>316</v>
      </c>
      <c r="B251" s="121">
        <v>316</v>
      </c>
      <c r="C251" s="121"/>
      <c r="D251" s="120"/>
      <c r="E251" s="120"/>
      <c r="F251" s="121">
        <v>50000504</v>
      </c>
      <c r="G251" s="120" t="s">
        <v>1013</v>
      </c>
      <c r="H251" s="120" t="s">
        <v>812</v>
      </c>
      <c r="I251" s="120" t="s">
        <v>203</v>
      </c>
      <c r="J251" s="120"/>
      <c r="K251" s="120" t="s">
        <v>454</v>
      </c>
      <c r="L251" s="120" t="s">
        <v>338</v>
      </c>
      <c r="M251" s="120" t="s">
        <v>338</v>
      </c>
      <c r="N251" s="121"/>
      <c r="O251" s="124">
        <v>43422</v>
      </c>
      <c r="P251" s="120" t="s">
        <v>1373</v>
      </c>
      <c r="Q251" s="120" t="s">
        <v>414</v>
      </c>
      <c r="R251" s="120" t="s">
        <v>407</v>
      </c>
      <c r="S251" s="120" t="s">
        <v>1212</v>
      </c>
      <c r="T251" s="122">
        <v>6.92</v>
      </c>
      <c r="U251" s="120" t="s">
        <v>2596</v>
      </c>
      <c r="V251" s="123">
        <v>3.4500000000000003E-2</v>
      </c>
      <c r="W251" s="120"/>
      <c r="X251" s="120"/>
      <c r="Y251" s="123"/>
      <c r="Z251" s="123">
        <v>3.61E-2</v>
      </c>
      <c r="AA251" s="124">
        <v>51134</v>
      </c>
      <c r="AB251" s="120" t="s">
        <v>411</v>
      </c>
      <c r="AC251" s="120"/>
      <c r="AD251" s="122"/>
      <c r="AE251" s="123"/>
      <c r="AF251" s="124"/>
      <c r="AG251" s="120"/>
      <c r="AH251" s="120"/>
      <c r="AI251" s="120"/>
      <c r="AJ251" s="120" t="s">
        <v>337</v>
      </c>
      <c r="AK251" s="120" t="s">
        <v>887</v>
      </c>
      <c r="AL251" s="120"/>
      <c r="AM251" s="120" t="s">
        <v>890</v>
      </c>
      <c r="AN251" s="124">
        <v>45473</v>
      </c>
      <c r="AO251" s="120"/>
      <c r="AP251" s="123"/>
      <c r="AQ251" s="122">
        <v>2155219.9</v>
      </c>
      <c r="AR251" s="122">
        <v>111.98</v>
      </c>
      <c r="AS251" s="122">
        <v>1</v>
      </c>
      <c r="AT251" s="122">
        <v>2413.4152399999998</v>
      </c>
      <c r="AU251" s="122">
        <v>2413.4152399999998</v>
      </c>
      <c r="AV251" s="122"/>
      <c r="AW251" s="122"/>
      <c r="AX251" s="120"/>
      <c r="AY251" s="120"/>
      <c r="AZ251" s="123">
        <v>2.7799999999999998E-4</v>
      </c>
      <c r="BA251" s="123">
        <v>1.2E-5</v>
      </c>
    </row>
    <row r="252" spans="1:53" ht="15" customHeight="1">
      <c r="A252" s="121">
        <v>316</v>
      </c>
      <c r="B252" s="121">
        <v>316</v>
      </c>
      <c r="C252" s="121"/>
      <c r="D252" s="120"/>
      <c r="E252" s="120"/>
      <c r="F252" s="121">
        <v>50000603</v>
      </c>
      <c r="G252" s="120" t="s">
        <v>1013</v>
      </c>
      <c r="H252" s="120" t="s">
        <v>812</v>
      </c>
      <c r="I252" s="120" t="s">
        <v>203</v>
      </c>
      <c r="J252" s="120"/>
      <c r="K252" s="120" t="s">
        <v>454</v>
      </c>
      <c r="L252" s="120" t="s">
        <v>338</v>
      </c>
      <c r="M252" s="120" t="s">
        <v>338</v>
      </c>
      <c r="N252" s="121"/>
      <c r="O252" s="124">
        <v>43422</v>
      </c>
      <c r="P252" s="120" t="s">
        <v>1373</v>
      </c>
      <c r="Q252" s="120" t="s">
        <v>414</v>
      </c>
      <c r="R252" s="120" t="s">
        <v>407</v>
      </c>
      <c r="S252" s="120" t="s">
        <v>1212</v>
      </c>
      <c r="T252" s="122">
        <v>6.93</v>
      </c>
      <c r="U252" s="120" t="s">
        <v>2596</v>
      </c>
      <c r="V252" s="123">
        <v>3.4500000000000003E-2</v>
      </c>
      <c r="W252" s="120"/>
      <c r="X252" s="120"/>
      <c r="Y252" s="123"/>
      <c r="Z252" s="123">
        <v>3.61E-2</v>
      </c>
      <c r="AA252" s="124">
        <v>51134</v>
      </c>
      <c r="AB252" s="120" t="s">
        <v>411</v>
      </c>
      <c r="AC252" s="120"/>
      <c r="AD252" s="122"/>
      <c r="AE252" s="123"/>
      <c r="AF252" s="124"/>
      <c r="AG252" s="120"/>
      <c r="AH252" s="120"/>
      <c r="AI252" s="120"/>
      <c r="AJ252" s="120" t="s">
        <v>337</v>
      </c>
      <c r="AK252" s="120" t="s">
        <v>887</v>
      </c>
      <c r="AL252" s="120"/>
      <c r="AM252" s="120" t="s">
        <v>890</v>
      </c>
      <c r="AN252" s="124">
        <v>45473</v>
      </c>
      <c r="AO252" s="120"/>
      <c r="AP252" s="123"/>
      <c r="AQ252" s="122">
        <v>2364290.3199999998</v>
      </c>
      <c r="AR252" s="122">
        <v>111.98</v>
      </c>
      <c r="AS252" s="122">
        <v>1</v>
      </c>
      <c r="AT252" s="122">
        <v>2647.5322999999999</v>
      </c>
      <c r="AU252" s="122">
        <v>2647.5322999999999</v>
      </c>
      <c r="AV252" s="122"/>
      <c r="AW252" s="122"/>
      <c r="AX252" s="120"/>
      <c r="AY252" s="120"/>
      <c r="AZ252" s="123">
        <v>3.0499999999999999E-4</v>
      </c>
      <c r="BA252" s="123">
        <v>1.2999999999999999E-5</v>
      </c>
    </row>
    <row r="253" spans="1:53" ht="15" customHeight="1">
      <c r="A253" s="121">
        <v>316</v>
      </c>
      <c r="B253" s="121">
        <v>316</v>
      </c>
      <c r="C253" s="121"/>
      <c r="D253" s="120"/>
      <c r="E253" s="120"/>
      <c r="F253" s="121">
        <v>50000700</v>
      </c>
      <c r="G253" s="120" t="s">
        <v>1013</v>
      </c>
      <c r="H253" s="120" t="s">
        <v>812</v>
      </c>
      <c r="I253" s="120" t="s">
        <v>203</v>
      </c>
      <c r="J253" s="120"/>
      <c r="K253" s="120" t="s">
        <v>439</v>
      </c>
      <c r="L253" s="120" t="s">
        <v>338</v>
      </c>
      <c r="M253" s="120" t="s">
        <v>337</v>
      </c>
      <c r="N253" s="121"/>
      <c r="O253" s="124">
        <v>43990</v>
      </c>
      <c r="P253" s="120" t="s">
        <v>409</v>
      </c>
      <c r="Q253" s="120" t="s">
        <v>409</v>
      </c>
      <c r="R253" s="120" t="s">
        <v>409</v>
      </c>
      <c r="S253" s="120" t="s">
        <v>1212</v>
      </c>
      <c r="T253" s="122">
        <v>5.68</v>
      </c>
      <c r="U253" s="120" t="s">
        <v>2596</v>
      </c>
      <c r="V253" s="123">
        <v>4.4999999999999998E-2</v>
      </c>
      <c r="W253" s="120"/>
      <c r="X253" s="120"/>
      <c r="Y253" s="123"/>
      <c r="Z253" s="123">
        <v>6.9400000000000003E-2</v>
      </c>
      <c r="AA253" s="124">
        <v>50399</v>
      </c>
      <c r="AB253" s="120" t="s">
        <v>411</v>
      </c>
      <c r="AC253" s="120"/>
      <c r="AD253" s="122"/>
      <c r="AE253" s="123"/>
      <c r="AF253" s="124"/>
      <c r="AG253" s="120"/>
      <c r="AH253" s="120"/>
      <c r="AI253" s="120"/>
      <c r="AJ253" s="120" t="s">
        <v>337</v>
      </c>
      <c r="AK253" s="120" t="s">
        <v>887</v>
      </c>
      <c r="AL253" s="120"/>
      <c r="AM253" s="120" t="s">
        <v>890</v>
      </c>
      <c r="AN253" s="124">
        <v>45473</v>
      </c>
      <c r="AO253" s="120"/>
      <c r="AP253" s="123"/>
      <c r="AQ253" s="122">
        <v>3511173.58</v>
      </c>
      <c r="AR253" s="122">
        <v>99.44</v>
      </c>
      <c r="AS253" s="122">
        <v>1</v>
      </c>
      <c r="AT253" s="122">
        <v>3491.5110100000002</v>
      </c>
      <c r="AU253" s="122">
        <v>3491.5110100000002</v>
      </c>
      <c r="AV253" s="122"/>
      <c r="AW253" s="122"/>
      <c r="AX253" s="120"/>
      <c r="AY253" s="120"/>
      <c r="AZ253" s="123">
        <v>4.0299999999999998E-4</v>
      </c>
      <c r="BA253" s="123">
        <v>1.8E-5</v>
      </c>
    </row>
    <row r="254" spans="1:53" ht="15" customHeight="1">
      <c r="A254" s="121">
        <v>316</v>
      </c>
      <c r="B254" s="121">
        <v>316</v>
      </c>
      <c r="C254" s="121"/>
      <c r="D254" s="120"/>
      <c r="E254" s="120"/>
      <c r="F254" s="121">
        <v>50000399</v>
      </c>
      <c r="G254" s="120" t="s">
        <v>1013</v>
      </c>
      <c r="H254" s="120" t="s">
        <v>812</v>
      </c>
      <c r="I254" s="120" t="s">
        <v>203</v>
      </c>
      <c r="J254" s="120"/>
      <c r="K254" s="120" t="s">
        <v>446</v>
      </c>
      <c r="L254" s="120" t="s">
        <v>338</v>
      </c>
      <c r="M254" s="120" t="s">
        <v>337</v>
      </c>
      <c r="N254" s="121"/>
      <c r="O254" s="124">
        <v>44280</v>
      </c>
      <c r="P254" s="120" t="s">
        <v>1313</v>
      </c>
      <c r="Q254" s="120" t="s">
        <v>414</v>
      </c>
      <c r="R254" s="120" t="s">
        <v>407</v>
      </c>
      <c r="S254" s="120" t="s">
        <v>1212</v>
      </c>
      <c r="T254" s="122">
        <v>10.09</v>
      </c>
      <c r="U254" s="120" t="s">
        <v>2596</v>
      </c>
      <c r="V254" s="123">
        <v>0.03</v>
      </c>
      <c r="W254" s="120"/>
      <c r="X254" s="120"/>
      <c r="Y254" s="123"/>
      <c r="Z254" s="123">
        <v>4.1599999999999998E-2</v>
      </c>
      <c r="AA254" s="124">
        <v>54239</v>
      </c>
      <c r="AB254" s="120" t="s">
        <v>411</v>
      </c>
      <c r="AC254" s="120"/>
      <c r="AD254" s="122"/>
      <c r="AE254" s="123"/>
      <c r="AF254" s="124"/>
      <c r="AG254" s="120"/>
      <c r="AH254" s="120"/>
      <c r="AI254" s="120"/>
      <c r="AJ254" s="120" t="s">
        <v>337</v>
      </c>
      <c r="AK254" s="120" t="s">
        <v>887</v>
      </c>
      <c r="AL254" s="120"/>
      <c r="AM254" s="120" t="s">
        <v>890</v>
      </c>
      <c r="AN254" s="124">
        <v>45473</v>
      </c>
      <c r="AO254" s="120"/>
      <c r="AP254" s="123"/>
      <c r="AQ254" s="122">
        <v>15987659.65</v>
      </c>
      <c r="AR254" s="122">
        <v>101.34</v>
      </c>
      <c r="AS254" s="122">
        <v>1</v>
      </c>
      <c r="AT254" s="122">
        <v>16201.89429</v>
      </c>
      <c r="AU254" s="122">
        <v>16201.89429</v>
      </c>
      <c r="AV254" s="122"/>
      <c r="AW254" s="122"/>
      <c r="AX254" s="120"/>
      <c r="AY254" s="120"/>
      <c r="AZ254" s="123">
        <v>1.8710000000000001E-3</v>
      </c>
      <c r="BA254" s="123">
        <v>8.2999999999999998E-5</v>
      </c>
    </row>
    <row r="255" spans="1:53" ht="15" customHeight="1">
      <c r="A255" s="121">
        <v>316</v>
      </c>
      <c r="B255" s="121">
        <v>316</v>
      </c>
      <c r="C255" s="121"/>
      <c r="D255" s="120"/>
      <c r="E255" s="120"/>
      <c r="F255" s="121">
        <v>46003</v>
      </c>
      <c r="G255" s="120" t="s">
        <v>1013</v>
      </c>
      <c r="H255" s="120" t="s">
        <v>812</v>
      </c>
      <c r="I255" s="120" t="s">
        <v>203</v>
      </c>
      <c r="J255" s="120"/>
      <c r="K255" s="120" t="s">
        <v>439</v>
      </c>
      <c r="L255" s="120" t="s">
        <v>338</v>
      </c>
      <c r="M255" s="120" t="s">
        <v>338</v>
      </c>
      <c r="N255" s="121"/>
      <c r="O255" s="124">
        <v>42241</v>
      </c>
      <c r="P255" s="120" t="s">
        <v>409</v>
      </c>
      <c r="Q255" s="120" t="s">
        <v>409</v>
      </c>
      <c r="R255" s="120" t="s">
        <v>409</v>
      </c>
      <c r="S255" s="120" t="s">
        <v>1212</v>
      </c>
      <c r="T255" s="122">
        <v>4.3899999999999997</v>
      </c>
      <c r="U255" s="120" t="s">
        <v>2596</v>
      </c>
      <c r="V255" s="123">
        <v>3.8138999999999999E-2</v>
      </c>
      <c r="W255" s="120"/>
      <c r="X255" s="120"/>
      <c r="Y255" s="123"/>
      <c r="Z255" s="123">
        <v>2.92E-2</v>
      </c>
      <c r="AA255" s="124">
        <v>48944</v>
      </c>
      <c r="AB255" s="120" t="s">
        <v>411</v>
      </c>
      <c r="AC255" s="120"/>
      <c r="AD255" s="122"/>
      <c r="AE255" s="123"/>
      <c r="AF255" s="124"/>
      <c r="AG255" s="120"/>
      <c r="AH255" s="120"/>
      <c r="AI255" s="120"/>
      <c r="AJ255" s="120" t="s">
        <v>337</v>
      </c>
      <c r="AK255" s="120" t="s">
        <v>887</v>
      </c>
      <c r="AL255" s="120"/>
      <c r="AM255" s="120" t="s">
        <v>890</v>
      </c>
      <c r="AN255" s="124">
        <v>45473</v>
      </c>
      <c r="AO255" s="120"/>
      <c r="AP255" s="123"/>
      <c r="AQ255" s="122">
        <v>10612475.83</v>
      </c>
      <c r="AR255" s="122">
        <v>118.06</v>
      </c>
      <c r="AS255" s="122">
        <v>1</v>
      </c>
      <c r="AT255" s="122">
        <v>12529.088959999999</v>
      </c>
      <c r="AU255" s="122">
        <v>12529.088959999999</v>
      </c>
      <c r="AV255" s="122"/>
      <c r="AW255" s="122"/>
      <c r="AX255" s="120"/>
      <c r="AY255" s="120"/>
      <c r="AZ255" s="123">
        <v>1.4469999999999999E-3</v>
      </c>
      <c r="BA255" s="123">
        <v>6.3999999999999997E-5</v>
      </c>
    </row>
    <row r="256" spans="1:53" ht="15" customHeight="1">
      <c r="A256" s="121">
        <v>316</v>
      </c>
      <c r="B256" s="121">
        <v>316</v>
      </c>
      <c r="C256" s="121"/>
      <c r="D256" s="120"/>
      <c r="E256" s="120"/>
      <c r="F256" s="121">
        <v>50000970</v>
      </c>
      <c r="G256" s="120" t="s">
        <v>1013</v>
      </c>
      <c r="H256" s="120" t="s">
        <v>812</v>
      </c>
      <c r="I256" s="120" t="s">
        <v>203</v>
      </c>
      <c r="J256" s="120"/>
      <c r="K256" s="120" t="s">
        <v>454</v>
      </c>
      <c r="L256" s="120" t="s">
        <v>338</v>
      </c>
      <c r="M256" s="120" t="s">
        <v>338</v>
      </c>
      <c r="N256" s="121"/>
      <c r="O256" s="124">
        <v>45007</v>
      </c>
      <c r="P256" s="120" t="s">
        <v>1360</v>
      </c>
      <c r="Q256" s="120" t="s">
        <v>414</v>
      </c>
      <c r="R256" s="120" t="s">
        <v>407</v>
      </c>
      <c r="S256" s="120" t="s">
        <v>1212</v>
      </c>
      <c r="T256" s="122">
        <v>8.19</v>
      </c>
      <c r="U256" s="120" t="s">
        <v>2596</v>
      </c>
      <c r="V256" s="123">
        <v>3.3309999999999999E-2</v>
      </c>
      <c r="W256" s="120"/>
      <c r="X256" s="120"/>
      <c r="Y256" s="123"/>
      <c r="Z256" s="123">
        <v>3.6900000000000002E-2</v>
      </c>
      <c r="AA256" s="124">
        <v>52412</v>
      </c>
      <c r="AB256" s="120" t="s">
        <v>411</v>
      </c>
      <c r="AC256" s="120"/>
      <c r="AD256" s="122"/>
      <c r="AE256" s="123"/>
      <c r="AF256" s="124"/>
      <c r="AG256" s="120"/>
      <c r="AH256" s="120"/>
      <c r="AI256" s="120"/>
      <c r="AJ256" s="120" t="s">
        <v>337</v>
      </c>
      <c r="AK256" s="120" t="s">
        <v>887</v>
      </c>
      <c r="AL256" s="120"/>
      <c r="AM256" s="120" t="s">
        <v>890</v>
      </c>
      <c r="AN256" s="124">
        <v>45473</v>
      </c>
      <c r="AO256" s="120"/>
      <c r="AP256" s="123"/>
      <c r="AQ256" s="122">
        <v>829120.75</v>
      </c>
      <c r="AR256" s="122">
        <v>101.54</v>
      </c>
      <c r="AS256" s="122">
        <v>1</v>
      </c>
      <c r="AT256" s="122">
        <v>841.88921000000005</v>
      </c>
      <c r="AU256" s="122">
        <v>841.88921000000005</v>
      </c>
      <c r="AV256" s="122"/>
      <c r="AW256" s="122"/>
      <c r="AX256" s="120"/>
      <c r="AY256" s="120"/>
      <c r="AZ256" s="123">
        <v>9.7E-5</v>
      </c>
      <c r="BA256" s="123">
        <v>3.9999999999999998E-6</v>
      </c>
    </row>
    <row r="257" spans="1:53" ht="15" customHeight="1">
      <c r="A257" s="121">
        <v>316</v>
      </c>
      <c r="B257" s="121">
        <v>316</v>
      </c>
      <c r="C257" s="121"/>
      <c r="D257" s="120"/>
      <c r="E257" s="120"/>
      <c r="F257" s="121">
        <v>50000974</v>
      </c>
      <c r="G257" s="120" t="s">
        <v>1013</v>
      </c>
      <c r="H257" s="120" t="s">
        <v>2598</v>
      </c>
      <c r="I257" s="120" t="s">
        <v>203</v>
      </c>
      <c r="J257" s="120"/>
      <c r="K257" s="120" t="s">
        <v>446</v>
      </c>
      <c r="L257" s="120" t="s">
        <v>338</v>
      </c>
      <c r="M257" s="120" t="s">
        <v>337</v>
      </c>
      <c r="N257" s="121"/>
      <c r="O257" s="124">
        <v>43926</v>
      </c>
      <c r="P257" s="120" t="s">
        <v>2597</v>
      </c>
      <c r="Q257" s="120" t="s">
        <v>414</v>
      </c>
      <c r="R257" s="120" t="s">
        <v>407</v>
      </c>
      <c r="S257" s="120" t="s">
        <v>1212</v>
      </c>
      <c r="T257" s="122">
        <v>8.33</v>
      </c>
      <c r="U257" s="120" t="s">
        <v>2596</v>
      </c>
      <c r="V257" s="123">
        <v>2.6499999999999999E-2</v>
      </c>
      <c r="W257" s="120"/>
      <c r="X257" s="120"/>
      <c r="Y257" s="123"/>
      <c r="Z257" s="123">
        <v>4.3099999999999999E-2</v>
      </c>
      <c r="AA257" s="124">
        <v>51940</v>
      </c>
      <c r="AB257" s="120" t="s">
        <v>411</v>
      </c>
      <c r="AC257" s="120"/>
      <c r="AD257" s="122"/>
      <c r="AE257" s="123"/>
      <c r="AF257" s="124"/>
      <c r="AG257" s="120"/>
      <c r="AH257" s="120"/>
      <c r="AI257" s="120"/>
      <c r="AJ257" s="120" t="s">
        <v>337</v>
      </c>
      <c r="AK257" s="120" t="s">
        <v>887</v>
      </c>
      <c r="AL257" s="120"/>
      <c r="AM257" s="120" t="s">
        <v>890</v>
      </c>
      <c r="AN257" s="124">
        <v>45473</v>
      </c>
      <c r="AO257" s="120"/>
      <c r="AP257" s="123"/>
      <c r="AQ257" s="122">
        <v>30728185.890000001</v>
      </c>
      <c r="AR257" s="122">
        <v>99.22</v>
      </c>
      <c r="AS257" s="122">
        <v>1</v>
      </c>
      <c r="AT257" s="122">
        <v>30488.50604</v>
      </c>
      <c r="AU257" s="122">
        <v>30488.50604</v>
      </c>
      <c r="AV257" s="122"/>
      <c r="AW257" s="122"/>
      <c r="AX257" s="120"/>
      <c r="AY257" s="120"/>
      <c r="AZ257" s="123">
        <v>3.522E-3</v>
      </c>
      <c r="BA257" s="123">
        <v>1.5699999999999999E-4</v>
      </c>
    </row>
    <row r="258" spans="1:53" ht="15" customHeight="1">
      <c r="A258" s="121">
        <v>316</v>
      </c>
      <c r="B258" s="121">
        <v>316</v>
      </c>
      <c r="C258" s="121"/>
      <c r="D258" s="120"/>
      <c r="E258" s="120"/>
      <c r="F258" s="121">
        <v>50001006</v>
      </c>
      <c r="G258" s="120" t="s">
        <v>1013</v>
      </c>
      <c r="H258" s="120" t="s">
        <v>2598</v>
      </c>
      <c r="I258" s="120" t="s">
        <v>203</v>
      </c>
      <c r="J258" s="120"/>
      <c r="K258" s="120" t="s">
        <v>446</v>
      </c>
      <c r="L258" s="120" t="s">
        <v>338</v>
      </c>
      <c r="M258" s="120" t="s">
        <v>337</v>
      </c>
      <c r="N258" s="121"/>
      <c r="O258" s="124">
        <v>44312</v>
      </c>
      <c r="P258" s="120" t="s">
        <v>2597</v>
      </c>
      <c r="Q258" s="120" t="s">
        <v>414</v>
      </c>
      <c r="R258" s="120" t="s">
        <v>407</v>
      </c>
      <c r="S258" s="120" t="s">
        <v>1212</v>
      </c>
      <c r="T258" s="122">
        <v>18.72</v>
      </c>
      <c r="U258" s="120" t="s">
        <v>2596</v>
      </c>
      <c r="V258" s="123">
        <v>2.8784000000000001E-2</v>
      </c>
      <c r="W258" s="120"/>
      <c r="X258" s="120"/>
      <c r="Y258" s="123"/>
      <c r="Z258" s="123">
        <v>4.82E-2</v>
      </c>
      <c r="AA258" s="124">
        <v>52305</v>
      </c>
      <c r="AB258" s="120" t="s">
        <v>411</v>
      </c>
      <c r="AC258" s="120"/>
      <c r="AD258" s="122"/>
      <c r="AE258" s="123"/>
      <c r="AF258" s="124"/>
      <c r="AG258" s="120"/>
      <c r="AH258" s="120"/>
      <c r="AI258" s="120"/>
      <c r="AJ258" s="120" t="s">
        <v>337</v>
      </c>
      <c r="AK258" s="120" t="s">
        <v>887</v>
      </c>
      <c r="AL258" s="120"/>
      <c r="AM258" s="120" t="s">
        <v>890</v>
      </c>
      <c r="AN258" s="124">
        <v>45473</v>
      </c>
      <c r="AO258" s="120"/>
      <c r="AP258" s="123"/>
      <c r="AQ258" s="122">
        <v>224787.1</v>
      </c>
      <c r="AR258" s="122">
        <v>79.89</v>
      </c>
      <c r="AS258" s="122">
        <v>1</v>
      </c>
      <c r="AT258" s="122">
        <v>179.58241000000001</v>
      </c>
      <c r="AU258" s="122">
        <v>179.58241000000001</v>
      </c>
      <c r="AV258" s="122"/>
      <c r="AW258" s="122"/>
      <c r="AX258" s="120"/>
      <c r="AY258" s="120"/>
      <c r="AZ258" s="123">
        <v>2.0000000000000002E-5</v>
      </c>
      <c r="BA258" s="123">
        <v>0</v>
      </c>
    </row>
    <row r="259" spans="1:53" ht="15" customHeight="1">
      <c r="A259" s="121">
        <v>316</v>
      </c>
      <c r="B259" s="121">
        <v>316</v>
      </c>
      <c r="C259" s="121"/>
      <c r="D259" s="120"/>
      <c r="E259" s="120"/>
      <c r="F259" s="121">
        <v>50001008</v>
      </c>
      <c r="G259" s="120" t="s">
        <v>1013</v>
      </c>
      <c r="H259" s="120" t="s">
        <v>2598</v>
      </c>
      <c r="I259" s="120" t="s">
        <v>203</v>
      </c>
      <c r="J259" s="120"/>
      <c r="K259" s="120" t="s">
        <v>446</v>
      </c>
      <c r="L259" s="120" t="s">
        <v>338</v>
      </c>
      <c r="M259" s="120" t="s">
        <v>337</v>
      </c>
      <c r="N259" s="121"/>
      <c r="O259" s="124">
        <v>44336</v>
      </c>
      <c r="P259" s="120" t="s">
        <v>2597</v>
      </c>
      <c r="Q259" s="120" t="s">
        <v>414</v>
      </c>
      <c r="R259" s="120" t="s">
        <v>407</v>
      </c>
      <c r="S259" s="120" t="s">
        <v>1212</v>
      </c>
      <c r="T259" s="122">
        <v>8.3800000000000008</v>
      </c>
      <c r="U259" s="120" t="s">
        <v>2596</v>
      </c>
      <c r="V259" s="123">
        <v>2.1857999999999999E-2</v>
      </c>
      <c r="W259" s="120"/>
      <c r="X259" s="120"/>
      <c r="Y259" s="123"/>
      <c r="Z259" s="123">
        <v>4.5400000000000003E-2</v>
      </c>
      <c r="AA259" s="124">
        <v>51940</v>
      </c>
      <c r="AB259" s="120" t="s">
        <v>411</v>
      </c>
      <c r="AC259" s="120"/>
      <c r="AD259" s="122"/>
      <c r="AE259" s="123"/>
      <c r="AF259" s="124"/>
      <c r="AG259" s="120"/>
      <c r="AH259" s="120"/>
      <c r="AI259" s="120"/>
      <c r="AJ259" s="120" t="s">
        <v>337</v>
      </c>
      <c r="AK259" s="120" t="s">
        <v>887</v>
      </c>
      <c r="AL259" s="120"/>
      <c r="AM259" s="120" t="s">
        <v>890</v>
      </c>
      <c r="AN259" s="124">
        <v>45473</v>
      </c>
      <c r="AO259" s="120"/>
      <c r="AP259" s="123"/>
      <c r="AQ259" s="122">
        <v>666174.14</v>
      </c>
      <c r="AR259" s="122">
        <v>92.42</v>
      </c>
      <c r="AS259" s="122">
        <v>1</v>
      </c>
      <c r="AT259" s="122">
        <v>615.67813999999998</v>
      </c>
      <c r="AU259" s="122">
        <v>615.67813999999998</v>
      </c>
      <c r="AV259" s="122"/>
      <c r="AW259" s="122"/>
      <c r="AX259" s="120"/>
      <c r="AY259" s="120"/>
      <c r="AZ259" s="123">
        <v>7.1000000000000005E-5</v>
      </c>
      <c r="BA259" s="123">
        <v>3.0000000000000001E-6</v>
      </c>
    </row>
    <row r="260" spans="1:53" ht="15" customHeight="1">
      <c r="A260" s="121">
        <v>316</v>
      </c>
      <c r="B260" s="121">
        <v>316</v>
      </c>
      <c r="C260" s="121"/>
      <c r="D260" s="120"/>
      <c r="E260" s="120"/>
      <c r="F260" s="121">
        <v>50001009</v>
      </c>
      <c r="G260" s="120" t="s">
        <v>1013</v>
      </c>
      <c r="H260" s="120" t="s">
        <v>2598</v>
      </c>
      <c r="I260" s="120" t="s">
        <v>203</v>
      </c>
      <c r="J260" s="120"/>
      <c r="K260" s="120" t="s">
        <v>446</v>
      </c>
      <c r="L260" s="120" t="s">
        <v>338</v>
      </c>
      <c r="M260" s="120" t="s">
        <v>337</v>
      </c>
      <c r="N260" s="121"/>
      <c r="O260" s="124">
        <v>44336</v>
      </c>
      <c r="P260" s="120" t="s">
        <v>2597</v>
      </c>
      <c r="Q260" s="120" t="s">
        <v>414</v>
      </c>
      <c r="R260" s="120" t="s">
        <v>407</v>
      </c>
      <c r="S260" s="120" t="s">
        <v>1212</v>
      </c>
      <c r="T260" s="122">
        <v>18.72</v>
      </c>
      <c r="U260" s="120" t="s">
        <v>2596</v>
      </c>
      <c r="V260" s="123">
        <v>2.9763000000000001E-2</v>
      </c>
      <c r="W260" s="120"/>
      <c r="X260" s="120"/>
      <c r="Y260" s="123"/>
      <c r="Z260" s="123">
        <v>4.8500000000000001E-2</v>
      </c>
      <c r="AA260" s="124">
        <v>52305</v>
      </c>
      <c r="AB260" s="120" t="s">
        <v>411</v>
      </c>
      <c r="AC260" s="120"/>
      <c r="AD260" s="122"/>
      <c r="AE260" s="123"/>
      <c r="AF260" s="124"/>
      <c r="AG260" s="120"/>
      <c r="AH260" s="120"/>
      <c r="AI260" s="120"/>
      <c r="AJ260" s="120" t="s">
        <v>337</v>
      </c>
      <c r="AK260" s="120" t="s">
        <v>887</v>
      </c>
      <c r="AL260" s="120"/>
      <c r="AM260" s="120" t="s">
        <v>890</v>
      </c>
      <c r="AN260" s="124">
        <v>45473</v>
      </c>
      <c r="AO260" s="120"/>
      <c r="AP260" s="123"/>
      <c r="AQ260" s="122">
        <v>606591.34</v>
      </c>
      <c r="AR260" s="122">
        <v>80.8</v>
      </c>
      <c r="AS260" s="122">
        <v>1</v>
      </c>
      <c r="AT260" s="122">
        <v>490.12580000000003</v>
      </c>
      <c r="AU260" s="122">
        <v>490.12580000000003</v>
      </c>
      <c r="AV260" s="122"/>
      <c r="AW260" s="122"/>
      <c r="AX260" s="120"/>
      <c r="AY260" s="120"/>
      <c r="AZ260" s="123">
        <v>5.5999999999999999E-5</v>
      </c>
      <c r="BA260" s="123">
        <v>1.9999999999999999E-6</v>
      </c>
    </row>
    <row r="261" spans="1:53" ht="15" customHeight="1">
      <c r="A261" s="121">
        <v>316</v>
      </c>
      <c r="B261" s="121">
        <v>316</v>
      </c>
      <c r="C261" s="121"/>
      <c r="D261" s="120"/>
      <c r="E261" s="120"/>
      <c r="F261" s="121">
        <v>50001011</v>
      </c>
      <c r="G261" s="120" t="s">
        <v>1013</v>
      </c>
      <c r="H261" s="120" t="s">
        <v>2598</v>
      </c>
      <c r="I261" s="120" t="s">
        <v>203</v>
      </c>
      <c r="J261" s="120"/>
      <c r="K261" s="120" t="s">
        <v>446</v>
      </c>
      <c r="L261" s="120" t="s">
        <v>338</v>
      </c>
      <c r="M261" s="120" t="s">
        <v>337</v>
      </c>
      <c r="N261" s="121"/>
      <c r="O261" s="124">
        <v>44357</v>
      </c>
      <c r="P261" s="120" t="s">
        <v>2597</v>
      </c>
      <c r="Q261" s="120" t="s">
        <v>414</v>
      </c>
      <c r="R261" s="120" t="s">
        <v>407</v>
      </c>
      <c r="S261" s="120" t="s">
        <v>1212</v>
      </c>
      <c r="T261" s="122">
        <v>8.41</v>
      </c>
      <c r="U261" s="120" t="s">
        <v>2596</v>
      </c>
      <c r="V261" s="123">
        <v>2.1097999999999999E-2</v>
      </c>
      <c r="W261" s="120"/>
      <c r="X261" s="120"/>
      <c r="Y261" s="123"/>
      <c r="Z261" s="123">
        <v>4.53E-2</v>
      </c>
      <c r="AA261" s="124">
        <v>51940</v>
      </c>
      <c r="AB261" s="120" t="s">
        <v>411</v>
      </c>
      <c r="AC261" s="120"/>
      <c r="AD261" s="122"/>
      <c r="AE261" s="123"/>
      <c r="AF261" s="124"/>
      <c r="AG261" s="120"/>
      <c r="AH261" s="120"/>
      <c r="AI261" s="120"/>
      <c r="AJ261" s="120" t="s">
        <v>337</v>
      </c>
      <c r="AK261" s="120" t="s">
        <v>887</v>
      </c>
      <c r="AL261" s="120"/>
      <c r="AM261" s="120" t="s">
        <v>890</v>
      </c>
      <c r="AN261" s="124">
        <v>45473</v>
      </c>
      <c r="AO261" s="120"/>
      <c r="AP261" s="123"/>
      <c r="AQ261" s="122">
        <v>444105.64</v>
      </c>
      <c r="AR261" s="122">
        <v>91.85</v>
      </c>
      <c r="AS261" s="122">
        <v>1</v>
      </c>
      <c r="AT261" s="122">
        <v>407.91102999999998</v>
      </c>
      <c r="AU261" s="122">
        <v>407.91102999999998</v>
      </c>
      <c r="AV261" s="122"/>
      <c r="AW261" s="122"/>
      <c r="AX261" s="120"/>
      <c r="AY261" s="120"/>
      <c r="AZ261" s="123">
        <v>4.6999999999999997E-5</v>
      </c>
      <c r="BA261" s="123">
        <v>1.9999999999999999E-6</v>
      </c>
    </row>
    <row r="262" spans="1:53" ht="15" customHeight="1">
      <c r="A262" s="121">
        <v>316</v>
      </c>
      <c r="B262" s="121">
        <v>316</v>
      </c>
      <c r="C262" s="121"/>
      <c r="D262" s="120"/>
      <c r="E262" s="120"/>
      <c r="F262" s="121">
        <v>50001012</v>
      </c>
      <c r="G262" s="120" t="s">
        <v>1013</v>
      </c>
      <c r="H262" s="120" t="s">
        <v>2604</v>
      </c>
      <c r="I262" s="120" t="s">
        <v>203</v>
      </c>
      <c r="J262" s="120"/>
      <c r="K262" s="120" t="s">
        <v>446</v>
      </c>
      <c r="L262" s="120" t="s">
        <v>338</v>
      </c>
      <c r="M262" s="120" t="s">
        <v>337</v>
      </c>
      <c r="N262" s="121"/>
      <c r="O262" s="124">
        <v>44357</v>
      </c>
      <c r="P262" s="120" t="s">
        <v>2597</v>
      </c>
      <c r="Q262" s="120" t="s">
        <v>414</v>
      </c>
      <c r="R262" s="120" t="s">
        <v>407</v>
      </c>
      <c r="S262" s="120" t="s">
        <v>1212</v>
      </c>
      <c r="T262" s="122">
        <v>18.72</v>
      </c>
      <c r="U262" s="120" t="s">
        <v>2596</v>
      </c>
      <c r="V262" s="123">
        <v>2.9551000000000001E-2</v>
      </c>
      <c r="W262" s="120"/>
      <c r="X262" s="120"/>
      <c r="Y262" s="123"/>
      <c r="Z262" s="123">
        <v>4.8500000000000001E-2</v>
      </c>
      <c r="AA262" s="124">
        <v>52305</v>
      </c>
      <c r="AB262" s="120" t="s">
        <v>411</v>
      </c>
      <c r="AC262" s="120"/>
      <c r="AD262" s="122"/>
      <c r="AE262" s="123"/>
      <c r="AF262" s="124"/>
      <c r="AG262" s="120"/>
      <c r="AH262" s="120"/>
      <c r="AI262" s="120"/>
      <c r="AJ262" s="120" t="s">
        <v>337</v>
      </c>
      <c r="AK262" s="120" t="s">
        <v>887</v>
      </c>
      <c r="AL262" s="120"/>
      <c r="AM262" s="120" t="s">
        <v>890</v>
      </c>
      <c r="AN262" s="124">
        <v>45473</v>
      </c>
      <c r="AO262" s="120"/>
      <c r="AP262" s="123"/>
      <c r="AQ262" s="122">
        <v>404410.91</v>
      </c>
      <c r="AR262" s="122">
        <v>80.48</v>
      </c>
      <c r="AS262" s="122">
        <v>1</v>
      </c>
      <c r="AT262" s="122">
        <v>325.4699</v>
      </c>
      <c r="AU262" s="122">
        <v>325.4699</v>
      </c>
      <c r="AV262" s="122"/>
      <c r="AW262" s="122"/>
      <c r="AX262" s="120"/>
      <c r="AY262" s="120"/>
      <c r="AZ262" s="123">
        <v>3.6999999999999998E-5</v>
      </c>
      <c r="BA262" s="123">
        <v>9.9999999999999995E-7</v>
      </c>
    </row>
    <row r="263" spans="1:53" ht="15" customHeight="1">
      <c r="A263" s="121">
        <v>316</v>
      </c>
      <c r="B263" s="121">
        <v>316</v>
      </c>
      <c r="C263" s="121"/>
      <c r="D263" s="120"/>
      <c r="E263" s="120"/>
      <c r="F263" s="121">
        <v>50001014</v>
      </c>
      <c r="G263" s="120" t="s">
        <v>1013</v>
      </c>
      <c r="H263" s="120" t="s">
        <v>2598</v>
      </c>
      <c r="I263" s="120" t="s">
        <v>203</v>
      </c>
      <c r="J263" s="120"/>
      <c r="K263" s="120" t="s">
        <v>446</v>
      </c>
      <c r="L263" s="120" t="s">
        <v>338</v>
      </c>
      <c r="M263" s="120" t="s">
        <v>337</v>
      </c>
      <c r="N263" s="121"/>
      <c r="O263" s="124">
        <v>44402</v>
      </c>
      <c r="P263" s="120" t="s">
        <v>2597</v>
      </c>
      <c r="Q263" s="120" t="s">
        <v>414</v>
      </c>
      <c r="R263" s="120" t="s">
        <v>407</v>
      </c>
      <c r="S263" s="120" t="s">
        <v>1212</v>
      </c>
      <c r="T263" s="122">
        <v>8.4</v>
      </c>
      <c r="U263" s="120" t="s">
        <v>2596</v>
      </c>
      <c r="V263" s="123">
        <v>2.1395000000000001E-2</v>
      </c>
      <c r="W263" s="120"/>
      <c r="X263" s="120"/>
      <c r="Y263" s="123"/>
      <c r="Z263" s="123">
        <v>4.4999999999999998E-2</v>
      </c>
      <c r="AA263" s="124">
        <v>51940</v>
      </c>
      <c r="AB263" s="120" t="s">
        <v>411</v>
      </c>
      <c r="AC263" s="120"/>
      <c r="AD263" s="122"/>
      <c r="AE263" s="123"/>
      <c r="AF263" s="124"/>
      <c r="AG263" s="120"/>
      <c r="AH263" s="120"/>
      <c r="AI263" s="120"/>
      <c r="AJ263" s="120" t="s">
        <v>337</v>
      </c>
      <c r="AK263" s="120" t="s">
        <v>887</v>
      </c>
      <c r="AL263" s="120"/>
      <c r="AM263" s="120" t="s">
        <v>890</v>
      </c>
      <c r="AN263" s="124">
        <v>45473</v>
      </c>
      <c r="AO263" s="120"/>
      <c r="AP263" s="123"/>
      <c r="AQ263" s="122">
        <v>1237451.9099999999</v>
      </c>
      <c r="AR263" s="122">
        <v>91.83</v>
      </c>
      <c r="AS263" s="122">
        <v>1</v>
      </c>
      <c r="AT263" s="122">
        <v>1136.3520900000001</v>
      </c>
      <c r="AU263" s="122">
        <v>1136.3520900000001</v>
      </c>
      <c r="AV263" s="122"/>
      <c r="AW263" s="122"/>
      <c r="AX263" s="120"/>
      <c r="AY263" s="120"/>
      <c r="AZ263" s="123">
        <v>1.3100000000000001E-4</v>
      </c>
      <c r="BA263" s="123">
        <v>5.0000000000000004E-6</v>
      </c>
    </row>
    <row r="264" spans="1:53" ht="15" customHeight="1">
      <c r="A264" s="121">
        <v>316</v>
      </c>
      <c r="B264" s="121">
        <v>316</v>
      </c>
      <c r="C264" s="121"/>
      <c r="D264" s="120"/>
      <c r="E264" s="120"/>
      <c r="F264" s="121">
        <v>50001015</v>
      </c>
      <c r="G264" s="120" t="s">
        <v>1013</v>
      </c>
      <c r="H264" s="120" t="s">
        <v>2604</v>
      </c>
      <c r="I264" s="120" t="s">
        <v>203</v>
      </c>
      <c r="J264" s="120"/>
      <c r="K264" s="120" t="s">
        <v>446</v>
      </c>
      <c r="L264" s="120" t="s">
        <v>338</v>
      </c>
      <c r="M264" s="120" t="s">
        <v>337</v>
      </c>
      <c r="N264" s="121"/>
      <c r="O264" s="124">
        <v>44402</v>
      </c>
      <c r="P264" s="120" t="s">
        <v>2597</v>
      </c>
      <c r="Q264" s="120" t="s">
        <v>414</v>
      </c>
      <c r="R264" s="120" t="s">
        <v>407</v>
      </c>
      <c r="S264" s="120" t="s">
        <v>1212</v>
      </c>
      <c r="T264" s="122">
        <v>18.72</v>
      </c>
      <c r="U264" s="120" t="s">
        <v>2596</v>
      </c>
      <c r="V264" s="123">
        <v>2.8568E-2</v>
      </c>
      <c r="W264" s="120"/>
      <c r="X264" s="120"/>
      <c r="Y264" s="123"/>
      <c r="Z264" s="123">
        <v>4.8399999999999999E-2</v>
      </c>
      <c r="AA264" s="124">
        <v>52305</v>
      </c>
      <c r="AB264" s="120" t="s">
        <v>411</v>
      </c>
      <c r="AC264" s="120"/>
      <c r="AD264" s="122"/>
      <c r="AE264" s="123"/>
      <c r="AF264" s="124"/>
      <c r="AG264" s="120"/>
      <c r="AH264" s="120"/>
      <c r="AI264" s="120"/>
      <c r="AJ264" s="120" t="s">
        <v>337</v>
      </c>
      <c r="AK264" s="120" t="s">
        <v>887</v>
      </c>
      <c r="AL264" s="120"/>
      <c r="AM264" s="120" t="s">
        <v>890</v>
      </c>
      <c r="AN264" s="124">
        <v>45473</v>
      </c>
      <c r="AO264" s="120"/>
      <c r="AP264" s="123"/>
      <c r="AQ264" s="122">
        <v>1122028.82</v>
      </c>
      <c r="AR264" s="122">
        <v>78.73</v>
      </c>
      <c r="AS264" s="122">
        <v>1</v>
      </c>
      <c r="AT264" s="122">
        <v>883.37329</v>
      </c>
      <c r="AU264" s="122">
        <v>883.37329</v>
      </c>
      <c r="AV264" s="122"/>
      <c r="AW264" s="122"/>
      <c r="AX264" s="120"/>
      <c r="AY264" s="120"/>
      <c r="AZ264" s="123">
        <v>1.02E-4</v>
      </c>
      <c r="BA264" s="123">
        <v>3.9999999999999998E-6</v>
      </c>
    </row>
    <row r="265" spans="1:53" ht="15" customHeight="1">
      <c r="A265" s="121">
        <v>316</v>
      </c>
      <c r="B265" s="121">
        <v>316</v>
      </c>
      <c r="C265" s="121"/>
      <c r="D265" s="120"/>
      <c r="E265" s="120"/>
      <c r="F265" s="121">
        <v>50001017</v>
      </c>
      <c r="G265" s="120" t="s">
        <v>1013</v>
      </c>
      <c r="H265" s="120" t="s">
        <v>2598</v>
      </c>
      <c r="I265" s="120" t="s">
        <v>203</v>
      </c>
      <c r="J265" s="120"/>
      <c r="K265" s="120" t="s">
        <v>446</v>
      </c>
      <c r="L265" s="120" t="s">
        <v>338</v>
      </c>
      <c r="M265" s="120" t="s">
        <v>337</v>
      </c>
      <c r="N265" s="121"/>
      <c r="O265" s="124">
        <v>44426</v>
      </c>
      <c r="P265" s="120" t="s">
        <v>2597</v>
      </c>
      <c r="Q265" s="120" t="s">
        <v>414</v>
      </c>
      <c r="R265" s="120" t="s">
        <v>407</v>
      </c>
      <c r="S265" s="120" t="s">
        <v>1212</v>
      </c>
      <c r="T265" s="122">
        <v>8.43</v>
      </c>
      <c r="U265" s="120" t="s">
        <v>2596</v>
      </c>
      <c r="V265" s="123">
        <v>2.0329E-2</v>
      </c>
      <c r="W265" s="120"/>
      <c r="X265" s="120"/>
      <c r="Y265" s="123"/>
      <c r="Z265" s="123">
        <v>4.5100000000000001E-2</v>
      </c>
      <c r="AA265" s="124">
        <v>51940</v>
      </c>
      <c r="AB265" s="120" t="s">
        <v>411</v>
      </c>
      <c r="AC265" s="120"/>
      <c r="AD265" s="122"/>
      <c r="AE265" s="123"/>
      <c r="AF265" s="124"/>
      <c r="AG265" s="120"/>
      <c r="AH265" s="120"/>
      <c r="AI265" s="120"/>
      <c r="AJ265" s="120" t="s">
        <v>337</v>
      </c>
      <c r="AK265" s="120" t="s">
        <v>887</v>
      </c>
      <c r="AL265" s="120"/>
      <c r="AM265" s="120" t="s">
        <v>890</v>
      </c>
      <c r="AN265" s="124">
        <v>45473</v>
      </c>
      <c r="AO265" s="120"/>
      <c r="AP265" s="123"/>
      <c r="AQ265" s="122">
        <v>696667.55</v>
      </c>
      <c r="AR265" s="122">
        <v>90.47</v>
      </c>
      <c r="AS265" s="122">
        <v>1</v>
      </c>
      <c r="AT265" s="122">
        <v>630.27512999999999</v>
      </c>
      <c r="AU265" s="122">
        <v>630.27512999999999</v>
      </c>
      <c r="AV265" s="122"/>
      <c r="AW265" s="122"/>
      <c r="AX265" s="120"/>
      <c r="AY265" s="120"/>
      <c r="AZ265" s="123">
        <v>7.2000000000000002E-5</v>
      </c>
      <c r="BA265" s="123">
        <v>3.0000000000000001E-6</v>
      </c>
    </row>
    <row r="266" spans="1:53" ht="15" customHeight="1">
      <c r="A266" s="121">
        <v>316</v>
      </c>
      <c r="B266" s="121">
        <v>316</v>
      </c>
      <c r="C266" s="121"/>
      <c r="D266" s="120"/>
      <c r="E266" s="120"/>
      <c r="F266" s="121">
        <v>50001018</v>
      </c>
      <c r="G266" s="120" t="s">
        <v>1013</v>
      </c>
      <c r="H266" s="120" t="s">
        <v>2604</v>
      </c>
      <c r="I266" s="120" t="s">
        <v>203</v>
      </c>
      <c r="J266" s="120"/>
      <c r="K266" s="120" t="s">
        <v>446</v>
      </c>
      <c r="L266" s="120" t="s">
        <v>338</v>
      </c>
      <c r="M266" s="120" t="s">
        <v>337</v>
      </c>
      <c r="N266" s="121"/>
      <c r="O266" s="124">
        <v>44426</v>
      </c>
      <c r="P266" s="120" t="s">
        <v>2597</v>
      </c>
      <c r="Q266" s="120" t="s">
        <v>414</v>
      </c>
      <c r="R266" s="120" t="s">
        <v>407</v>
      </c>
      <c r="S266" s="120" t="s">
        <v>1212</v>
      </c>
      <c r="T266" s="122">
        <v>18.72</v>
      </c>
      <c r="U266" s="120" t="s">
        <v>2596</v>
      </c>
      <c r="V266" s="123">
        <v>2.8376999999999999E-2</v>
      </c>
      <c r="W266" s="120"/>
      <c r="X266" s="120"/>
      <c r="Y266" s="123"/>
      <c r="Z266" s="123">
        <v>4.8300000000000003E-2</v>
      </c>
      <c r="AA266" s="124">
        <v>52305</v>
      </c>
      <c r="AB266" s="120" t="s">
        <v>411</v>
      </c>
      <c r="AC266" s="120"/>
      <c r="AD266" s="122"/>
      <c r="AE266" s="123"/>
      <c r="AF266" s="124"/>
      <c r="AG266" s="120"/>
      <c r="AH266" s="120"/>
      <c r="AI266" s="120"/>
      <c r="AJ266" s="120" t="s">
        <v>337</v>
      </c>
      <c r="AK266" s="120" t="s">
        <v>887</v>
      </c>
      <c r="AL266" s="120"/>
      <c r="AM266" s="120" t="s">
        <v>890</v>
      </c>
      <c r="AN266" s="124">
        <v>45473</v>
      </c>
      <c r="AO266" s="120"/>
      <c r="AP266" s="123"/>
      <c r="AQ266" s="122">
        <v>631947.30000000005</v>
      </c>
      <c r="AR266" s="122">
        <v>78.260000000000005</v>
      </c>
      <c r="AS266" s="122">
        <v>1</v>
      </c>
      <c r="AT266" s="122">
        <v>494.56196</v>
      </c>
      <c r="AU266" s="122">
        <v>494.56196</v>
      </c>
      <c r="AV266" s="122"/>
      <c r="AW266" s="122"/>
      <c r="AX266" s="120"/>
      <c r="AY266" s="120"/>
      <c r="AZ266" s="123">
        <v>5.7000000000000003E-5</v>
      </c>
      <c r="BA266" s="123">
        <v>1.9999999999999999E-6</v>
      </c>
    </row>
    <row r="267" spans="1:53" ht="15" customHeight="1">
      <c r="A267" s="121">
        <v>316</v>
      </c>
      <c r="B267" s="121">
        <v>316</v>
      </c>
      <c r="C267" s="121"/>
      <c r="D267" s="120"/>
      <c r="E267" s="120"/>
      <c r="F267" s="121">
        <v>50001005</v>
      </c>
      <c r="G267" s="120" t="s">
        <v>1013</v>
      </c>
      <c r="H267" s="120" t="s">
        <v>2598</v>
      </c>
      <c r="I267" s="120" t="s">
        <v>203</v>
      </c>
      <c r="J267" s="120"/>
      <c r="K267" s="120" t="s">
        <v>446</v>
      </c>
      <c r="L267" s="120" t="s">
        <v>338</v>
      </c>
      <c r="M267" s="120" t="s">
        <v>337</v>
      </c>
      <c r="N267" s="121"/>
      <c r="O267" s="124">
        <v>44312</v>
      </c>
      <c r="P267" s="120" t="s">
        <v>2597</v>
      </c>
      <c r="Q267" s="120" t="s">
        <v>414</v>
      </c>
      <c r="R267" s="120" t="s">
        <v>407</v>
      </c>
      <c r="S267" s="120" t="s">
        <v>1212</v>
      </c>
      <c r="T267" s="122">
        <v>8.35</v>
      </c>
      <c r="U267" s="120" t="s">
        <v>2596</v>
      </c>
      <c r="V267" s="123">
        <v>2.3333E-2</v>
      </c>
      <c r="W267" s="120"/>
      <c r="X267" s="120"/>
      <c r="Y267" s="123"/>
      <c r="Z267" s="123">
        <v>4.5199999999999997E-2</v>
      </c>
      <c r="AA267" s="124">
        <v>51940</v>
      </c>
      <c r="AB267" s="120" t="s">
        <v>411</v>
      </c>
      <c r="AC267" s="120"/>
      <c r="AD267" s="122"/>
      <c r="AE267" s="123"/>
      <c r="AF267" s="124"/>
      <c r="AG267" s="120"/>
      <c r="AH267" s="120"/>
      <c r="AI267" s="120"/>
      <c r="AJ267" s="120" t="s">
        <v>337</v>
      </c>
      <c r="AK267" s="120" t="s">
        <v>887</v>
      </c>
      <c r="AL267" s="120"/>
      <c r="AM267" s="120" t="s">
        <v>890</v>
      </c>
      <c r="AN267" s="124">
        <v>45473</v>
      </c>
      <c r="AO267" s="120"/>
      <c r="AP267" s="123"/>
      <c r="AQ267" s="122">
        <v>248097.18</v>
      </c>
      <c r="AR267" s="122">
        <v>94.17</v>
      </c>
      <c r="AS267" s="122">
        <v>1</v>
      </c>
      <c r="AT267" s="122">
        <v>233.63310999999999</v>
      </c>
      <c r="AU267" s="122">
        <v>233.63310999999999</v>
      </c>
      <c r="AV267" s="122"/>
      <c r="AW267" s="122"/>
      <c r="AX267" s="120"/>
      <c r="AY267" s="120"/>
      <c r="AZ267" s="123">
        <v>2.5999999999999998E-5</v>
      </c>
      <c r="BA267" s="123">
        <v>9.9999999999999995E-7</v>
      </c>
    </row>
    <row r="268" spans="1:53" ht="15" customHeight="1">
      <c r="A268" s="121">
        <v>316</v>
      </c>
      <c r="B268" s="121">
        <v>316</v>
      </c>
      <c r="C268" s="121"/>
      <c r="D268" s="120"/>
      <c r="E268" s="120"/>
      <c r="F268" s="121">
        <v>50001003</v>
      </c>
      <c r="G268" s="120" t="s">
        <v>1013</v>
      </c>
      <c r="H268" s="120" t="s">
        <v>2598</v>
      </c>
      <c r="I268" s="120" t="s">
        <v>203</v>
      </c>
      <c r="J268" s="120"/>
      <c r="K268" s="120" t="s">
        <v>446</v>
      </c>
      <c r="L268" s="120" t="s">
        <v>338</v>
      </c>
      <c r="M268" s="120" t="s">
        <v>337</v>
      </c>
      <c r="N268" s="121"/>
      <c r="O268" s="124">
        <v>44249</v>
      </c>
      <c r="P268" s="120" t="s">
        <v>2597</v>
      </c>
      <c r="Q268" s="120" t="s">
        <v>414</v>
      </c>
      <c r="R268" s="120" t="s">
        <v>407</v>
      </c>
      <c r="S268" s="120" t="s">
        <v>1212</v>
      </c>
      <c r="T268" s="122">
        <v>18.72</v>
      </c>
      <c r="U268" s="120" t="s">
        <v>2596</v>
      </c>
      <c r="V268" s="123">
        <v>2.8549999999999999E-2</v>
      </c>
      <c r="W268" s="120"/>
      <c r="X268" s="120"/>
      <c r="Y268" s="123"/>
      <c r="Z268" s="123">
        <v>4.7600000000000003E-2</v>
      </c>
      <c r="AA268" s="124">
        <v>52305</v>
      </c>
      <c r="AB268" s="120" t="s">
        <v>411</v>
      </c>
      <c r="AC268" s="120"/>
      <c r="AD268" s="122"/>
      <c r="AE268" s="123"/>
      <c r="AF268" s="124"/>
      <c r="AG268" s="120"/>
      <c r="AH268" s="120"/>
      <c r="AI268" s="120"/>
      <c r="AJ268" s="120" t="s">
        <v>337</v>
      </c>
      <c r="AK268" s="120" t="s">
        <v>887</v>
      </c>
      <c r="AL268" s="120"/>
      <c r="AM268" s="120" t="s">
        <v>890</v>
      </c>
      <c r="AN268" s="124">
        <v>45473</v>
      </c>
      <c r="AO268" s="120"/>
      <c r="AP268" s="123"/>
      <c r="AQ268" s="122">
        <v>361503.05</v>
      </c>
      <c r="AR268" s="122">
        <v>81.14</v>
      </c>
      <c r="AS268" s="122">
        <v>1</v>
      </c>
      <c r="AT268" s="122">
        <v>293.32357000000002</v>
      </c>
      <c r="AU268" s="122">
        <v>293.32357000000002</v>
      </c>
      <c r="AV268" s="122"/>
      <c r="AW268" s="122"/>
      <c r="AX268" s="120"/>
      <c r="AY268" s="120"/>
      <c r="AZ268" s="123">
        <v>3.3000000000000003E-5</v>
      </c>
      <c r="BA268" s="123">
        <v>9.9999999999999995E-7</v>
      </c>
    </row>
    <row r="269" spans="1:53" ht="15" customHeight="1">
      <c r="A269" s="121">
        <v>316</v>
      </c>
      <c r="B269" s="121">
        <v>316</v>
      </c>
      <c r="C269" s="121"/>
      <c r="D269" s="120"/>
      <c r="E269" s="120"/>
      <c r="F269" s="121">
        <v>50001002</v>
      </c>
      <c r="G269" s="120" t="s">
        <v>1013</v>
      </c>
      <c r="H269" s="120" t="s">
        <v>2598</v>
      </c>
      <c r="I269" s="120" t="s">
        <v>203</v>
      </c>
      <c r="J269" s="120"/>
      <c r="K269" s="120" t="s">
        <v>446</v>
      </c>
      <c r="L269" s="120" t="s">
        <v>338</v>
      </c>
      <c r="M269" s="120" t="s">
        <v>337</v>
      </c>
      <c r="N269" s="121"/>
      <c r="O269" s="124">
        <v>44249</v>
      </c>
      <c r="P269" s="120" t="s">
        <v>2597</v>
      </c>
      <c r="Q269" s="120" t="s">
        <v>414</v>
      </c>
      <c r="R269" s="120" t="s">
        <v>407</v>
      </c>
      <c r="S269" s="120" t="s">
        <v>1212</v>
      </c>
      <c r="T269" s="122">
        <v>8.3800000000000008</v>
      </c>
      <c r="U269" s="120" t="s">
        <v>2596</v>
      </c>
      <c r="V269" s="123">
        <v>2.2970000000000001E-2</v>
      </c>
      <c r="W269" s="120"/>
      <c r="X269" s="120"/>
      <c r="Y269" s="123"/>
      <c r="Z269" s="123">
        <v>4.4499999999999998E-2</v>
      </c>
      <c r="AA269" s="124">
        <v>51940</v>
      </c>
      <c r="AB269" s="120" t="s">
        <v>411</v>
      </c>
      <c r="AC269" s="120"/>
      <c r="AD269" s="122"/>
      <c r="AE269" s="123"/>
      <c r="AF269" s="124"/>
      <c r="AG269" s="120"/>
      <c r="AH269" s="120"/>
      <c r="AI269" s="120"/>
      <c r="AJ269" s="120" t="s">
        <v>337</v>
      </c>
      <c r="AK269" s="120" t="s">
        <v>887</v>
      </c>
      <c r="AL269" s="120"/>
      <c r="AM269" s="120" t="s">
        <v>890</v>
      </c>
      <c r="AN269" s="124">
        <v>45473</v>
      </c>
      <c r="AO269" s="120"/>
      <c r="AP269" s="123"/>
      <c r="AQ269" s="122">
        <v>400092.44</v>
      </c>
      <c r="AR269" s="122">
        <v>95.18</v>
      </c>
      <c r="AS269" s="122">
        <v>1</v>
      </c>
      <c r="AT269" s="122">
        <v>380.80797999999999</v>
      </c>
      <c r="AU269" s="122">
        <v>380.80797999999999</v>
      </c>
      <c r="AV269" s="122"/>
      <c r="AW269" s="122"/>
      <c r="AX269" s="120"/>
      <c r="AY269" s="120"/>
      <c r="AZ269" s="123">
        <v>4.3000000000000002E-5</v>
      </c>
      <c r="BA269" s="123">
        <v>9.9999999999999995E-7</v>
      </c>
    </row>
    <row r="270" spans="1:53" ht="15" customHeight="1">
      <c r="A270" s="121">
        <v>316</v>
      </c>
      <c r="B270" s="121">
        <v>316</v>
      </c>
      <c r="C270" s="121"/>
      <c r="D270" s="120"/>
      <c r="E270" s="120"/>
      <c r="F270" s="121">
        <v>50001000</v>
      </c>
      <c r="G270" s="120" t="s">
        <v>1013</v>
      </c>
      <c r="H270" s="120" t="s">
        <v>2598</v>
      </c>
      <c r="I270" s="120" t="s">
        <v>203</v>
      </c>
      <c r="J270" s="120"/>
      <c r="K270" s="120" t="s">
        <v>446</v>
      </c>
      <c r="L270" s="120" t="s">
        <v>338</v>
      </c>
      <c r="M270" s="120" t="s">
        <v>337</v>
      </c>
      <c r="N270" s="121"/>
      <c r="O270" s="124">
        <v>44221</v>
      </c>
      <c r="P270" s="120" t="s">
        <v>2597</v>
      </c>
      <c r="Q270" s="120" t="s">
        <v>414</v>
      </c>
      <c r="R270" s="120" t="s">
        <v>407</v>
      </c>
      <c r="S270" s="120" t="s">
        <v>1212</v>
      </c>
      <c r="T270" s="122">
        <v>18.72</v>
      </c>
      <c r="U270" s="120" t="s">
        <v>2596</v>
      </c>
      <c r="V270" s="123">
        <v>2.7025E-2</v>
      </c>
      <c r="W270" s="120"/>
      <c r="X270" s="120"/>
      <c r="Y270" s="123"/>
      <c r="Z270" s="123">
        <v>4.8000000000000001E-2</v>
      </c>
      <c r="AA270" s="124">
        <v>52305</v>
      </c>
      <c r="AB270" s="120" t="s">
        <v>411</v>
      </c>
      <c r="AC270" s="120"/>
      <c r="AD270" s="122"/>
      <c r="AE270" s="123"/>
      <c r="AF270" s="124"/>
      <c r="AG270" s="120"/>
      <c r="AH270" s="120"/>
      <c r="AI270" s="120"/>
      <c r="AJ270" s="120" t="s">
        <v>337</v>
      </c>
      <c r="AK270" s="120" t="s">
        <v>887</v>
      </c>
      <c r="AL270" s="120"/>
      <c r="AM270" s="120" t="s">
        <v>890</v>
      </c>
      <c r="AN270" s="124">
        <v>45473</v>
      </c>
      <c r="AO270" s="120"/>
      <c r="AP270" s="123"/>
      <c r="AQ270" s="122">
        <v>794340.31</v>
      </c>
      <c r="AR270" s="122">
        <v>78.239999999999995</v>
      </c>
      <c r="AS270" s="122">
        <v>1</v>
      </c>
      <c r="AT270" s="122">
        <v>621.49185999999997</v>
      </c>
      <c r="AU270" s="122">
        <v>621.49185999999997</v>
      </c>
      <c r="AV270" s="122"/>
      <c r="AW270" s="122"/>
      <c r="AX270" s="120"/>
      <c r="AY270" s="120"/>
      <c r="AZ270" s="123">
        <v>7.1000000000000005E-5</v>
      </c>
      <c r="BA270" s="123">
        <v>3.0000000000000001E-6</v>
      </c>
    </row>
    <row r="271" spans="1:53" ht="15" customHeight="1">
      <c r="A271" s="121">
        <v>316</v>
      </c>
      <c r="B271" s="121">
        <v>316</v>
      </c>
      <c r="C271" s="121"/>
      <c r="D271" s="120"/>
      <c r="E271" s="120"/>
      <c r="F271" s="121">
        <v>50000975</v>
      </c>
      <c r="G271" s="120" t="s">
        <v>1013</v>
      </c>
      <c r="H271" s="120" t="s">
        <v>2604</v>
      </c>
      <c r="I271" s="120" t="s">
        <v>203</v>
      </c>
      <c r="J271" s="120"/>
      <c r="K271" s="120" t="s">
        <v>446</v>
      </c>
      <c r="L271" s="120" t="s">
        <v>338</v>
      </c>
      <c r="M271" s="120" t="s">
        <v>337</v>
      </c>
      <c r="N271" s="121"/>
      <c r="O271" s="124">
        <v>45275</v>
      </c>
      <c r="P271" s="120" t="s">
        <v>2605</v>
      </c>
      <c r="Q271" s="120" t="s">
        <v>311</v>
      </c>
      <c r="R271" s="120" t="s">
        <v>407</v>
      </c>
      <c r="S271" s="120" t="s">
        <v>1212</v>
      </c>
      <c r="T271" s="122">
        <v>0.45</v>
      </c>
      <c r="U271" s="120" t="s">
        <v>824</v>
      </c>
      <c r="V271" s="123">
        <v>7.4999999999999997E-2</v>
      </c>
      <c r="W271" s="120"/>
      <c r="X271" s="120"/>
      <c r="Y271" s="123"/>
      <c r="Z271" s="123">
        <v>6.5699999999999995E-2</v>
      </c>
      <c r="AA271" s="124">
        <v>45641</v>
      </c>
      <c r="AB271" s="120" t="s">
        <v>411</v>
      </c>
      <c r="AC271" s="120"/>
      <c r="AD271" s="122"/>
      <c r="AE271" s="123"/>
      <c r="AF271" s="124"/>
      <c r="AG271" s="120"/>
      <c r="AH271" s="120"/>
      <c r="AI271" s="120"/>
      <c r="AJ271" s="120" t="s">
        <v>337</v>
      </c>
      <c r="AK271" s="120" t="s">
        <v>887</v>
      </c>
      <c r="AL271" s="120"/>
      <c r="AM271" s="120" t="s">
        <v>890</v>
      </c>
      <c r="AN271" s="124">
        <v>45473</v>
      </c>
      <c r="AO271" s="120"/>
      <c r="AP271" s="123"/>
      <c r="AQ271" s="122">
        <v>15737730.449999999</v>
      </c>
      <c r="AR271" s="122">
        <v>100.78</v>
      </c>
      <c r="AS271" s="122">
        <v>1</v>
      </c>
      <c r="AT271" s="122">
        <v>15860.48475</v>
      </c>
      <c r="AU271" s="122">
        <v>15860.48475</v>
      </c>
      <c r="AV271" s="122"/>
      <c r="AW271" s="122"/>
      <c r="AX271" s="120"/>
      <c r="AY271" s="120"/>
      <c r="AZ271" s="123">
        <v>1.8320000000000001E-3</v>
      </c>
      <c r="BA271" s="123">
        <v>8.2000000000000001E-5</v>
      </c>
    </row>
    <row r="272" spans="1:53" ht="15" customHeight="1">
      <c r="A272" s="121">
        <v>316</v>
      </c>
      <c r="B272" s="121">
        <v>316</v>
      </c>
      <c r="C272" s="121"/>
      <c r="D272" s="120"/>
      <c r="E272" s="120"/>
      <c r="F272" s="121">
        <v>50000986</v>
      </c>
      <c r="G272" s="120" t="s">
        <v>1013</v>
      </c>
      <c r="H272" s="120" t="s">
        <v>2598</v>
      </c>
      <c r="I272" s="120" t="s">
        <v>203</v>
      </c>
      <c r="J272" s="120"/>
      <c r="K272" s="120" t="s">
        <v>446</v>
      </c>
      <c r="L272" s="120" t="s">
        <v>338</v>
      </c>
      <c r="M272" s="120" t="s">
        <v>337</v>
      </c>
      <c r="N272" s="121"/>
      <c r="O272" s="124">
        <v>43958</v>
      </c>
      <c r="P272" s="120" t="s">
        <v>2597</v>
      </c>
      <c r="Q272" s="120" t="s">
        <v>414</v>
      </c>
      <c r="R272" s="120" t="s">
        <v>407</v>
      </c>
      <c r="S272" s="120" t="s">
        <v>1212</v>
      </c>
      <c r="T272" s="122">
        <v>18.72</v>
      </c>
      <c r="U272" s="120" t="s">
        <v>2596</v>
      </c>
      <c r="V272" s="123">
        <v>2.9579999999999999E-2</v>
      </c>
      <c r="W272" s="120"/>
      <c r="X272" s="120"/>
      <c r="Y272" s="123"/>
      <c r="Z272" s="123">
        <v>4.2700000000000002E-2</v>
      </c>
      <c r="AA272" s="124">
        <v>52305</v>
      </c>
      <c r="AB272" s="120" t="s">
        <v>411</v>
      </c>
      <c r="AC272" s="120"/>
      <c r="AD272" s="122"/>
      <c r="AE272" s="123"/>
      <c r="AF272" s="124"/>
      <c r="AG272" s="120"/>
      <c r="AH272" s="120"/>
      <c r="AI272" s="120"/>
      <c r="AJ272" s="120" t="s">
        <v>337</v>
      </c>
      <c r="AK272" s="120" t="s">
        <v>887</v>
      </c>
      <c r="AL272" s="120"/>
      <c r="AM272" s="120" t="s">
        <v>890</v>
      </c>
      <c r="AN272" s="124">
        <v>45473</v>
      </c>
      <c r="AO272" s="120"/>
      <c r="AP272" s="123"/>
      <c r="AQ272" s="122">
        <v>1168016.8999999999</v>
      </c>
      <c r="AR272" s="122">
        <v>89.71</v>
      </c>
      <c r="AS272" s="122">
        <v>1</v>
      </c>
      <c r="AT272" s="122">
        <v>1047.8279600000001</v>
      </c>
      <c r="AU272" s="122">
        <v>1047.8279600000001</v>
      </c>
      <c r="AV272" s="122"/>
      <c r="AW272" s="122"/>
      <c r="AX272" s="120"/>
      <c r="AY272" s="120"/>
      <c r="AZ272" s="123">
        <v>1.21E-4</v>
      </c>
      <c r="BA272" s="123">
        <v>5.0000000000000004E-6</v>
      </c>
    </row>
    <row r="273" spans="1:53" ht="15" customHeight="1">
      <c r="A273" s="121">
        <v>316</v>
      </c>
      <c r="B273" s="121">
        <v>316</v>
      </c>
      <c r="C273" s="121"/>
      <c r="D273" s="120"/>
      <c r="E273" s="120"/>
      <c r="F273" s="121">
        <v>50000987</v>
      </c>
      <c r="G273" s="120" t="s">
        <v>1013</v>
      </c>
      <c r="H273" s="120" t="s">
        <v>2598</v>
      </c>
      <c r="I273" s="120" t="s">
        <v>203</v>
      </c>
      <c r="J273" s="120"/>
      <c r="K273" s="120" t="s">
        <v>446</v>
      </c>
      <c r="L273" s="120" t="s">
        <v>338</v>
      </c>
      <c r="M273" s="120" t="s">
        <v>337</v>
      </c>
      <c r="N273" s="121"/>
      <c r="O273" s="124">
        <v>43958</v>
      </c>
      <c r="P273" s="120" t="s">
        <v>2597</v>
      </c>
      <c r="Q273" s="120" t="s">
        <v>414</v>
      </c>
      <c r="R273" s="120" t="s">
        <v>407</v>
      </c>
      <c r="S273" s="120" t="s">
        <v>1212</v>
      </c>
      <c r="T273" s="122">
        <v>8.4700000000000006</v>
      </c>
      <c r="U273" s="120" t="s">
        <v>2596</v>
      </c>
      <c r="V273" s="123">
        <v>2.4176E-2</v>
      </c>
      <c r="W273" s="120"/>
      <c r="X273" s="120"/>
      <c r="Y273" s="123"/>
      <c r="Z273" s="123">
        <v>3.9399999999999998E-2</v>
      </c>
      <c r="AA273" s="124">
        <v>51940</v>
      </c>
      <c r="AB273" s="120" t="s">
        <v>411</v>
      </c>
      <c r="AC273" s="120"/>
      <c r="AD273" s="122"/>
      <c r="AE273" s="123"/>
      <c r="AF273" s="124"/>
      <c r="AG273" s="120"/>
      <c r="AH273" s="120"/>
      <c r="AI273" s="120"/>
      <c r="AJ273" s="120" t="s">
        <v>337</v>
      </c>
      <c r="AK273" s="120" t="s">
        <v>887</v>
      </c>
      <c r="AL273" s="120"/>
      <c r="AM273" s="120" t="s">
        <v>890</v>
      </c>
      <c r="AN273" s="124">
        <v>45473</v>
      </c>
      <c r="AO273" s="120"/>
      <c r="AP273" s="123"/>
      <c r="AQ273" s="122">
        <v>1281036.3</v>
      </c>
      <c r="AR273" s="122">
        <v>99.62</v>
      </c>
      <c r="AS273" s="122">
        <v>1</v>
      </c>
      <c r="AT273" s="122">
        <v>1276.1683599999999</v>
      </c>
      <c r="AU273" s="122">
        <v>1276.1683599999999</v>
      </c>
      <c r="AV273" s="122"/>
      <c r="AW273" s="122"/>
      <c r="AX273" s="120"/>
      <c r="AY273" s="120"/>
      <c r="AZ273" s="123">
        <v>1.47E-4</v>
      </c>
      <c r="BA273" s="123">
        <v>6.0000000000000002E-6</v>
      </c>
    </row>
    <row r="274" spans="1:53" ht="15" customHeight="1">
      <c r="A274" s="121">
        <v>316</v>
      </c>
      <c r="B274" s="121">
        <v>316</v>
      </c>
      <c r="C274" s="121"/>
      <c r="D274" s="120"/>
      <c r="E274" s="120"/>
      <c r="F274" s="121">
        <v>50000990</v>
      </c>
      <c r="G274" s="120" t="s">
        <v>1013</v>
      </c>
      <c r="H274" s="120" t="s">
        <v>2598</v>
      </c>
      <c r="I274" s="120" t="s">
        <v>203</v>
      </c>
      <c r="J274" s="120"/>
      <c r="K274" s="120" t="s">
        <v>446</v>
      </c>
      <c r="L274" s="120" t="s">
        <v>338</v>
      </c>
      <c r="M274" s="120" t="s">
        <v>337</v>
      </c>
      <c r="N274" s="121"/>
      <c r="O274" s="124">
        <v>44054</v>
      </c>
      <c r="P274" s="120" t="s">
        <v>2597</v>
      </c>
      <c r="Q274" s="120" t="s">
        <v>414</v>
      </c>
      <c r="R274" s="120" t="s">
        <v>407</v>
      </c>
      <c r="S274" s="120" t="s">
        <v>1212</v>
      </c>
      <c r="T274" s="122">
        <v>18.72</v>
      </c>
      <c r="U274" s="120" t="s">
        <v>2596</v>
      </c>
      <c r="V274" s="123">
        <v>2.8264999999999998E-2</v>
      </c>
      <c r="W274" s="120"/>
      <c r="X274" s="120"/>
      <c r="Y274" s="123"/>
      <c r="Z274" s="123">
        <v>4.3999999999999997E-2</v>
      </c>
      <c r="AA274" s="124">
        <v>52305</v>
      </c>
      <c r="AB274" s="120" t="s">
        <v>411</v>
      </c>
      <c r="AC274" s="120"/>
      <c r="AD274" s="122"/>
      <c r="AE274" s="123"/>
      <c r="AF274" s="124"/>
      <c r="AG274" s="120"/>
      <c r="AH274" s="120"/>
      <c r="AI274" s="120"/>
      <c r="AJ274" s="120" t="s">
        <v>337</v>
      </c>
      <c r="AK274" s="120" t="s">
        <v>887</v>
      </c>
      <c r="AL274" s="120"/>
      <c r="AM274" s="120" t="s">
        <v>890</v>
      </c>
      <c r="AN274" s="124">
        <v>45473</v>
      </c>
      <c r="AO274" s="120"/>
      <c r="AP274" s="123"/>
      <c r="AQ274" s="122">
        <v>305656.52</v>
      </c>
      <c r="AR274" s="122">
        <v>86.18</v>
      </c>
      <c r="AS274" s="122">
        <v>1</v>
      </c>
      <c r="AT274" s="122">
        <v>263.41478999999998</v>
      </c>
      <c r="AU274" s="122">
        <v>263.41478999999998</v>
      </c>
      <c r="AV274" s="122"/>
      <c r="AW274" s="122"/>
      <c r="AX274" s="120"/>
      <c r="AY274" s="120"/>
      <c r="AZ274" s="123">
        <v>3.0000000000000001E-5</v>
      </c>
      <c r="BA274" s="123">
        <v>9.9999999999999995E-7</v>
      </c>
    </row>
    <row r="275" spans="1:53" ht="15" customHeight="1">
      <c r="A275" s="121">
        <v>316</v>
      </c>
      <c r="B275" s="121">
        <v>316</v>
      </c>
      <c r="C275" s="121"/>
      <c r="D275" s="120"/>
      <c r="E275" s="120"/>
      <c r="F275" s="121">
        <v>50000973</v>
      </c>
      <c r="G275" s="120" t="s">
        <v>1013</v>
      </c>
      <c r="H275" s="120" t="s">
        <v>2598</v>
      </c>
      <c r="I275" s="120" t="s">
        <v>203</v>
      </c>
      <c r="J275" s="120"/>
      <c r="K275" s="120" t="s">
        <v>446</v>
      </c>
      <c r="L275" s="120" t="s">
        <v>338</v>
      </c>
      <c r="M275" s="120" t="s">
        <v>337</v>
      </c>
      <c r="N275" s="121"/>
      <c r="O275" s="124">
        <v>43926</v>
      </c>
      <c r="P275" s="120" t="s">
        <v>2597</v>
      </c>
      <c r="Q275" s="120" t="s">
        <v>414</v>
      </c>
      <c r="R275" s="120" t="s">
        <v>407</v>
      </c>
      <c r="S275" s="120" t="s">
        <v>1212</v>
      </c>
      <c r="T275" s="122">
        <v>18.72</v>
      </c>
      <c r="U275" s="120" t="s">
        <v>2596</v>
      </c>
      <c r="V275" s="123">
        <v>3.1800000000000002E-2</v>
      </c>
      <c r="W275" s="120"/>
      <c r="X275" s="120"/>
      <c r="Y275" s="123"/>
      <c r="Z275" s="123">
        <v>4.36E-2</v>
      </c>
      <c r="AA275" s="124">
        <v>52305</v>
      </c>
      <c r="AB275" s="120" t="s">
        <v>411</v>
      </c>
      <c r="AC275" s="120"/>
      <c r="AD275" s="122"/>
      <c r="AE275" s="123"/>
      <c r="AF275" s="124"/>
      <c r="AG275" s="120"/>
      <c r="AH275" s="120"/>
      <c r="AI275" s="120"/>
      <c r="AJ275" s="120" t="s">
        <v>337</v>
      </c>
      <c r="AK275" s="120" t="s">
        <v>887</v>
      </c>
      <c r="AL275" s="120"/>
      <c r="AM275" s="120" t="s">
        <v>890</v>
      </c>
      <c r="AN275" s="124">
        <v>45473</v>
      </c>
      <c r="AO275" s="120"/>
      <c r="AP275" s="123"/>
      <c r="AQ275" s="122">
        <v>28114973.59</v>
      </c>
      <c r="AR275" s="122">
        <v>92.29</v>
      </c>
      <c r="AS275" s="122">
        <v>1</v>
      </c>
      <c r="AT275" s="122">
        <v>25947.309130000001</v>
      </c>
      <c r="AU275" s="122">
        <v>25947.309130000001</v>
      </c>
      <c r="AV275" s="122"/>
      <c r="AW275" s="122"/>
      <c r="AX275" s="120"/>
      <c r="AY275" s="120"/>
      <c r="AZ275" s="123">
        <v>2.9970000000000001E-3</v>
      </c>
      <c r="BA275" s="123">
        <v>1.34E-4</v>
      </c>
    </row>
    <row r="276" spans="1:53" ht="15" customHeight="1">
      <c r="A276" s="121">
        <v>316</v>
      </c>
      <c r="B276" s="121">
        <v>316</v>
      </c>
      <c r="C276" s="121"/>
      <c r="D276" s="120"/>
      <c r="E276" s="120"/>
      <c r="F276" s="121">
        <v>50000991</v>
      </c>
      <c r="G276" s="120" t="s">
        <v>1013</v>
      </c>
      <c r="H276" s="120" t="s">
        <v>2598</v>
      </c>
      <c r="I276" s="120" t="s">
        <v>203</v>
      </c>
      <c r="J276" s="120"/>
      <c r="K276" s="120" t="s">
        <v>446</v>
      </c>
      <c r="L276" s="120" t="s">
        <v>338</v>
      </c>
      <c r="M276" s="120" t="s">
        <v>337</v>
      </c>
      <c r="N276" s="121"/>
      <c r="O276" s="124">
        <v>44054</v>
      </c>
      <c r="P276" s="120" t="s">
        <v>2597</v>
      </c>
      <c r="Q276" s="120" t="s">
        <v>414</v>
      </c>
      <c r="R276" s="120" t="s">
        <v>407</v>
      </c>
      <c r="S276" s="120" t="s">
        <v>1212</v>
      </c>
      <c r="T276" s="122">
        <v>8.4700000000000006</v>
      </c>
      <c r="U276" s="120" t="s">
        <v>2596</v>
      </c>
      <c r="V276" s="123">
        <v>2.2419000000000001E-2</v>
      </c>
      <c r="W276" s="120"/>
      <c r="X276" s="120"/>
      <c r="Y276" s="123"/>
      <c r="Z276" s="123">
        <v>4.1200000000000001E-2</v>
      </c>
      <c r="AA276" s="124">
        <v>51940</v>
      </c>
      <c r="AB276" s="120" t="s">
        <v>411</v>
      </c>
      <c r="AC276" s="120"/>
      <c r="AD276" s="122"/>
      <c r="AE276" s="123"/>
      <c r="AF276" s="124"/>
      <c r="AG276" s="120"/>
      <c r="AH276" s="120"/>
      <c r="AI276" s="120"/>
      <c r="AJ276" s="120" t="s">
        <v>337</v>
      </c>
      <c r="AK276" s="120" t="s">
        <v>887</v>
      </c>
      <c r="AL276" s="120"/>
      <c r="AM276" s="120" t="s">
        <v>890</v>
      </c>
      <c r="AN276" s="124">
        <v>45473</v>
      </c>
      <c r="AO276" s="120"/>
      <c r="AP276" s="123"/>
      <c r="AQ276" s="122">
        <v>336013.52</v>
      </c>
      <c r="AR276" s="122">
        <v>97.26</v>
      </c>
      <c r="AS276" s="122">
        <v>1</v>
      </c>
      <c r="AT276" s="122">
        <v>326.80675000000002</v>
      </c>
      <c r="AU276" s="122">
        <v>326.80675000000002</v>
      </c>
      <c r="AV276" s="122"/>
      <c r="AW276" s="122"/>
      <c r="AX276" s="120"/>
      <c r="AY276" s="120"/>
      <c r="AZ276" s="123">
        <v>3.6999999999999998E-5</v>
      </c>
      <c r="BA276" s="123">
        <v>9.9999999999999995E-7</v>
      </c>
    </row>
    <row r="277" spans="1:53" ht="15" customHeight="1">
      <c r="A277" s="121">
        <v>316</v>
      </c>
      <c r="B277" s="121">
        <v>316</v>
      </c>
      <c r="C277" s="121"/>
      <c r="D277" s="120"/>
      <c r="E277" s="120"/>
      <c r="F277" s="121">
        <v>50000994</v>
      </c>
      <c r="G277" s="120" t="s">
        <v>1013</v>
      </c>
      <c r="H277" s="120" t="s">
        <v>2598</v>
      </c>
      <c r="I277" s="120" t="s">
        <v>203</v>
      </c>
      <c r="J277" s="120"/>
      <c r="K277" s="120" t="s">
        <v>446</v>
      </c>
      <c r="L277" s="120" t="s">
        <v>338</v>
      </c>
      <c r="M277" s="120" t="s">
        <v>337</v>
      </c>
      <c r="N277" s="121"/>
      <c r="O277" s="124">
        <v>44088</v>
      </c>
      <c r="P277" s="120" t="s">
        <v>2597</v>
      </c>
      <c r="Q277" s="120" t="s">
        <v>414</v>
      </c>
      <c r="R277" s="120" t="s">
        <v>407</v>
      </c>
      <c r="S277" s="120" t="s">
        <v>1212</v>
      </c>
      <c r="T277" s="122">
        <v>18.72</v>
      </c>
      <c r="U277" s="120" t="s">
        <v>2596</v>
      </c>
      <c r="V277" s="123">
        <v>2.7421999999999998E-2</v>
      </c>
      <c r="W277" s="120"/>
      <c r="X277" s="120"/>
      <c r="Y277" s="123"/>
      <c r="Z277" s="123">
        <v>4.3799999999999999E-2</v>
      </c>
      <c r="AA277" s="124">
        <v>52305</v>
      </c>
      <c r="AB277" s="120" t="s">
        <v>411</v>
      </c>
      <c r="AC277" s="120"/>
      <c r="AD277" s="122"/>
      <c r="AE277" s="123"/>
      <c r="AF277" s="124"/>
      <c r="AG277" s="120"/>
      <c r="AH277" s="120"/>
      <c r="AI277" s="120"/>
      <c r="AJ277" s="120" t="s">
        <v>337</v>
      </c>
      <c r="AK277" s="120" t="s">
        <v>887</v>
      </c>
      <c r="AL277" s="120"/>
      <c r="AM277" s="120" t="s">
        <v>890</v>
      </c>
      <c r="AN277" s="124">
        <v>45473</v>
      </c>
      <c r="AO277" s="120"/>
      <c r="AP277" s="123"/>
      <c r="AQ277" s="122">
        <v>165321.25</v>
      </c>
      <c r="AR277" s="122">
        <v>84.84</v>
      </c>
      <c r="AS277" s="122">
        <v>1</v>
      </c>
      <c r="AT277" s="122">
        <v>140.25855000000001</v>
      </c>
      <c r="AU277" s="122">
        <v>140.25855000000001</v>
      </c>
      <c r="AV277" s="122"/>
      <c r="AW277" s="122"/>
      <c r="AX277" s="120"/>
      <c r="AY277" s="120"/>
      <c r="AZ277" s="123">
        <v>1.5999999999999999E-5</v>
      </c>
      <c r="BA277" s="123">
        <v>0</v>
      </c>
    </row>
    <row r="278" spans="1:53" ht="15" customHeight="1">
      <c r="A278" s="121">
        <v>316</v>
      </c>
      <c r="B278" s="121">
        <v>316</v>
      </c>
      <c r="C278" s="121"/>
      <c r="D278" s="120"/>
      <c r="E278" s="120"/>
      <c r="F278" s="121">
        <v>50000996</v>
      </c>
      <c r="G278" s="120" t="s">
        <v>1013</v>
      </c>
      <c r="H278" s="120" t="s">
        <v>2598</v>
      </c>
      <c r="I278" s="120" t="s">
        <v>203</v>
      </c>
      <c r="J278" s="120"/>
      <c r="K278" s="120" t="s">
        <v>446</v>
      </c>
      <c r="L278" s="120" t="s">
        <v>338</v>
      </c>
      <c r="M278" s="120" t="s">
        <v>337</v>
      </c>
      <c r="N278" s="121"/>
      <c r="O278" s="124">
        <v>44187</v>
      </c>
      <c r="P278" s="120" t="s">
        <v>2597</v>
      </c>
      <c r="Q278" s="120" t="s">
        <v>414</v>
      </c>
      <c r="R278" s="120" t="s">
        <v>407</v>
      </c>
      <c r="S278" s="120" t="s">
        <v>1212</v>
      </c>
      <c r="T278" s="122">
        <v>8.36</v>
      </c>
      <c r="U278" s="120" t="s">
        <v>2596</v>
      </c>
      <c r="V278" s="123">
        <v>2.3164000000000001E-2</v>
      </c>
      <c r="W278" s="120"/>
      <c r="X278" s="120"/>
      <c r="Y278" s="123"/>
      <c r="Z278" s="123">
        <v>4.4999999999999998E-2</v>
      </c>
      <c r="AA278" s="124">
        <v>51940</v>
      </c>
      <c r="AB278" s="120" t="s">
        <v>411</v>
      </c>
      <c r="AC278" s="120"/>
      <c r="AD278" s="122"/>
      <c r="AE278" s="123"/>
      <c r="AF278" s="124"/>
      <c r="AG278" s="120"/>
      <c r="AH278" s="120"/>
      <c r="AI278" s="120"/>
      <c r="AJ278" s="120" t="s">
        <v>337</v>
      </c>
      <c r="AK278" s="120" t="s">
        <v>887</v>
      </c>
      <c r="AL278" s="120"/>
      <c r="AM278" s="120" t="s">
        <v>890</v>
      </c>
      <c r="AN278" s="124">
        <v>45473</v>
      </c>
      <c r="AO278" s="120"/>
      <c r="AP278" s="123"/>
      <c r="AQ278" s="122">
        <v>195368.17</v>
      </c>
      <c r="AR278" s="122">
        <v>94.79</v>
      </c>
      <c r="AS278" s="122">
        <v>1</v>
      </c>
      <c r="AT278" s="122">
        <v>185.18949000000001</v>
      </c>
      <c r="AU278" s="122">
        <v>185.18949000000001</v>
      </c>
      <c r="AV278" s="122"/>
      <c r="AW278" s="122"/>
      <c r="AX278" s="120"/>
      <c r="AY278" s="120"/>
      <c r="AZ278" s="123">
        <v>2.0999999999999999E-5</v>
      </c>
      <c r="BA278" s="123">
        <v>0</v>
      </c>
    </row>
    <row r="279" spans="1:53" ht="15" customHeight="1">
      <c r="A279" s="121">
        <v>316</v>
      </c>
      <c r="B279" s="121">
        <v>316</v>
      </c>
      <c r="C279" s="121"/>
      <c r="D279" s="120"/>
      <c r="E279" s="120"/>
      <c r="F279" s="121">
        <v>50000997</v>
      </c>
      <c r="G279" s="120" t="s">
        <v>1013</v>
      </c>
      <c r="H279" s="120" t="s">
        <v>2598</v>
      </c>
      <c r="I279" s="120" t="s">
        <v>203</v>
      </c>
      <c r="J279" s="120"/>
      <c r="K279" s="120" t="s">
        <v>446</v>
      </c>
      <c r="L279" s="120" t="s">
        <v>338</v>
      </c>
      <c r="M279" s="120" t="s">
        <v>337</v>
      </c>
      <c r="N279" s="121"/>
      <c r="O279" s="124">
        <v>44187</v>
      </c>
      <c r="P279" s="120" t="s">
        <v>2597</v>
      </c>
      <c r="Q279" s="120" t="s">
        <v>414</v>
      </c>
      <c r="R279" s="120" t="s">
        <v>407</v>
      </c>
      <c r="S279" s="120" t="s">
        <v>1212</v>
      </c>
      <c r="T279" s="122">
        <v>18.72</v>
      </c>
      <c r="U279" s="120" t="s">
        <v>2596</v>
      </c>
      <c r="V279" s="123">
        <v>2.8882999999999999E-2</v>
      </c>
      <c r="W279" s="120"/>
      <c r="X279" s="120"/>
      <c r="Y279" s="123"/>
      <c r="Z279" s="123">
        <v>4.8099999999999997E-2</v>
      </c>
      <c r="AA279" s="124">
        <v>52305</v>
      </c>
      <c r="AB279" s="120" t="s">
        <v>411</v>
      </c>
      <c r="AC279" s="120"/>
      <c r="AD279" s="122"/>
      <c r="AE279" s="123"/>
      <c r="AF279" s="124"/>
      <c r="AG279" s="120"/>
      <c r="AH279" s="120"/>
      <c r="AI279" s="120"/>
      <c r="AJ279" s="120" t="s">
        <v>337</v>
      </c>
      <c r="AK279" s="120" t="s">
        <v>887</v>
      </c>
      <c r="AL279" s="120"/>
      <c r="AM279" s="120" t="s">
        <v>890</v>
      </c>
      <c r="AN279" s="124">
        <v>45473</v>
      </c>
      <c r="AO279" s="120"/>
      <c r="AP279" s="123"/>
      <c r="AQ279" s="122">
        <v>177451.72</v>
      </c>
      <c r="AR279" s="122">
        <v>80.78</v>
      </c>
      <c r="AS279" s="122">
        <v>1</v>
      </c>
      <c r="AT279" s="122">
        <v>143.34549999999999</v>
      </c>
      <c r="AU279" s="122">
        <v>143.34549999999999</v>
      </c>
      <c r="AV279" s="122"/>
      <c r="AW279" s="122"/>
      <c r="AX279" s="120"/>
      <c r="AY279" s="120"/>
      <c r="AZ279" s="123">
        <v>1.5999999999999999E-5</v>
      </c>
      <c r="BA279" s="123">
        <v>0</v>
      </c>
    </row>
    <row r="280" spans="1:53" ht="15" customHeight="1">
      <c r="A280" s="121">
        <v>316</v>
      </c>
      <c r="B280" s="121">
        <v>316</v>
      </c>
      <c r="C280" s="121"/>
      <c r="D280" s="120"/>
      <c r="E280" s="120"/>
      <c r="F280" s="121">
        <v>50000999</v>
      </c>
      <c r="G280" s="120" t="s">
        <v>1013</v>
      </c>
      <c r="H280" s="120" t="s">
        <v>2598</v>
      </c>
      <c r="I280" s="120" t="s">
        <v>203</v>
      </c>
      <c r="J280" s="120"/>
      <c r="K280" s="120" t="s">
        <v>446</v>
      </c>
      <c r="L280" s="120" t="s">
        <v>338</v>
      </c>
      <c r="M280" s="120" t="s">
        <v>337</v>
      </c>
      <c r="N280" s="121"/>
      <c r="O280" s="124">
        <v>44221</v>
      </c>
      <c r="P280" s="120" t="s">
        <v>2597</v>
      </c>
      <c r="Q280" s="120" t="s">
        <v>414</v>
      </c>
      <c r="R280" s="120" t="s">
        <v>407</v>
      </c>
      <c r="S280" s="120" t="s">
        <v>1212</v>
      </c>
      <c r="T280" s="122">
        <v>8.41</v>
      </c>
      <c r="U280" s="120" t="s">
        <v>2596</v>
      </c>
      <c r="V280" s="123">
        <v>2.1346E-2</v>
      </c>
      <c r="W280" s="120"/>
      <c r="X280" s="120"/>
      <c r="Y280" s="123"/>
      <c r="Z280" s="123">
        <v>4.48E-2</v>
      </c>
      <c r="AA280" s="124">
        <v>51940</v>
      </c>
      <c r="AB280" s="120" t="s">
        <v>411</v>
      </c>
      <c r="AC280" s="120"/>
      <c r="AD280" s="122"/>
      <c r="AE280" s="123"/>
      <c r="AF280" s="124"/>
      <c r="AG280" s="120"/>
      <c r="AH280" s="120"/>
      <c r="AI280" s="120"/>
      <c r="AJ280" s="120" t="s">
        <v>337</v>
      </c>
      <c r="AK280" s="120" t="s">
        <v>887</v>
      </c>
      <c r="AL280" s="120"/>
      <c r="AM280" s="120" t="s">
        <v>890</v>
      </c>
      <c r="AN280" s="124">
        <v>45473</v>
      </c>
      <c r="AO280" s="120"/>
      <c r="AP280" s="123"/>
      <c r="AQ280" s="122">
        <v>877443.96</v>
      </c>
      <c r="AR280" s="122">
        <v>93.42</v>
      </c>
      <c r="AS280" s="122">
        <v>1</v>
      </c>
      <c r="AT280" s="122">
        <v>819.70815000000005</v>
      </c>
      <c r="AU280" s="122">
        <v>819.70815000000005</v>
      </c>
      <c r="AV280" s="122"/>
      <c r="AW280" s="122"/>
      <c r="AX280" s="120"/>
      <c r="AY280" s="120"/>
      <c r="AZ280" s="123">
        <v>9.3999999999999994E-5</v>
      </c>
      <c r="BA280" s="123">
        <v>3.9999999999999998E-6</v>
      </c>
    </row>
    <row r="281" spans="1:53" ht="15" customHeight="1">
      <c r="A281" s="121">
        <v>316</v>
      </c>
      <c r="B281" s="121">
        <v>316</v>
      </c>
      <c r="C281" s="121"/>
      <c r="D281" s="120"/>
      <c r="E281" s="120"/>
      <c r="F281" s="121">
        <v>50000993</v>
      </c>
      <c r="G281" s="120" t="s">
        <v>1013</v>
      </c>
      <c r="H281" s="120" t="s">
        <v>2598</v>
      </c>
      <c r="I281" s="120" t="s">
        <v>203</v>
      </c>
      <c r="J281" s="120"/>
      <c r="K281" s="120" t="s">
        <v>446</v>
      </c>
      <c r="L281" s="120" t="s">
        <v>338</v>
      </c>
      <c r="M281" s="120" t="s">
        <v>337</v>
      </c>
      <c r="N281" s="121"/>
      <c r="O281" s="124">
        <v>44088</v>
      </c>
      <c r="P281" s="120" t="s">
        <v>2597</v>
      </c>
      <c r="Q281" s="120" t="s">
        <v>414</v>
      </c>
      <c r="R281" s="120" t="s">
        <v>407</v>
      </c>
      <c r="S281" s="120" t="s">
        <v>1212</v>
      </c>
      <c r="T281" s="122">
        <v>8.49</v>
      </c>
      <c r="U281" s="120" t="s">
        <v>2596</v>
      </c>
      <c r="V281" s="123">
        <v>2.1756000000000001E-2</v>
      </c>
      <c r="W281" s="120"/>
      <c r="X281" s="120"/>
      <c r="Y281" s="123"/>
      <c r="Z281" s="123">
        <v>4.1300000000000003E-2</v>
      </c>
      <c r="AA281" s="124">
        <v>51940</v>
      </c>
      <c r="AB281" s="120" t="s">
        <v>411</v>
      </c>
      <c r="AC281" s="120"/>
      <c r="AD281" s="122"/>
      <c r="AE281" s="123"/>
      <c r="AF281" s="124"/>
      <c r="AG281" s="120"/>
      <c r="AH281" s="120"/>
      <c r="AI281" s="120"/>
      <c r="AJ281" s="120" t="s">
        <v>337</v>
      </c>
      <c r="AK281" s="120" t="s">
        <v>887</v>
      </c>
      <c r="AL281" s="120"/>
      <c r="AM281" s="120" t="s">
        <v>890</v>
      </c>
      <c r="AN281" s="124">
        <v>45473</v>
      </c>
      <c r="AO281" s="120"/>
      <c r="AP281" s="123"/>
      <c r="AQ281" s="122">
        <v>182140.79</v>
      </c>
      <c r="AR281" s="122">
        <v>96.38</v>
      </c>
      <c r="AS281" s="122">
        <v>1</v>
      </c>
      <c r="AT281" s="122">
        <v>175.54729</v>
      </c>
      <c r="AU281" s="122">
        <v>175.54729</v>
      </c>
      <c r="AV281" s="122"/>
      <c r="AW281" s="122"/>
      <c r="AX281" s="120"/>
      <c r="AY281" s="120"/>
      <c r="AZ281" s="123">
        <v>2.0000000000000002E-5</v>
      </c>
      <c r="BA281" s="123">
        <v>0</v>
      </c>
    </row>
    <row r="282" spans="1:53" ht="15" customHeight="1">
      <c r="A282" s="121">
        <v>316</v>
      </c>
      <c r="B282" s="121">
        <v>316</v>
      </c>
      <c r="C282" s="121"/>
      <c r="D282" s="120"/>
      <c r="E282" s="120"/>
      <c r="F282" s="121">
        <v>44800</v>
      </c>
      <c r="G282" s="120" t="s">
        <v>1013</v>
      </c>
      <c r="H282" s="120" t="s">
        <v>812</v>
      </c>
      <c r="I282" s="120" t="s">
        <v>203</v>
      </c>
      <c r="J282" s="120"/>
      <c r="K282" s="120" t="s">
        <v>439</v>
      </c>
      <c r="L282" s="120" t="s">
        <v>338</v>
      </c>
      <c r="M282" s="120" t="s">
        <v>337</v>
      </c>
      <c r="N282" s="121"/>
      <c r="O282" s="124">
        <v>42004</v>
      </c>
      <c r="P282" s="120" t="s">
        <v>1325</v>
      </c>
      <c r="Q282" s="120" t="s">
        <v>414</v>
      </c>
      <c r="R282" s="120" t="s">
        <v>407</v>
      </c>
      <c r="S282" s="120" t="s">
        <v>1212</v>
      </c>
      <c r="T282" s="122">
        <v>3.81</v>
      </c>
      <c r="U282" s="120" t="s">
        <v>2596</v>
      </c>
      <c r="V282" s="123">
        <v>3.9899999999999998E-2</v>
      </c>
      <c r="W282" s="120"/>
      <c r="X282" s="120"/>
      <c r="Y282" s="123"/>
      <c r="Z282" s="123">
        <v>2.8500000000000001E-2</v>
      </c>
      <c r="AA282" s="124">
        <v>48213</v>
      </c>
      <c r="AB282" s="120" t="s">
        <v>411</v>
      </c>
      <c r="AC282" s="120"/>
      <c r="AD282" s="122"/>
      <c r="AE282" s="123"/>
      <c r="AF282" s="124"/>
      <c r="AG282" s="120"/>
      <c r="AH282" s="120"/>
      <c r="AI282" s="120"/>
      <c r="AJ282" s="120" t="s">
        <v>337</v>
      </c>
      <c r="AK282" s="120" t="s">
        <v>887</v>
      </c>
      <c r="AL282" s="120"/>
      <c r="AM282" s="120" t="s">
        <v>890</v>
      </c>
      <c r="AN282" s="124">
        <v>45473</v>
      </c>
      <c r="AO282" s="120"/>
      <c r="AP282" s="123"/>
      <c r="AQ282" s="122">
        <v>7023197.7300000004</v>
      </c>
      <c r="AR282" s="122">
        <v>118.53</v>
      </c>
      <c r="AS282" s="122">
        <v>1</v>
      </c>
      <c r="AT282" s="122">
        <v>8324.59627</v>
      </c>
      <c r="AU282" s="122">
        <v>8324.59627</v>
      </c>
      <c r="AV282" s="122"/>
      <c r="AW282" s="122"/>
      <c r="AX282" s="120"/>
      <c r="AY282" s="120"/>
      <c r="AZ282" s="123">
        <v>9.6100000000000005E-4</v>
      </c>
      <c r="BA282" s="123">
        <v>4.3000000000000002E-5</v>
      </c>
    </row>
    <row r="283" spans="1:53" ht="15" customHeight="1">
      <c r="A283" s="121">
        <v>316</v>
      </c>
      <c r="B283" s="121">
        <v>316</v>
      </c>
      <c r="C283" s="121"/>
      <c r="D283" s="120"/>
      <c r="E283" s="120"/>
      <c r="F283" s="121">
        <v>44784</v>
      </c>
      <c r="G283" s="120" t="s">
        <v>1013</v>
      </c>
      <c r="H283" s="120" t="s">
        <v>812</v>
      </c>
      <c r="I283" s="120" t="s">
        <v>203</v>
      </c>
      <c r="J283" s="120"/>
      <c r="K283" s="120" t="s">
        <v>439</v>
      </c>
      <c r="L283" s="120" t="s">
        <v>338</v>
      </c>
      <c r="M283" s="120" t="s">
        <v>337</v>
      </c>
      <c r="N283" s="121"/>
      <c r="O283" s="124">
        <v>42004</v>
      </c>
      <c r="P283" s="120" t="s">
        <v>1325</v>
      </c>
      <c r="Q283" s="120" t="s">
        <v>414</v>
      </c>
      <c r="R283" s="120" t="s">
        <v>407</v>
      </c>
      <c r="S283" s="120" t="s">
        <v>1212</v>
      </c>
      <c r="T283" s="122">
        <v>3.74</v>
      </c>
      <c r="U283" s="120" t="s">
        <v>2596</v>
      </c>
      <c r="V283" s="123">
        <v>3.9899999999999998E-2</v>
      </c>
      <c r="W283" s="120"/>
      <c r="X283" s="120"/>
      <c r="Y283" s="123"/>
      <c r="Z283" s="123">
        <v>2.8400000000000002E-2</v>
      </c>
      <c r="AA283" s="124">
        <v>48213</v>
      </c>
      <c r="AB283" s="120" t="s">
        <v>411</v>
      </c>
      <c r="AC283" s="120"/>
      <c r="AD283" s="122"/>
      <c r="AE283" s="123"/>
      <c r="AF283" s="124"/>
      <c r="AG283" s="120"/>
      <c r="AH283" s="120"/>
      <c r="AI283" s="120"/>
      <c r="AJ283" s="120" t="s">
        <v>337</v>
      </c>
      <c r="AK283" s="120" t="s">
        <v>887</v>
      </c>
      <c r="AL283" s="120"/>
      <c r="AM283" s="120" t="s">
        <v>890</v>
      </c>
      <c r="AN283" s="124">
        <v>45473</v>
      </c>
      <c r="AO283" s="120"/>
      <c r="AP283" s="123"/>
      <c r="AQ283" s="122">
        <v>6234712.0099999998</v>
      </c>
      <c r="AR283" s="122">
        <v>118.47</v>
      </c>
      <c r="AS283" s="122">
        <v>1</v>
      </c>
      <c r="AT283" s="122">
        <v>7386.26332</v>
      </c>
      <c r="AU283" s="122">
        <v>7386.26332</v>
      </c>
      <c r="AV283" s="122"/>
      <c r="AW283" s="122"/>
      <c r="AX283" s="120"/>
      <c r="AY283" s="120"/>
      <c r="AZ283" s="123">
        <v>8.5300000000000003E-4</v>
      </c>
      <c r="BA283" s="123">
        <v>3.8000000000000002E-5</v>
      </c>
    </row>
    <row r="284" spans="1:53" ht="15" customHeight="1">
      <c r="A284" s="121">
        <v>316</v>
      </c>
      <c r="B284" s="121">
        <v>316</v>
      </c>
      <c r="C284" s="121"/>
      <c r="D284" s="120"/>
      <c r="E284" s="120"/>
      <c r="F284" s="121">
        <v>44768</v>
      </c>
      <c r="G284" s="120" t="s">
        <v>1013</v>
      </c>
      <c r="H284" s="120" t="s">
        <v>812</v>
      </c>
      <c r="I284" s="120" t="s">
        <v>203</v>
      </c>
      <c r="J284" s="120"/>
      <c r="K284" s="120" t="s">
        <v>439</v>
      </c>
      <c r="L284" s="120" t="s">
        <v>338</v>
      </c>
      <c r="M284" s="120" t="s">
        <v>337</v>
      </c>
      <c r="N284" s="121"/>
      <c r="O284" s="124">
        <v>42218</v>
      </c>
      <c r="P284" s="120" t="s">
        <v>1325</v>
      </c>
      <c r="Q284" s="120" t="s">
        <v>414</v>
      </c>
      <c r="R284" s="120" t="s">
        <v>407</v>
      </c>
      <c r="S284" s="120" t="s">
        <v>1212</v>
      </c>
      <c r="T284" s="122">
        <v>3.85</v>
      </c>
      <c r="U284" s="120" t="s">
        <v>2596</v>
      </c>
      <c r="V284" s="123">
        <v>3.4848999999999998E-2</v>
      </c>
      <c r="W284" s="120"/>
      <c r="X284" s="120"/>
      <c r="Y284" s="123"/>
      <c r="Z284" s="123">
        <v>2.8799999999999999E-2</v>
      </c>
      <c r="AA284" s="124">
        <v>48213</v>
      </c>
      <c r="AB284" s="120" t="s">
        <v>411</v>
      </c>
      <c r="AC284" s="120"/>
      <c r="AD284" s="122"/>
      <c r="AE284" s="123"/>
      <c r="AF284" s="124"/>
      <c r="AG284" s="120"/>
      <c r="AH284" s="120"/>
      <c r="AI284" s="120"/>
      <c r="AJ284" s="120" t="s">
        <v>337</v>
      </c>
      <c r="AK284" s="120" t="s">
        <v>887</v>
      </c>
      <c r="AL284" s="120"/>
      <c r="AM284" s="120" t="s">
        <v>890</v>
      </c>
      <c r="AN284" s="124">
        <v>45473</v>
      </c>
      <c r="AO284" s="120"/>
      <c r="AP284" s="123"/>
      <c r="AQ284" s="122">
        <v>21352683.469999999</v>
      </c>
      <c r="AR284" s="122">
        <v>116.52</v>
      </c>
      <c r="AS284" s="122">
        <v>1</v>
      </c>
      <c r="AT284" s="122">
        <v>24880.146779999999</v>
      </c>
      <c r="AU284" s="122">
        <v>24880.146779999999</v>
      </c>
      <c r="AV284" s="122"/>
      <c r="AW284" s="122"/>
      <c r="AX284" s="120"/>
      <c r="AY284" s="120"/>
      <c r="AZ284" s="123">
        <v>2.8739999999999998E-3</v>
      </c>
      <c r="BA284" s="123">
        <v>1.2799999999999999E-4</v>
      </c>
    </row>
    <row r="285" spans="1:53" ht="15" customHeight="1">
      <c r="A285" s="121">
        <v>316</v>
      </c>
      <c r="B285" s="121">
        <v>316</v>
      </c>
      <c r="C285" s="121"/>
      <c r="D285" s="120"/>
      <c r="E285" s="120"/>
      <c r="F285" s="121">
        <v>29090</v>
      </c>
      <c r="G285" s="120" t="s">
        <v>1013</v>
      </c>
      <c r="H285" s="120" t="s">
        <v>812</v>
      </c>
      <c r="I285" s="120" t="s">
        <v>203</v>
      </c>
      <c r="J285" s="120"/>
      <c r="K285" s="120" t="s">
        <v>484</v>
      </c>
      <c r="L285" s="120" t="s">
        <v>338</v>
      </c>
      <c r="M285" s="120" t="s">
        <v>337</v>
      </c>
      <c r="N285" s="121"/>
      <c r="O285" s="124">
        <v>40883</v>
      </c>
      <c r="P285" s="120" t="s">
        <v>1297</v>
      </c>
      <c r="Q285" s="120" t="s">
        <v>412</v>
      </c>
      <c r="R285" s="120" t="s">
        <v>407</v>
      </c>
      <c r="S285" s="120" t="s">
        <v>1212</v>
      </c>
      <c r="T285" s="122">
        <v>3.48</v>
      </c>
      <c r="U285" s="120" t="s">
        <v>2596</v>
      </c>
      <c r="V285" s="123">
        <v>5.6809999999999999E-2</v>
      </c>
      <c r="W285" s="120"/>
      <c r="X285" s="120"/>
      <c r="Y285" s="123"/>
      <c r="Z285" s="123">
        <v>2.9100000000000001E-2</v>
      </c>
      <c r="AA285" s="124">
        <v>47994</v>
      </c>
      <c r="AB285" s="120" t="s">
        <v>411</v>
      </c>
      <c r="AC285" s="120"/>
      <c r="AD285" s="122"/>
      <c r="AE285" s="123"/>
      <c r="AF285" s="124"/>
      <c r="AG285" s="120"/>
      <c r="AH285" s="120"/>
      <c r="AI285" s="120"/>
      <c r="AJ285" s="120" t="s">
        <v>337</v>
      </c>
      <c r="AK285" s="120" t="s">
        <v>887</v>
      </c>
      <c r="AL285" s="120"/>
      <c r="AM285" s="120" t="s">
        <v>890</v>
      </c>
      <c r="AN285" s="124">
        <v>45473</v>
      </c>
      <c r="AO285" s="120"/>
      <c r="AP285" s="123"/>
      <c r="AQ285" s="122">
        <v>234481.59</v>
      </c>
      <c r="AR285" s="122">
        <v>127.57</v>
      </c>
      <c r="AS285" s="122">
        <v>1</v>
      </c>
      <c r="AT285" s="122">
        <v>299.12815999999998</v>
      </c>
      <c r="AU285" s="122">
        <v>299.12815999999998</v>
      </c>
      <c r="AV285" s="122"/>
      <c r="AW285" s="122"/>
      <c r="AX285" s="120"/>
      <c r="AY285" s="120"/>
      <c r="AZ285" s="123">
        <v>3.4E-5</v>
      </c>
      <c r="BA285" s="123">
        <v>9.9999999999999995E-7</v>
      </c>
    </row>
    <row r="286" spans="1:53" ht="15" customHeight="1">
      <c r="A286" s="121">
        <v>316</v>
      </c>
      <c r="B286" s="121">
        <v>316</v>
      </c>
      <c r="C286" s="121"/>
      <c r="D286" s="120"/>
      <c r="E286" s="120"/>
      <c r="F286" s="121">
        <v>29108</v>
      </c>
      <c r="G286" s="120" t="s">
        <v>1013</v>
      </c>
      <c r="H286" s="120" t="s">
        <v>812</v>
      </c>
      <c r="I286" s="120" t="s">
        <v>203</v>
      </c>
      <c r="J286" s="120"/>
      <c r="K286" s="120" t="s">
        <v>484</v>
      </c>
      <c r="L286" s="120" t="s">
        <v>338</v>
      </c>
      <c r="M286" s="120" t="s">
        <v>337</v>
      </c>
      <c r="N286" s="121"/>
      <c r="O286" s="124">
        <v>40891</v>
      </c>
      <c r="P286" s="120" t="s">
        <v>1297</v>
      </c>
      <c r="Q286" s="120" t="s">
        <v>412</v>
      </c>
      <c r="R286" s="120" t="s">
        <v>407</v>
      </c>
      <c r="S286" s="120" t="s">
        <v>1212</v>
      </c>
      <c r="T286" s="122">
        <v>3.48</v>
      </c>
      <c r="U286" s="120" t="s">
        <v>2596</v>
      </c>
      <c r="V286" s="123">
        <v>5.6691999999999999E-2</v>
      </c>
      <c r="W286" s="120"/>
      <c r="X286" s="120"/>
      <c r="Y286" s="123"/>
      <c r="Z286" s="123">
        <v>2.9899999999999999E-2</v>
      </c>
      <c r="AA286" s="124">
        <v>47994</v>
      </c>
      <c r="AB286" s="120" t="s">
        <v>411</v>
      </c>
      <c r="AC286" s="120"/>
      <c r="AD286" s="122"/>
      <c r="AE286" s="123"/>
      <c r="AF286" s="124"/>
      <c r="AG286" s="120"/>
      <c r="AH286" s="120"/>
      <c r="AI286" s="120"/>
      <c r="AJ286" s="120" t="s">
        <v>337</v>
      </c>
      <c r="AK286" s="120" t="s">
        <v>887</v>
      </c>
      <c r="AL286" s="120"/>
      <c r="AM286" s="120" t="s">
        <v>890</v>
      </c>
      <c r="AN286" s="124">
        <v>45473</v>
      </c>
      <c r="AO286" s="120"/>
      <c r="AP286" s="123"/>
      <c r="AQ286" s="122">
        <v>2533915.35</v>
      </c>
      <c r="AR286" s="122">
        <v>127.17</v>
      </c>
      <c r="AS286" s="122">
        <v>1</v>
      </c>
      <c r="AT286" s="122">
        <v>3222.38015</v>
      </c>
      <c r="AU286" s="122">
        <v>3222.38015</v>
      </c>
      <c r="AV286" s="122"/>
      <c r="AW286" s="122"/>
      <c r="AX286" s="120"/>
      <c r="AY286" s="120"/>
      <c r="AZ286" s="123">
        <v>3.7199999999999999E-4</v>
      </c>
      <c r="BA286" s="123">
        <v>1.5999999999999999E-5</v>
      </c>
    </row>
    <row r="287" spans="1:53" ht="15" customHeight="1">
      <c r="A287" s="121">
        <v>316</v>
      </c>
      <c r="B287" s="121">
        <v>316</v>
      </c>
      <c r="C287" s="121"/>
      <c r="D287" s="120"/>
      <c r="E287" s="120"/>
      <c r="F287" s="121">
        <v>29116</v>
      </c>
      <c r="G287" s="120" t="s">
        <v>1013</v>
      </c>
      <c r="H287" s="120" t="s">
        <v>812</v>
      </c>
      <c r="I287" s="120" t="s">
        <v>203</v>
      </c>
      <c r="J287" s="120"/>
      <c r="K287" s="120" t="s">
        <v>484</v>
      </c>
      <c r="L287" s="120" t="s">
        <v>338</v>
      </c>
      <c r="M287" s="120" t="s">
        <v>337</v>
      </c>
      <c r="N287" s="121"/>
      <c r="O287" s="124">
        <v>40917</v>
      </c>
      <c r="P287" s="120" t="s">
        <v>1297</v>
      </c>
      <c r="Q287" s="120" t="s">
        <v>412</v>
      </c>
      <c r="R287" s="120" t="s">
        <v>407</v>
      </c>
      <c r="S287" s="120" t="s">
        <v>1212</v>
      </c>
      <c r="T287" s="122">
        <v>3.49</v>
      </c>
      <c r="U287" s="120" t="s">
        <v>2596</v>
      </c>
      <c r="V287" s="123">
        <v>5.6415E-2</v>
      </c>
      <c r="W287" s="120"/>
      <c r="X287" s="120"/>
      <c r="Y287" s="123"/>
      <c r="Z287" s="123">
        <v>2.9100000000000001E-2</v>
      </c>
      <c r="AA287" s="124">
        <v>47994</v>
      </c>
      <c r="AB287" s="120" t="s">
        <v>411</v>
      </c>
      <c r="AC287" s="120"/>
      <c r="AD287" s="122"/>
      <c r="AE287" s="123"/>
      <c r="AF287" s="124"/>
      <c r="AG287" s="120"/>
      <c r="AH287" s="120"/>
      <c r="AI287" s="120"/>
      <c r="AJ287" s="120" t="s">
        <v>337</v>
      </c>
      <c r="AK287" s="120" t="s">
        <v>887</v>
      </c>
      <c r="AL287" s="120"/>
      <c r="AM287" s="120" t="s">
        <v>890</v>
      </c>
      <c r="AN287" s="124">
        <v>45473</v>
      </c>
      <c r="AO287" s="120"/>
      <c r="AP287" s="123"/>
      <c r="AQ287" s="122">
        <v>140704.43</v>
      </c>
      <c r="AR287" s="122">
        <v>127.53</v>
      </c>
      <c r="AS287" s="122">
        <v>1</v>
      </c>
      <c r="AT287" s="122">
        <v>179.44036</v>
      </c>
      <c r="AU287" s="122">
        <v>179.44036</v>
      </c>
      <c r="AV287" s="122"/>
      <c r="AW287" s="122"/>
      <c r="AX287" s="120"/>
      <c r="AY287" s="120"/>
      <c r="AZ287" s="123">
        <v>2.0000000000000002E-5</v>
      </c>
      <c r="BA287" s="123">
        <v>0</v>
      </c>
    </row>
    <row r="288" spans="1:53" ht="15" customHeight="1">
      <c r="A288" s="121">
        <v>316</v>
      </c>
      <c r="B288" s="121">
        <v>316</v>
      </c>
      <c r="C288" s="121"/>
      <c r="D288" s="120"/>
      <c r="E288" s="120"/>
      <c r="F288" s="121">
        <v>29124</v>
      </c>
      <c r="G288" s="120" t="s">
        <v>1013</v>
      </c>
      <c r="H288" s="120" t="s">
        <v>812</v>
      </c>
      <c r="I288" s="120" t="s">
        <v>203</v>
      </c>
      <c r="J288" s="120"/>
      <c r="K288" s="120" t="s">
        <v>484</v>
      </c>
      <c r="L288" s="120" t="s">
        <v>338</v>
      </c>
      <c r="M288" s="120" t="s">
        <v>337</v>
      </c>
      <c r="N288" s="121"/>
      <c r="O288" s="124">
        <v>40938</v>
      </c>
      <c r="P288" s="120" t="s">
        <v>1297</v>
      </c>
      <c r="Q288" s="120" t="s">
        <v>412</v>
      </c>
      <c r="R288" s="120" t="s">
        <v>407</v>
      </c>
      <c r="S288" s="120" t="s">
        <v>1212</v>
      </c>
      <c r="T288" s="122">
        <v>3.49</v>
      </c>
      <c r="U288" s="120" t="s">
        <v>2596</v>
      </c>
      <c r="V288" s="123">
        <v>5.5E-2</v>
      </c>
      <c r="W288" s="120"/>
      <c r="X288" s="120"/>
      <c r="Y288" s="123"/>
      <c r="Z288" s="123">
        <v>0.03</v>
      </c>
      <c r="AA288" s="124">
        <v>47994</v>
      </c>
      <c r="AB288" s="120" t="s">
        <v>411</v>
      </c>
      <c r="AC288" s="120"/>
      <c r="AD288" s="122"/>
      <c r="AE288" s="123"/>
      <c r="AF288" s="124"/>
      <c r="AG288" s="120"/>
      <c r="AH288" s="120"/>
      <c r="AI288" s="120"/>
      <c r="AJ288" s="120" t="s">
        <v>337</v>
      </c>
      <c r="AK288" s="120" t="s">
        <v>887</v>
      </c>
      <c r="AL288" s="120"/>
      <c r="AM288" s="120" t="s">
        <v>890</v>
      </c>
      <c r="AN288" s="124">
        <v>45473</v>
      </c>
      <c r="AO288" s="120"/>
      <c r="AP288" s="123"/>
      <c r="AQ288" s="122">
        <v>2602254.79</v>
      </c>
      <c r="AR288" s="122">
        <v>126.56</v>
      </c>
      <c r="AS288" s="122">
        <v>1</v>
      </c>
      <c r="AT288" s="122">
        <v>3293.4136600000002</v>
      </c>
      <c r="AU288" s="122">
        <v>3293.4136600000002</v>
      </c>
      <c r="AV288" s="122"/>
      <c r="AW288" s="122"/>
      <c r="AX288" s="120"/>
      <c r="AY288" s="120"/>
      <c r="AZ288" s="123">
        <v>3.8000000000000002E-4</v>
      </c>
      <c r="BA288" s="123">
        <v>1.7E-5</v>
      </c>
    </row>
    <row r="289" spans="1:53" ht="15" customHeight="1">
      <c r="A289" s="121">
        <v>316</v>
      </c>
      <c r="B289" s="121">
        <v>316</v>
      </c>
      <c r="C289" s="121"/>
      <c r="D289" s="120"/>
      <c r="E289" s="120"/>
      <c r="F289" s="121">
        <v>29132</v>
      </c>
      <c r="G289" s="120" t="s">
        <v>1013</v>
      </c>
      <c r="H289" s="120" t="s">
        <v>812</v>
      </c>
      <c r="I289" s="120" t="s">
        <v>203</v>
      </c>
      <c r="J289" s="120"/>
      <c r="K289" s="120" t="s">
        <v>484</v>
      </c>
      <c r="L289" s="120" t="s">
        <v>338</v>
      </c>
      <c r="M289" s="120" t="s">
        <v>337</v>
      </c>
      <c r="N289" s="121"/>
      <c r="O289" s="124">
        <v>40952</v>
      </c>
      <c r="P289" s="120" t="s">
        <v>1297</v>
      </c>
      <c r="Q289" s="120" t="s">
        <v>412</v>
      </c>
      <c r="R289" s="120" t="s">
        <v>407</v>
      </c>
      <c r="S289" s="120" t="s">
        <v>1212</v>
      </c>
      <c r="T289" s="122">
        <v>3.49</v>
      </c>
      <c r="U289" s="120" t="s">
        <v>2596</v>
      </c>
      <c r="V289" s="123">
        <v>5.5E-2</v>
      </c>
      <c r="W289" s="120"/>
      <c r="X289" s="120"/>
      <c r="Y289" s="123"/>
      <c r="Z289" s="123">
        <v>0.03</v>
      </c>
      <c r="AA289" s="124">
        <v>47994</v>
      </c>
      <c r="AB289" s="120" t="s">
        <v>411</v>
      </c>
      <c r="AC289" s="120"/>
      <c r="AD289" s="122"/>
      <c r="AE289" s="123"/>
      <c r="AF289" s="124"/>
      <c r="AG289" s="120"/>
      <c r="AH289" s="120"/>
      <c r="AI289" s="120"/>
      <c r="AJ289" s="120" t="s">
        <v>337</v>
      </c>
      <c r="AK289" s="120" t="s">
        <v>887</v>
      </c>
      <c r="AL289" s="120"/>
      <c r="AM289" s="120" t="s">
        <v>890</v>
      </c>
      <c r="AN289" s="124">
        <v>45473</v>
      </c>
      <c r="AO289" s="120"/>
      <c r="AP289" s="123"/>
      <c r="AQ289" s="122">
        <v>2496629.0499999998</v>
      </c>
      <c r="AR289" s="122">
        <v>126.56</v>
      </c>
      <c r="AS289" s="122">
        <v>1</v>
      </c>
      <c r="AT289" s="122">
        <v>3159.7337299999999</v>
      </c>
      <c r="AU289" s="122">
        <v>3159.7337299999999</v>
      </c>
      <c r="AV289" s="122"/>
      <c r="AW289" s="122"/>
      <c r="AX289" s="120"/>
      <c r="AY289" s="120"/>
      <c r="AZ289" s="123">
        <v>3.6499999999999998E-4</v>
      </c>
      <c r="BA289" s="123">
        <v>1.5999999999999999E-5</v>
      </c>
    </row>
    <row r="290" spans="1:53" ht="15" customHeight="1">
      <c r="A290" s="121">
        <v>316</v>
      </c>
      <c r="B290" s="121">
        <v>316</v>
      </c>
      <c r="C290" s="121"/>
      <c r="D290" s="120"/>
      <c r="E290" s="120"/>
      <c r="F290" s="121">
        <v>29140</v>
      </c>
      <c r="G290" s="120" t="s">
        <v>1013</v>
      </c>
      <c r="H290" s="120" t="s">
        <v>812</v>
      </c>
      <c r="I290" s="120" t="s">
        <v>203</v>
      </c>
      <c r="J290" s="120"/>
      <c r="K290" s="120" t="s">
        <v>484</v>
      </c>
      <c r="L290" s="120" t="s">
        <v>338</v>
      </c>
      <c r="M290" s="120" t="s">
        <v>337</v>
      </c>
      <c r="N290" s="121"/>
      <c r="O290" s="124">
        <v>41018</v>
      </c>
      <c r="P290" s="120" t="s">
        <v>1297</v>
      </c>
      <c r="Q290" s="120" t="s">
        <v>412</v>
      </c>
      <c r="R290" s="120" t="s">
        <v>407</v>
      </c>
      <c r="S290" s="120" t="s">
        <v>1212</v>
      </c>
      <c r="T290" s="122">
        <v>3.49</v>
      </c>
      <c r="U290" s="120" t="s">
        <v>2596</v>
      </c>
      <c r="V290" s="123">
        <v>5.5094999999999998E-2</v>
      </c>
      <c r="W290" s="120"/>
      <c r="X290" s="120"/>
      <c r="Y290" s="123"/>
      <c r="Z290" s="123">
        <v>2.9100000000000001E-2</v>
      </c>
      <c r="AA290" s="124">
        <v>47994</v>
      </c>
      <c r="AB290" s="120" t="s">
        <v>411</v>
      </c>
      <c r="AC290" s="120"/>
      <c r="AD290" s="122"/>
      <c r="AE290" s="123"/>
      <c r="AF290" s="124"/>
      <c r="AG290" s="120"/>
      <c r="AH290" s="120"/>
      <c r="AI290" s="120"/>
      <c r="AJ290" s="120" t="s">
        <v>337</v>
      </c>
      <c r="AK290" s="120" t="s">
        <v>887</v>
      </c>
      <c r="AL290" s="120"/>
      <c r="AM290" s="120" t="s">
        <v>890</v>
      </c>
      <c r="AN290" s="124">
        <v>45473</v>
      </c>
      <c r="AO290" s="120"/>
      <c r="AP290" s="123"/>
      <c r="AQ290" s="122">
        <v>549380.71</v>
      </c>
      <c r="AR290" s="122">
        <v>126.48</v>
      </c>
      <c r="AS290" s="122">
        <v>1</v>
      </c>
      <c r="AT290" s="122">
        <v>694.85672</v>
      </c>
      <c r="AU290" s="122">
        <v>694.85672</v>
      </c>
      <c r="AV290" s="122"/>
      <c r="AW290" s="122"/>
      <c r="AX290" s="120"/>
      <c r="AY290" s="120"/>
      <c r="AZ290" s="123">
        <v>8.0000000000000007E-5</v>
      </c>
      <c r="BA290" s="123">
        <v>3.0000000000000001E-6</v>
      </c>
    </row>
    <row r="291" spans="1:53" ht="15" customHeight="1">
      <c r="A291" s="121">
        <v>316</v>
      </c>
      <c r="B291" s="121">
        <v>316</v>
      </c>
      <c r="C291" s="121"/>
      <c r="D291" s="120"/>
      <c r="E291" s="120"/>
      <c r="F291" s="121">
        <v>29157</v>
      </c>
      <c r="G291" s="120" t="s">
        <v>1013</v>
      </c>
      <c r="H291" s="120" t="s">
        <v>812</v>
      </c>
      <c r="I291" s="120" t="s">
        <v>203</v>
      </c>
      <c r="J291" s="120"/>
      <c r="K291" s="120" t="s">
        <v>484</v>
      </c>
      <c r="L291" s="120" t="s">
        <v>338</v>
      </c>
      <c r="M291" s="120" t="s">
        <v>337</v>
      </c>
      <c r="N291" s="121"/>
      <c r="O291" s="124">
        <v>41032</v>
      </c>
      <c r="P291" s="120" t="s">
        <v>1297</v>
      </c>
      <c r="Q291" s="120" t="s">
        <v>412</v>
      </c>
      <c r="R291" s="120" t="s">
        <v>407</v>
      </c>
      <c r="S291" s="120" t="s">
        <v>1212</v>
      </c>
      <c r="T291" s="122">
        <v>3.49</v>
      </c>
      <c r="U291" s="120" t="s">
        <v>2596</v>
      </c>
      <c r="V291" s="123">
        <v>5.5062E-2</v>
      </c>
      <c r="W291" s="120"/>
      <c r="X291" s="120"/>
      <c r="Y291" s="123"/>
      <c r="Z291" s="123">
        <v>0.03</v>
      </c>
      <c r="AA291" s="124">
        <v>47994</v>
      </c>
      <c r="AB291" s="120" t="s">
        <v>411</v>
      </c>
      <c r="AC291" s="120"/>
      <c r="AD291" s="122"/>
      <c r="AE291" s="123"/>
      <c r="AF291" s="124"/>
      <c r="AG291" s="120"/>
      <c r="AH291" s="120"/>
      <c r="AI291" s="120"/>
      <c r="AJ291" s="120" t="s">
        <v>337</v>
      </c>
      <c r="AK291" s="120" t="s">
        <v>887</v>
      </c>
      <c r="AL291" s="120"/>
      <c r="AM291" s="120" t="s">
        <v>890</v>
      </c>
      <c r="AN291" s="124">
        <v>45473</v>
      </c>
      <c r="AO291" s="120"/>
      <c r="AP291" s="123"/>
      <c r="AQ291" s="122">
        <v>2576025.44</v>
      </c>
      <c r="AR291" s="122">
        <v>126.1</v>
      </c>
      <c r="AS291" s="122">
        <v>1</v>
      </c>
      <c r="AT291" s="122">
        <v>3248.3680800000002</v>
      </c>
      <c r="AU291" s="122">
        <v>3248.3680800000002</v>
      </c>
      <c r="AV291" s="122"/>
      <c r="AW291" s="122"/>
      <c r="AX291" s="120"/>
      <c r="AY291" s="120"/>
      <c r="AZ291" s="123">
        <v>3.7500000000000001E-4</v>
      </c>
      <c r="BA291" s="123">
        <v>1.5999999999999999E-5</v>
      </c>
    </row>
    <row r="292" spans="1:53" ht="15" customHeight="1">
      <c r="A292" s="121">
        <v>316</v>
      </c>
      <c r="B292" s="121">
        <v>316</v>
      </c>
      <c r="C292" s="121"/>
      <c r="D292" s="120"/>
      <c r="E292" s="120"/>
      <c r="F292" s="121">
        <v>29165</v>
      </c>
      <c r="G292" s="120" t="s">
        <v>1013</v>
      </c>
      <c r="H292" s="120" t="s">
        <v>812</v>
      </c>
      <c r="I292" s="120" t="s">
        <v>203</v>
      </c>
      <c r="J292" s="120"/>
      <c r="K292" s="120" t="s">
        <v>484</v>
      </c>
      <c r="L292" s="120" t="s">
        <v>338</v>
      </c>
      <c r="M292" s="120" t="s">
        <v>337</v>
      </c>
      <c r="N292" s="121"/>
      <c r="O292" s="124">
        <v>41057</v>
      </c>
      <c r="P292" s="120" t="s">
        <v>1297</v>
      </c>
      <c r="Q292" s="120" t="s">
        <v>412</v>
      </c>
      <c r="R292" s="120" t="s">
        <v>407</v>
      </c>
      <c r="S292" s="120" t="s">
        <v>1212</v>
      </c>
      <c r="T292" s="122">
        <v>3.49</v>
      </c>
      <c r="U292" s="120" t="s">
        <v>2596</v>
      </c>
      <c r="V292" s="123">
        <v>5.5E-2</v>
      </c>
      <c r="W292" s="120"/>
      <c r="X292" s="120"/>
      <c r="Y292" s="123"/>
      <c r="Z292" s="123">
        <v>0.03</v>
      </c>
      <c r="AA292" s="124">
        <v>47994</v>
      </c>
      <c r="AB292" s="120" t="s">
        <v>411</v>
      </c>
      <c r="AC292" s="120"/>
      <c r="AD292" s="122"/>
      <c r="AE292" s="123"/>
      <c r="AF292" s="124"/>
      <c r="AG292" s="120"/>
      <c r="AH292" s="120"/>
      <c r="AI292" s="120"/>
      <c r="AJ292" s="120" t="s">
        <v>337</v>
      </c>
      <c r="AK292" s="120" t="s">
        <v>887</v>
      </c>
      <c r="AL292" s="120"/>
      <c r="AM292" s="120" t="s">
        <v>890</v>
      </c>
      <c r="AN292" s="124">
        <v>45473</v>
      </c>
      <c r="AO292" s="120"/>
      <c r="AP292" s="123"/>
      <c r="AQ292" s="122">
        <v>2510862.66</v>
      </c>
      <c r="AR292" s="122">
        <v>124.99</v>
      </c>
      <c r="AS292" s="122">
        <v>1</v>
      </c>
      <c r="AT292" s="122">
        <v>3138.3272400000001</v>
      </c>
      <c r="AU292" s="122">
        <v>3138.3272400000001</v>
      </c>
      <c r="AV292" s="122"/>
      <c r="AW292" s="122"/>
      <c r="AX292" s="120"/>
      <c r="AY292" s="120"/>
      <c r="AZ292" s="123">
        <v>3.6200000000000002E-4</v>
      </c>
      <c r="BA292" s="123">
        <v>1.5999999999999999E-5</v>
      </c>
    </row>
    <row r="293" spans="1:53" ht="15" customHeight="1">
      <c r="A293" s="121">
        <v>316</v>
      </c>
      <c r="B293" s="121">
        <v>316</v>
      </c>
      <c r="C293" s="121"/>
      <c r="D293" s="120"/>
      <c r="E293" s="120"/>
      <c r="F293" s="121">
        <v>31021</v>
      </c>
      <c r="G293" s="120" t="s">
        <v>1013</v>
      </c>
      <c r="H293" s="120" t="s">
        <v>785</v>
      </c>
      <c r="I293" s="120" t="s">
        <v>203</v>
      </c>
      <c r="J293" s="120"/>
      <c r="K293" s="120" t="s">
        <v>463</v>
      </c>
      <c r="L293" s="120" t="s">
        <v>338</v>
      </c>
      <c r="M293" s="120" t="s">
        <v>338</v>
      </c>
      <c r="N293" s="121"/>
      <c r="O293" s="124">
        <v>42165</v>
      </c>
      <c r="P293" s="120" t="s">
        <v>1306</v>
      </c>
      <c r="Q293" s="120" t="s">
        <v>311</v>
      </c>
      <c r="R293" s="120" t="s">
        <v>407</v>
      </c>
      <c r="S293" s="120" t="s">
        <v>1212</v>
      </c>
      <c r="T293" s="122">
        <v>4.43</v>
      </c>
      <c r="U293" s="120" t="s">
        <v>2596</v>
      </c>
      <c r="V293" s="123">
        <v>2.8500000000000001E-2</v>
      </c>
      <c r="W293" s="120"/>
      <c r="X293" s="120"/>
      <c r="Y293" s="123"/>
      <c r="Z293" s="123">
        <v>2.5899999999999999E-2</v>
      </c>
      <c r="AA293" s="124">
        <v>47664</v>
      </c>
      <c r="AB293" s="120" t="s">
        <v>411</v>
      </c>
      <c r="AC293" s="120"/>
      <c r="AD293" s="122"/>
      <c r="AE293" s="123"/>
      <c r="AF293" s="124"/>
      <c r="AG293" s="120"/>
      <c r="AH293" s="120"/>
      <c r="AI293" s="120"/>
      <c r="AJ293" s="120" t="s">
        <v>337</v>
      </c>
      <c r="AK293" s="120" t="s">
        <v>887</v>
      </c>
      <c r="AL293" s="120"/>
      <c r="AM293" s="120" t="s">
        <v>890</v>
      </c>
      <c r="AN293" s="124">
        <v>45473</v>
      </c>
      <c r="AO293" s="120"/>
      <c r="AP293" s="123"/>
      <c r="AQ293" s="122">
        <v>153919998.19999999</v>
      </c>
      <c r="AR293" s="122">
        <v>115.72</v>
      </c>
      <c r="AS293" s="122">
        <v>1</v>
      </c>
      <c r="AT293" s="122">
        <v>178116.22192000001</v>
      </c>
      <c r="AU293" s="122">
        <v>178116.22192000001</v>
      </c>
      <c r="AV293" s="122"/>
      <c r="AW293" s="122"/>
      <c r="AX293" s="120"/>
      <c r="AY293" s="120"/>
      <c r="AZ293" s="123">
        <v>2.0579E-2</v>
      </c>
      <c r="BA293" s="123">
        <v>9.2100000000000005E-4</v>
      </c>
    </row>
    <row r="294" spans="1:53" ht="15" customHeight="1">
      <c r="A294" s="121">
        <v>316</v>
      </c>
      <c r="B294" s="121">
        <v>316</v>
      </c>
      <c r="C294" s="121"/>
      <c r="D294" s="120"/>
      <c r="E294" s="120"/>
      <c r="F294" s="121">
        <v>29082</v>
      </c>
      <c r="G294" s="120" t="s">
        <v>1013</v>
      </c>
      <c r="H294" s="120" t="s">
        <v>812</v>
      </c>
      <c r="I294" s="120" t="s">
        <v>203</v>
      </c>
      <c r="J294" s="120"/>
      <c r="K294" s="120" t="s">
        <v>484</v>
      </c>
      <c r="L294" s="120" t="s">
        <v>338</v>
      </c>
      <c r="M294" s="120" t="s">
        <v>337</v>
      </c>
      <c r="N294" s="121"/>
      <c r="O294" s="124">
        <v>40864</v>
      </c>
      <c r="P294" s="120" t="s">
        <v>1297</v>
      </c>
      <c r="Q294" s="120" t="s">
        <v>412</v>
      </c>
      <c r="R294" s="120" t="s">
        <v>407</v>
      </c>
      <c r="S294" s="120" t="s">
        <v>1212</v>
      </c>
      <c r="T294" s="122">
        <v>3.49</v>
      </c>
      <c r="U294" s="120" t="s">
        <v>2596</v>
      </c>
      <c r="V294" s="123">
        <v>5.5827000000000002E-2</v>
      </c>
      <c r="W294" s="120"/>
      <c r="X294" s="120"/>
      <c r="Y294" s="123"/>
      <c r="Z294" s="123">
        <v>2.9100000000000001E-2</v>
      </c>
      <c r="AA294" s="124">
        <v>47994</v>
      </c>
      <c r="AB294" s="120" t="s">
        <v>411</v>
      </c>
      <c r="AC294" s="120"/>
      <c r="AD294" s="122"/>
      <c r="AE294" s="123"/>
      <c r="AF294" s="124"/>
      <c r="AG294" s="120"/>
      <c r="AH294" s="120"/>
      <c r="AI294" s="120"/>
      <c r="AJ294" s="120" t="s">
        <v>337</v>
      </c>
      <c r="AK294" s="120" t="s">
        <v>887</v>
      </c>
      <c r="AL294" s="120"/>
      <c r="AM294" s="120" t="s">
        <v>890</v>
      </c>
      <c r="AN294" s="124">
        <v>45473</v>
      </c>
      <c r="AO294" s="120"/>
      <c r="AP294" s="123"/>
      <c r="AQ294" s="122">
        <v>116450.46</v>
      </c>
      <c r="AR294" s="122">
        <v>127.15</v>
      </c>
      <c r="AS294" s="122">
        <v>1</v>
      </c>
      <c r="AT294" s="122">
        <v>148.06675999999999</v>
      </c>
      <c r="AU294" s="122">
        <v>148.06675999999999</v>
      </c>
      <c r="AV294" s="122"/>
      <c r="AW294" s="122"/>
      <c r="AX294" s="120"/>
      <c r="AY294" s="120"/>
      <c r="AZ294" s="123">
        <v>1.7E-5</v>
      </c>
      <c r="BA294" s="123">
        <v>0</v>
      </c>
    </row>
    <row r="295" spans="1:53" ht="15" customHeight="1">
      <c r="A295" s="121">
        <v>316</v>
      </c>
      <c r="B295" s="121">
        <v>316</v>
      </c>
      <c r="C295" s="121"/>
      <c r="D295" s="120"/>
      <c r="E295" s="120"/>
      <c r="F295" s="121">
        <v>29074</v>
      </c>
      <c r="G295" s="120" t="s">
        <v>1013</v>
      </c>
      <c r="H295" s="120" t="s">
        <v>812</v>
      </c>
      <c r="I295" s="120" t="s">
        <v>203</v>
      </c>
      <c r="J295" s="120"/>
      <c r="K295" s="120" t="s">
        <v>484</v>
      </c>
      <c r="L295" s="120" t="s">
        <v>338</v>
      </c>
      <c r="M295" s="120" t="s">
        <v>337</v>
      </c>
      <c r="N295" s="121"/>
      <c r="O295" s="124">
        <v>40841</v>
      </c>
      <c r="P295" s="120" t="s">
        <v>1297</v>
      </c>
      <c r="Q295" s="120" t="s">
        <v>412</v>
      </c>
      <c r="R295" s="120" t="s">
        <v>407</v>
      </c>
      <c r="S295" s="120" t="s">
        <v>1212</v>
      </c>
      <c r="T295" s="122">
        <v>3.48</v>
      </c>
      <c r="U295" s="120" t="s">
        <v>2596</v>
      </c>
      <c r="V295" s="123">
        <v>5.6919999999999998E-2</v>
      </c>
      <c r="W295" s="120"/>
      <c r="X295" s="120"/>
      <c r="Y295" s="123"/>
      <c r="Z295" s="123">
        <v>2.9899999999999999E-2</v>
      </c>
      <c r="AA295" s="124">
        <v>47994</v>
      </c>
      <c r="AB295" s="120" t="s">
        <v>411</v>
      </c>
      <c r="AC295" s="120"/>
      <c r="AD295" s="122"/>
      <c r="AE295" s="123"/>
      <c r="AF295" s="124"/>
      <c r="AG295" s="120"/>
      <c r="AH295" s="120"/>
      <c r="AI295" s="120"/>
      <c r="AJ295" s="120" t="s">
        <v>337</v>
      </c>
      <c r="AK295" s="120" t="s">
        <v>887</v>
      </c>
      <c r="AL295" s="120"/>
      <c r="AM295" s="120" t="s">
        <v>890</v>
      </c>
      <c r="AN295" s="124">
        <v>45473</v>
      </c>
      <c r="AO295" s="120"/>
      <c r="AP295" s="123"/>
      <c r="AQ295" s="122">
        <v>2544911.9</v>
      </c>
      <c r="AR295" s="122">
        <v>127.39</v>
      </c>
      <c r="AS295" s="122">
        <v>1</v>
      </c>
      <c r="AT295" s="122">
        <v>3241.9632700000002</v>
      </c>
      <c r="AU295" s="122">
        <v>3241.9632700000002</v>
      </c>
      <c r="AV295" s="122"/>
      <c r="AW295" s="122"/>
      <c r="AX295" s="120"/>
      <c r="AY295" s="120"/>
      <c r="AZ295" s="123">
        <v>3.7399999999999998E-4</v>
      </c>
      <c r="BA295" s="123">
        <v>1.5999999999999999E-5</v>
      </c>
    </row>
    <row r="296" spans="1:53" ht="15" customHeight="1">
      <c r="A296" s="121">
        <v>316</v>
      </c>
      <c r="B296" s="121">
        <v>316</v>
      </c>
      <c r="C296" s="121"/>
      <c r="D296" s="120"/>
      <c r="E296" s="120"/>
      <c r="F296" s="121">
        <v>29066</v>
      </c>
      <c r="G296" s="120" t="s">
        <v>1013</v>
      </c>
      <c r="H296" s="120" t="s">
        <v>812</v>
      </c>
      <c r="I296" s="120" t="s">
        <v>203</v>
      </c>
      <c r="J296" s="120"/>
      <c r="K296" s="120" t="s">
        <v>484</v>
      </c>
      <c r="L296" s="120" t="s">
        <v>338</v>
      </c>
      <c r="M296" s="120" t="s">
        <v>337</v>
      </c>
      <c r="N296" s="121"/>
      <c r="O296" s="124">
        <v>40840</v>
      </c>
      <c r="P296" s="120" t="s">
        <v>1297</v>
      </c>
      <c r="Q296" s="120" t="s">
        <v>412</v>
      </c>
      <c r="R296" s="120" t="s">
        <v>407</v>
      </c>
      <c r="S296" s="120" t="s">
        <v>1212</v>
      </c>
      <c r="T296" s="122">
        <v>3.48</v>
      </c>
      <c r="U296" s="120" t="s">
        <v>2596</v>
      </c>
      <c r="V296" s="123">
        <v>5.6934999999999999E-2</v>
      </c>
      <c r="W296" s="120"/>
      <c r="X296" s="120"/>
      <c r="Y296" s="123"/>
      <c r="Z296" s="123">
        <v>2.8899999999999999E-2</v>
      </c>
      <c r="AA296" s="124">
        <v>47994</v>
      </c>
      <c r="AB296" s="120" t="s">
        <v>411</v>
      </c>
      <c r="AC296" s="120"/>
      <c r="AD296" s="122"/>
      <c r="AE296" s="123"/>
      <c r="AF296" s="124"/>
      <c r="AG296" s="120"/>
      <c r="AH296" s="120"/>
      <c r="AI296" s="120"/>
      <c r="AJ296" s="120" t="s">
        <v>337</v>
      </c>
      <c r="AK296" s="120" t="s">
        <v>887</v>
      </c>
      <c r="AL296" s="120"/>
      <c r="AM296" s="120" t="s">
        <v>890</v>
      </c>
      <c r="AN296" s="124">
        <v>45473</v>
      </c>
      <c r="AO296" s="120"/>
      <c r="AP296" s="123"/>
      <c r="AQ296" s="122">
        <v>539393.28000000003</v>
      </c>
      <c r="AR296" s="122">
        <v>127.86</v>
      </c>
      <c r="AS296" s="122">
        <v>1</v>
      </c>
      <c r="AT296" s="122">
        <v>689.66824999999994</v>
      </c>
      <c r="AU296" s="122">
        <v>689.66824999999994</v>
      </c>
      <c r="AV296" s="122"/>
      <c r="AW296" s="122"/>
      <c r="AX296" s="120"/>
      <c r="AY296" s="120"/>
      <c r="AZ296" s="123">
        <v>7.8999999999999996E-5</v>
      </c>
      <c r="BA296" s="123">
        <v>3.0000000000000001E-6</v>
      </c>
    </row>
    <row r="297" spans="1:53" ht="15" customHeight="1">
      <c r="A297" s="121">
        <v>316</v>
      </c>
      <c r="B297" s="121">
        <v>316</v>
      </c>
      <c r="C297" s="121"/>
      <c r="D297" s="120"/>
      <c r="E297" s="120"/>
      <c r="F297" s="121">
        <v>28498</v>
      </c>
      <c r="G297" s="120" t="s">
        <v>1013</v>
      </c>
      <c r="H297" s="120" t="s">
        <v>812</v>
      </c>
      <c r="I297" s="120" t="s">
        <v>203</v>
      </c>
      <c r="J297" s="120"/>
      <c r="K297" s="120" t="s">
        <v>484</v>
      </c>
      <c r="L297" s="120" t="s">
        <v>338</v>
      </c>
      <c r="M297" s="120" t="s">
        <v>337</v>
      </c>
      <c r="N297" s="121"/>
      <c r="O297" s="124">
        <v>41512</v>
      </c>
      <c r="P297" s="120" t="s">
        <v>1297</v>
      </c>
      <c r="Q297" s="120" t="s">
        <v>412</v>
      </c>
      <c r="R297" s="120" t="s">
        <v>407</v>
      </c>
      <c r="S297" s="120" t="s">
        <v>1212</v>
      </c>
      <c r="T297" s="122">
        <v>3.47</v>
      </c>
      <c r="U297" s="120" t="s">
        <v>2596</v>
      </c>
      <c r="V297" s="123">
        <v>5.5E-2</v>
      </c>
      <c r="W297" s="120"/>
      <c r="X297" s="120"/>
      <c r="Y297" s="123"/>
      <c r="Z297" s="123">
        <v>3.49E-2</v>
      </c>
      <c r="AA297" s="124">
        <v>47986</v>
      </c>
      <c r="AB297" s="120" t="s">
        <v>411</v>
      </c>
      <c r="AC297" s="120"/>
      <c r="AD297" s="122"/>
      <c r="AE297" s="123"/>
      <c r="AF297" s="124"/>
      <c r="AG297" s="120"/>
      <c r="AH297" s="120"/>
      <c r="AI297" s="120"/>
      <c r="AJ297" s="120" t="s">
        <v>337</v>
      </c>
      <c r="AK297" s="120" t="s">
        <v>887</v>
      </c>
      <c r="AL297" s="120"/>
      <c r="AM297" s="120" t="s">
        <v>890</v>
      </c>
      <c r="AN297" s="124">
        <v>45473</v>
      </c>
      <c r="AO297" s="120"/>
      <c r="AP297" s="123"/>
      <c r="AQ297" s="122">
        <v>4964088.68</v>
      </c>
      <c r="AR297" s="122">
        <v>120.53</v>
      </c>
      <c r="AS297" s="122">
        <v>1</v>
      </c>
      <c r="AT297" s="122">
        <v>5983.2160899999999</v>
      </c>
      <c r="AU297" s="122">
        <v>5983.2160899999999</v>
      </c>
      <c r="AV297" s="122"/>
      <c r="AW297" s="122"/>
      <c r="AX297" s="120"/>
      <c r="AY297" s="120"/>
      <c r="AZ297" s="123">
        <v>6.9099999999999999E-4</v>
      </c>
      <c r="BA297" s="123">
        <v>3.0000000000000001E-5</v>
      </c>
    </row>
    <row r="298" spans="1:53" ht="15" customHeight="1">
      <c r="A298" s="121">
        <v>316</v>
      </c>
      <c r="B298" s="121">
        <v>316</v>
      </c>
      <c r="C298" s="121"/>
      <c r="D298" s="120"/>
      <c r="E298" s="120"/>
      <c r="F298" s="121">
        <v>24554</v>
      </c>
      <c r="G298" s="120" t="s">
        <v>1013</v>
      </c>
      <c r="H298" s="120" t="s">
        <v>812</v>
      </c>
      <c r="I298" s="120" t="s">
        <v>203</v>
      </c>
      <c r="J298" s="120"/>
      <c r="K298" s="120" t="s">
        <v>484</v>
      </c>
      <c r="L298" s="120" t="s">
        <v>338</v>
      </c>
      <c r="M298" s="120" t="s">
        <v>337</v>
      </c>
      <c r="N298" s="121"/>
      <c r="O298" s="124">
        <v>40570</v>
      </c>
      <c r="P298" s="120" t="s">
        <v>1297</v>
      </c>
      <c r="Q298" s="120" t="s">
        <v>412</v>
      </c>
      <c r="R298" s="120" t="s">
        <v>407</v>
      </c>
      <c r="S298" s="120" t="s">
        <v>1212</v>
      </c>
      <c r="T298" s="122">
        <v>3.49</v>
      </c>
      <c r="U298" s="120" t="s">
        <v>2596</v>
      </c>
      <c r="V298" s="123">
        <v>5.5E-2</v>
      </c>
      <c r="W298" s="120"/>
      <c r="X298" s="120"/>
      <c r="Y298" s="123"/>
      <c r="Z298" s="123">
        <v>2.8899999999999999E-2</v>
      </c>
      <c r="AA298" s="124">
        <v>47986</v>
      </c>
      <c r="AB298" s="120" t="s">
        <v>411</v>
      </c>
      <c r="AC298" s="120"/>
      <c r="AD298" s="122"/>
      <c r="AE298" s="123"/>
      <c r="AF298" s="124"/>
      <c r="AG298" s="120"/>
      <c r="AH298" s="120"/>
      <c r="AI298" s="120"/>
      <c r="AJ298" s="120" t="s">
        <v>337</v>
      </c>
      <c r="AK298" s="120" t="s">
        <v>887</v>
      </c>
      <c r="AL298" s="120"/>
      <c r="AM298" s="120" t="s">
        <v>890</v>
      </c>
      <c r="AN298" s="124">
        <v>45473</v>
      </c>
      <c r="AO298" s="120"/>
      <c r="AP298" s="123"/>
      <c r="AQ298" s="122">
        <v>47174127.939999998</v>
      </c>
      <c r="AR298" s="122">
        <v>129.79</v>
      </c>
      <c r="AS298" s="122">
        <v>1</v>
      </c>
      <c r="AT298" s="122">
        <v>61227.300649999997</v>
      </c>
      <c r="AU298" s="122">
        <v>61227.300649999997</v>
      </c>
      <c r="AV298" s="122"/>
      <c r="AW298" s="122"/>
      <c r="AX298" s="120"/>
      <c r="AY298" s="120"/>
      <c r="AZ298" s="123">
        <v>7.0740000000000004E-3</v>
      </c>
      <c r="BA298" s="123">
        <v>3.1599999999999998E-4</v>
      </c>
    </row>
    <row r="299" spans="1:53" ht="15" customHeight="1">
      <c r="A299" s="121">
        <v>316</v>
      </c>
      <c r="B299" s="121">
        <v>316</v>
      </c>
      <c r="C299" s="121"/>
      <c r="D299" s="120"/>
      <c r="E299" s="120"/>
      <c r="F299" s="121">
        <v>24794</v>
      </c>
      <c r="G299" s="120" t="s">
        <v>1013</v>
      </c>
      <c r="H299" s="120" t="s">
        <v>812</v>
      </c>
      <c r="I299" s="120" t="s">
        <v>203</v>
      </c>
      <c r="J299" s="120"/>
      <c r="K299" s="120" t="s">
        <v>484</v>
      </c>
      <c r="L299" s="120" t="s">
        <v>338</v>
      </c>
      <c r="M299" s="120" t="s">
        <v>337</v>
      </c>
      <c r="N299" s="121"/>
      <c r="O299" s="124">
        <v>41085</v>
      </c>
      <c r="P299" s="120" t="s">
        <v>1297</v>
      </c>
      <c r="Q299" s="120" t="s">
        <v>412</v>
      </c>
      <c r="R299" s="120" t="s">
        <v>407</v>
      </c>
      <c r="S299" s="120" t="s">
        <v>1212</v>
      </c>
      <c r="T299" s="122">
        <v>3.49</v>
      </c>
      <c r="U299" s="120" t="s">
        <v>2596</v>
      </c>
      <c r="V299" s="123">
        <v>5.5E-2</v>
      </c>
      <c r="W299" s="120"/>
      <c r="X299" s="120"/>
      <c r="Y299" s="123"/>
      <c r="Z299" s="123">
        <v>0.03</v>
      </c>
      <c r="AA299" s="124">
        <v>47986</v>
      </c>
      <c r="AB299" s="120" t="s">
        <v>411</v>
      </c>
      <c r="AC299" s="120"/>
      <c r="AD299" s="122"/>
      <c r="AE299" s="123"/>
      <c r="AF299" s="124"/>
      <c r="AG299" s="120"/>
      <c r="AH299" s="120"/>
      <c r="AI299" s="120"/>
      <c r="AJ299" s="120" t="s">
        <v>337</v>
      </c>
      <c r="AK299" s="120" t="s">
        <v>887</v>
      </c>
      <c r="AL299" s="120"/>
      <c r="AM299" s="120" t="s">
        <v>890</v>
      </c>
      <c r="AN299" s="124">
        <v>45473</v>
      </c>
      <c r="AO299" s="120"/>
      <c r="AP299" s="123"/>
      <c r="AQ299" s="122">
        <v>7343910.3799999999</v>
      </c>
      <c r="AR299" s="122">
        <v>124.99</v>
      </c>
      <c r="AS299" s="122">
        <v>1</v>
      </c>
      <c r="AT299" s="122">
        <v>9179.1535800000001</v>
      </c>
      <c r="AU299" s="122">
        <v>9179.1535800000001</v>
      </c>
      <c r="AV299" s="122"/>
      <c r="AW299" s="122"/>
      <c r="AX299" s="120"/>
      <c r="AY299" s="120"/>
      <c r="AZ299" s="123">
        <v>1.06E-3</v>
      </c>
      <c r="BA299" s="123">
        <v>4.6999999999999997E-5</v>
      </c>
    </row>
    <row r="300" spans="1:53" ht="15" customHeight="1">
      <c r="A300" s="121">
        <v>316</v>
      </c>
      <c r="B300" s="121">
        <v>316</v>
      </c>
      <c r="C300" s="121"/>
      <c r="D300" s="120"/>
      <c r="E300" s="120"/>
      <c r="F300" s="121">
        <v>24828</v>
      </c>
      <c r="G300" s="120" t="s">
        <v>1013</v>
      </c>
      <c r="H300" s="120" t="s">
        <v>812</v>
      </c>
      <c r="I300" s="120" t="s">
        <v>203</v>
      </c>
      <c r="J300" s="120"/>
      <c r="K300" s="120" t="s">
        <v>484</v>
      </c>
      <c r="L300" s="120" t="s">
        <v>338</v>
      </c>
      <c r="M300" s="120" t="s">
        <v>337</v>
      </c>
      <c r="N300" s="121"/>
      <c r="O300" s="124">
        <v>41115</v>
      </c>
      <c r="P300" s="120" t="s">
        <v>1297</v>
      </c>
      <c r="Q300" s="120" t="s">
        <v>412</v>
      </c>
      <c r="R300" s="120" t="s">
        <v>407</v>
      </c>
      <c r="S300" s="120" t="s">
        <v>1212</v>
      </c>
      <c r="T300" s="122">
        <v>3.49</v>
      </c>
      <c r="U300" s="120" t="s">
        <v>2596</v>
      </c>
      <c r="V300" s="123">
        <v>5.5E-2</v>
      </c>
      <c r="W300" s="120"/>
      <c r="X300" s="120"/>
      <c r="Y300" s="123"/>
      <c r="Z300" s="123">
        <v>3.0099999999999998E-2</v>
      </c>
      <c r="AA300" s="124">
        <v>47986</v>
      </c>
      <c r="AB300" s="120" t="s">
        <v>411</v>
      </c>
      <c r="AC300" s="120"/>
      <c r="AD300" s="122"/>
      <c r="AE300" s="123"/>
      <c r="AF300" s="124"/>
      <c r="AG300" s="120"/>
      <c r="AH300" s="120"/>
      <c r="AI300" s="120"/>
      <c r="AJ300" s="120" t="s">
        <v>337</v>
      </c>
      <c r="AK300" s="120" t="s">
        <v>887</v>
      </c>
      <c r="AL300" s="120"/>
      <c r="AM300" s="120" t="s">
        <v>890</v>
      </c>
      <c r="AN300" s="124">
        <v>45473</v>
      </c>
      <c r="AO300" s="120"/>
      <c r="AP300" s="123"/>
      <c r="AQ300" s="122">
        <v>3154118.07</v>
      </c>
      <c r="AR300" s="122">
        <v>125.3</v>
      </c>
      <c r="AS300" s="122">
        <v>1</v>
      </c>
      <c r="AT300" s="122">
        <v>3952.1099399999998</v>
      </c>
      <c r="AU300" s="122">
        <v>3952.1099399999998</v>
      </c>
      <c r="AV300" s="122"/>
      <c r="AW300" s="122"/>
      <c r="AX300" s="120"/>
      <c r="AY300" s="120"/>
      <c r="AZ300" s="123">
        <v>4.5600000000000003E-4</v>
      </c>
      <c r="BA300" s="123">
        <v>2.0000000000000002E-5</v>
      </c>
    </row>
    <row r="301" spans="1:53" ht="15" customHeight="1">
      <c r="A301" s="121">
        <v>316</v>
      </c>
      <c r="B301" s="121">
        <v>316</v>
      </c>
      <c r="C301" s="121"/>
      <c r="D301" s="120"/>
      <c r="E301" s="120"/>
      <c r="F301" s="121">
        <v>24851</v>
      </c>
      <c r="G301" s="120" t="s">
        <v>1013</v>
      </c>
      <c r="H301" s="120" t="s">
        <v>812</v>
      </c>
      <c r="I301" s="120" t="s">
        <v>203</v>
      </c>
      <c r="J301" s="120"/>
      <c r="K301" s="120" t="s">
        <v>484</v>
      </c>
      <c r="L301" s="120" t="s">
        <v>338</v>
      </c>
      <c r="M301" s="120" t="s">
        <v>337</v>
      </c>
      <c r="N301" s="121"/>
      <c r="O301" s="124">
        <v>41207</v>
      </c>
      <c r="P301" s="120" t="s">
        <v>1297</v>
      </c>
      <c r="Q301" s="120" t="s">
        <v>412</v>
      </c>
      <c r="R301" s="120" t="s">
        <v>407</v>
      </c>
      <c r="S301" s="120" t="s">
        <v>1212</v>
      </c>
      <c r="T301" s="122">
        <v>3.49</v>
      </c>
      <c r="U301" s="120" t="s">
        <v>2596</v>
      </c>
      <c r="V301" s="123">
        <v>5.5E-2</v>
      </c>
      <c r="W301" s="120"/>
      <c r="X301" s="120"/>
      <c r="Y301" s="123"/>
      <c r="Z301" s="123">
        <v>2.8899999999999999E-2</v>
      </c>
      <c r="AA301" s="124">
        <v>47986</v>
      </c>
      <c r="AB301" s="120" t="s">
        <v>411</v>
      </c>
      <c r="AC301" s="120"/>
      <c r="AD301" s="122"/>
      <c r="AE301" s="123"/>
      <c r="AF301" s="124"/>
      <c r="AG301" s="120"/>
      <c r="AH301" s="120"/>
      <c r="AI301" s="120"/>
      <c r="AJ301" s="120" t="s">
        <v>337</v>
      </c>
      <c r="AK301" s="120" t="s">
        <v>887</v>
      </c>
      <c r="AL301" s="120"/>
      <c r="AM301" s="120" t="s">
        <v>890</v>
      </c>
      <c r="AN301" s="124">
        <v>45473</v>
      </c>
      <c r="AO301" s="120"/>
      <c r="AP301" s="123"/>
      <c r="AQ301" s="122">
        <v>910975.44</v>
      </c>
      <c r="AR301" s="122">
        <v>124.4</v>
      </c>
      <c r="AS301" s="122">
        <v>1</v>
      </c>
      <c r="AT301" s="122">
        <v>1133.2534499999999</v>
      </c>
      <c r="AU301" s="122">
        <v>1133.2534499999999</v>
      </c>
      <c r="AV301" s="122"/>
      <c r="AW301" s="122"/>
      <c r="AX301" s="120"/>
      <c r="AY301" s="120"/>
      <c r="AZ301" s="123">
        <v>1.2999999999999999E-4</v>
      </c>
      <c r="BA301" s="123">
        <v>5.0000000000000004E-6</v>
      </c>
    </row>
    <row r="302" spans="1:53" ht="15" customHeight="1">
      <c r="A302" s="121">
        <v>316</v>
      </c>
      <c r="B302" s="121">
        <v>316</v>
      </c>
      <c r="C302" s="121"/>
      <c r="D302" s="120"/>
      <c r="E302" s="120"/>
      <c r="F302" s="121">
        <v>33084</v>
      </c>
      <c r="G302" s="120" t="s">
        <v>1013</v>
      </c>
      <c r="H302" s="120" t="s">
        <v>812</v>
      </c>
      <c r="I302" s="120" t="s">
        <v>203</v>
      </c>
      <c r="J302" s="120"/>
      <c r="K302" s="120" t="s">
        <v>484</v>
      </c>
      <c r="L302" s="120" t="s">
        <v>338</v>
      </c>
      <c r="M302" s="120" t="s">
        <v>337</v>
      </c>
      <c r="N302" s="121"/>
      <c r="O302" s="124">
        <v>40871</v>
      </c>
      <c r="P302" s="120" t="s">
        <v>1297</v>
      </c>
      <c r="Q302" s="120" t="s">
        <v>412</v>
      </c>
      <c r="R302" s="120" t="s">
        <v>407</v>
      </c>
      <c r="S302" s="120" t="s">
        <v>1212</v>
      </c>
      <c r="T302" s="122">
        <v>3.48</v>
      </c>
      <c r="U302" s="120" t="s">
        <v>2596</v>
      </c>
      <c r="V302" s="123">
        <v>5.5888E-2</v>
      </c>
      <c r="W302" s="120"/>
      <c r="X302" s="120"/>
      <c r="Y302" s="123"/>
      <c r="Z302" s="123">
        <v>2.9899999999999999E-2</v>
      </c>
      <c r="AA302" s="124">
        <v>47986</v>
      </c>
      <c r="AB302" s="120" t="s">
        <v>411</v>
      </c>
      <c r="AC302" s="120"/>
      <c r="AD302" s="122"/>
      <c r="AE302" s="123"/>
      <c r="AF302" s="124"/>
      <c r="AG302" s="120"/>
      <c r="AH302" s="120"/>
      <c r="AI302" s="120"/>
      <c r="AJ302" s="120" t="s">
        <v>337</v>
      </c>
      <c r="AK302" s="120" t="s">
        <v>887</v>
      </c>
      <c r="AL302" s="120"/>
      <c r="AM302" s="120" t="s">
        <v>890</v>
      </c>
      <c r="AN302" s="124">
        <v>45473</v>
      </c>
      <c r="AO302" s="120"/>
      <c r="AP302" s="123"/>
      <c r="AQ302" s="122">
        <v>2595961.5299999998</v>
      </c>
      <c r="AR302" s="122">
        <v>126.83</v>
      </c>
      <c r="AS302" s="122">
        <v>1</v>
      </c>
      <c r="AT302" s="122">
        <v>3292.4580099999998</v>
      </c>
      <c r="AU302" s="122">
        <v>3292.4580099999998</v>
      </c>
      <c r="AV302" s="122"/>
      <c r="AW302" s="122"/>
      <c r="AX302" s="120"/>
      <c r="AY302" s="120"/>
      <c r="AZ302" s="123">
        <v>3.8000000000000002E-4</v>
      </c>
      <c r="BA302" s="123">
        <v>1.7E-5</v>
      </c>
    </row>
    <row r="303" spans="1:53" ht="15" customHeight="1">
      <c r="A303" s="121">
        <v>316</v>
      </c>
      <c r="B303" s="121">
        <v>316</v>
      </c>
      <c r="C303" s="121"/>
      <c r="D303" s="120"/>
      <c r="E303" s="120"/>
      <c r="F303" s="121">
        <v>24869</v>
      </c>
      <c r="G303" s="120" t="s">
        <v>1013</v>
      </c>
      <c r="H303" s="120" t="s">
        <v>812</v>
      </c>
      <c r="I303" s="120" t="s">
        <v>203</v>
      </c>
      <c r="J303" s="120"/>
      <c r="K303" s="120" t="s">
        <v>484</v>
      </c>
      <c r="L303" s="120" t="s">
        <v>338</v>
      </c>
      <c r="M303" s="120" t="s">
        <v>337</v>
      </c>
      <c r="N303" s="121"/>
      <c r="O303" s="124">
        <v>41239</v>
      </c>
      <c r="P303" s="120" t="s">
        <v>1297</v>
      </c>
      <c r="Q303" s="120" t="s">
        <v>412</v>
      </c>
      <c r="R303" s="120" t="s">
        <v>407</v>
      </c>
      <c r="S303" s="120" t="s">
        <v>1212</v>
      </c>
      <c r="T303" s="122">
        <v>3.49</v>
      </c>
      <c r="U303" s="120" t="s">
        <v>2596</v>
      </c>
      <c r="V303" s="123">
        <v>5.5E-2</v>
      </c>
      <c r="W303" s="120"/>
      <c r="X303" s="120"/>
      <c r="Y303" s="123"/>
      <c r="Z303" s="123">
        <v>2.9899999999999999E-2</v>
      </c>
      <c r="AA303" s="124">
        <v>47986</v>
      </c>
      <c r="AB303" s="120" t="s">
        <v>411</v>
      </c>
      <c r="AC303" s="120"/>
      <c r="AD303" s="122"/>
      <c r="AE303" s="123"/>
      <c r="AF303" s="124"/>
      <c r="AG303" s="120"/>
      <c r="AH303" s="120"/>
      <c r="AI303" s="120"/>
      <c r="AJ303" s="120" t="s">
        <v>337</v>
      </c>
      <c r="AK303" s="120" t="s">
        <v>887</v>
      </c>
      <c r="AL303" s="120"/>
      <c r="AM303" s="120" t="s">
        <v>890</v>
      </c>
      <c r="AN303" s="124">
        <v>45473</v>
      </c>
      <c r="AO303" s="120"/>
      <c r="AP303" s="123"/>
      <c r="AQ303" s="122">
        <v>8033135.4900000002</v>
      </c>
      <c r="AR303" s="122">
        <v>124.18</v>
      </c>
      <c r="AS303" s="122">
        <v>1</v>
      </c>
      <c r="AT303" s="122">
        <v>9975.5476500000004</v>
      </c>
      <c r="AU303" s="122">
        <v>9975.5476500000004</v>
      </c>
      <c r="AV303" s="122"/>
      <c r="AW303" s="122"/>
      <c r="AX303" s="120"/>
      <c r="AY303" s="120"/>
      <c r="AZ303" s="123">
        <v>1.152E-3</v>
      </c>
      <c r="BA303" s="123">
        <v>5.1E-5</v>
      </c>
    </row>
    <row r="304" spans="1:53" ht="15" customHeight="1">
      <c r="A304" s="121">
        <v>316</v>
      </c>
      <c r="B304" s="121">
        <v>316</v>
      </c>
      <c r="C304" s="121"/>
      <c r="D304" s="120"/>
      <c r="E304" s="120"/>
      <c r="F304" s="121">
        <v>28134</v>
      </c>
      <c r="G304" s="120" t="s">
        <v>1013</v>
      </c>
      <c r="H304" s="120" t="s">
        <v>812</v>
      </c>
      <c r="I304" s="120" t="s">
        <v>203</v>
      </c>
      <c r="J304" s="120"/>
      <c r="K304" s="120" t="s">
        <v>484</v>
      </c>
      <c r="L304" s="120" t="s">
        <v>338</v>
      </c>
      <c r="M304" s="120" t="s">
        <v>337</v>
      </c>
      <c r="N304" s="121"/>
      <c r="O304" s="124">
        <v>42565</v>
      </c>
      <c r="P304" s="120" t="s">
        <v>1297</v>
      </c>
      <c r="Q304" s="120" t="s">
        <v>412</v>
      </c>
      <c r="R304" s="120" t="s">
        <v>407</v>
      </c>
      <c r="S304" s="120" t="s">
        <v>1212</v>
      </c>
      <c r="T304" s="122">
        <v>3.49</v>
      </c>
      <c r="U304" s="120" t="s">
        <v>2596</v>
      </c>
      <c r="V304" s="123">
        <v>5.5E-2</v>
      </c>
      <c r="W304" s="120"/>
      <c r="X304" s="120"/>
      <c r="Y304" s="123"/>
      <c r="Z304" s="123">
        <v>0.03</v>
      </c>
      <c r="AA304" s="124">
        <v>47986</v>
      </c>
      <c r="AB304" s="120" t="s">
        <v>411</v>
      </c>
      <c r="AC304" s="120"/>
      <c r="AD304" s="122"/>
      <c r="AE304" s="123"/>
      <c r="AF304" s="124"/>
      <c r="AG304" s="120"/>
      <c r="AH304" s="120"/>
      <c r="AI304" s="120"/>
      <c r="AJ304" s="120" t="s">
        <v>337</v>
      </c>
      <c r="AK304" s="120" t="s">
        <v>887</v>
      </c>
      <c r="AL304" s="120"/>
      <c r="AM304" s="120" t="s">
        <v>890</v>
      </c>
      <c r="AN304" s="124">
        <v>45473</v>
      </c>
      <c r="AO304" s="120"/>
      <c r="AP304" s="123"/>
      <c r="AQ304" s="122">
        <v>12647638.060000001</v>
      </c>
      <c r="AR304" s="122">
        <v>124.15</v>
      </c>
      <c r="AS304" s="122">
        <v>1</v>
      </c>
      <c r="AT304" s="122">
        <v>15702.042649999999</v>
      </c>
      <c r="AU304" s="122">
        <v>15702.042649999999</v>
      </c>
      <c r="AV304" s="122"/>
      <c r="AW304" s="122"/>
      <c r="AX304" s="120"/>
      <c r="AY304" s="120"/>
      <c r="AZ304" s="123">
        <v>1.8140000000000001E-3</v>
      </c>
      <c r="BA304" s="123">
        <v>8.1000000000000004E-5</v>
      </c>
    </row>
    <row r="305" spans="1:53" ht="15" customHeight="1">
      <c r="A305" s="121">
        <v>316</v>
      </c>
      <c r="B305" s="121">
        <v>316</v>
      </c>
      <c r="C305" s="121"/>
      <c r="D305" s="120"/>
      <c r="E305" s="120"/>
      <c r="F305" s="121">
        <v>28415</v>
      </c>
      <c r="G305" s="120" t="s">
        <v>1013</v>
      </c>
      <c r="H305" s="120" t="s">
        <v>812</v>
      </c>
      <c r="I305" s="120" t="s">
        <v>203</v>
      </c>
      <c r="J305" s="120"/>
      <c r="K305" s="120" t="s">
        <v>484</v>
      </c>
      <c r="L305" s="120" t="s">
        <v>338</v>
      </c>
      <c r="M305" s="120" t="s">
        <v>337</v>
      </c>
      <c r="N305" s="121"/>
      <c r="O305" s="124">
        <v>41422</v>
      </c>
      <c r="P305" s="120" t="s">
        <v>1297</v>
      </c>
      <c r="Q305" s="120" t="s">
        <v>412</v>
      </c>
      <c r="R305" s="120" t="s">
        <v>407</v>
      </c>
      <c r="S305" s="120" t="s">
        <v>1212</v>
      </c>
      <c r="T305" s="122">
        <v>3.49</v>
      </c>
      <c r="U305" s="120" t="s">
        <v>2596</v>
      </c>
      <c r="V305" s="123">
        <v>5.5E-2</v>
      </c>
      <c r="W305" s="120"/>
      <c r="X305" s="120"/>
      <c r="Y305" s="123"/>
      <c r="Z305" s="123">
        <v>2.8899999999999999E-2</v>
      </c>
      <c r="AA305" s="124">
        <v>47986</v>
      </c>
      <c r="AB305" s="120" t="s">
        <v>411</v>
      </c>
      <c r="AC305" s="120"/>
      <c r="AD305" s="122"/>
      <c r="AE305" s="123"/>
      <c r="AF305" s="124"/>
      <c r="AG305" s="120"/>
      <c r="AH305" s="120"/>
      <c r="AI305" s="120"/>
      <c r="AJ305" s="120" t="s">
        <v>337</v>
      </c>
      <c r="AK305" s="120" t="s">
        <v>887</v>
      </c>
      <c r="AL305" s="120"/>
      <c r="AM305" s="120" t="s">
        <v>890</v>
      </c>
      <c r="AN305" s="124">
        <v>45473</v>
      </c>
      <c r="AO305" s="120"/>
      <c r="AP305" s="123"/>
      <c r="AQ305" s="122">
        <v>1099779.81</v>
      </c>
      <c r="AR305" s="122">
        <v>124.46</v>
      </c>
      <c r="AS305" s="122">
        <v>1</v>
      </c>
      <c r="AT305" s="122">
        <v>1368.78595</v>
      </c>
      <c r="AU305" s="122">
        <v>1368.78595</v>
      </c>
      <c r="AV305" s="122"/>
      <c r="AW305" s="122"/>
      <c r="AX305" s="120"/>
      <c r="AY305" s="120"/>
      <c r="AZ305" s="123">
        <v>1.5799999999999999E-4</v>
      </c>
      <c r="BA305" s="123">
        <v>6.9999999999999999E-6</v>
      </c>
    </row>
    <row r="306" spans="1:53" ht="15" customHeight="1">
      <c r="A306" s="121">
        <v>316</v>
      </c>
      <c r="B306" s="121">
        <v>316</v>
      </c>
      <c r="C306" s="121"/>
      <c r="D306" s="120"/>
      <c r="E306" s="120"/>
      <c r="F306" s="121">
        <v>28449</v>
      </c>
      <c r="G306" s="120" t="s">
        <v>1013</v>
      </c>
      <c r="H306" s="120" t="s">
        <v>812</v>
      </c>
      <c r="I306" s="120" t="s">
        <v>203</v>
      </c>
      <c r="J306" s="120"/>
      <c r="K306" s="120" t="s">
        <v>484</v>
      </c>
      <c r="L306" s="120" t="s">
        <v>338</v>
      </c>
      <c r="M306" s="120" t="s">
        <v>337</v>
      </c>
      <c r="N306" s="121"/>
      <c r="O306" s="124">
        <v>41450</v>
      </c>
      <c r="P306" s="120" t="s">
        <v>1297</v>
      </c>
      <c r="Q306" s="120" t="s">
        <v>412</v>
      </c>
      <c r="R306" s="120" t="s">
        <v>407</v>
      </c>
      <c r="S306" s="120" t="s">
        <v>1212</v>
      </c>
      <c r="T306" s="122">
        <v>3.49</v>
      </c>
      <c r="U306" s="120" t="s">
        <v>2596</v>
      </c>
      <c r="V306" s="123">
        <v>5.5E-2</v>
      </c>
      <c r="W306" s="120"/>
      <c r="X306" s="120"/>
      <c r="Y306" s="123"/>
      <c r="Z306" s="123">
        <v>2.8899999999999999E-2</v>
      </c>
      <c r="AA306" s="124">
        <v>47986</v>
      </c>
      <c r="AB306" s="120" t="s">
        <v>411</v>
      </c>
      <c r="AC306" s="120"/>
      <c r="AD306" s="122"/>
      <c r="AE306" s="123"/>
      <c r="AF306" s="124"/>
      <c r="AG306" s="120"/>
      <c r="AH306" s="120"/>
      <c r="AI306" s="120"/>
      <c r="AJ306" s="120" t="s">
        <v>337</v>
      </c>
      <c r="AK306" s="120" t="s">
        <v>887</v>
      </c>
      <c r="AL306" s="120"/>
      <c r="AM306" s="120" t="s">
        <v>890</v>
      </c>
      <c r="AN306" s="124">
        <v>45473</v>
      </c>
      <c r="AO306" s="120"/>
      <c r="AP306" s="123"/>
      <c r="AQ306" s="122">
        <v>1812652.35</v>
      </c>
      <c r="AR306" s="122">
        <v>124.33</v>
      </c>
      <c r="AS306" s="122">
        <v>1</v>
      </c>
      <c r="AT306" s="122">
        <v>2253.67067</v>
      </c>
      <c r="AU306" s="122">
        <v>2253.67067</v>
      </c>
      <c r="AV306" s="122"/>
      <c r="AW306" s="122"/>
      <c r="AX306" s="120"/>
      <c r="AY306" s="120"/>
      <c r="AZ306" s="123">
        <v>2.5999999999999998E-4</v>
      </c>
      <c r="BA306" s="123">
        <v>1.1E-5</v>
      </c>
    </row>
    <row r="307" spans="1:53" ht="15" customHeight="1">
      <c r="A307" s="121">
        <v>316</v>
      </c>
      <c r="B307" s="121">
        <v>316</v>
      </c>
      <c r="C307" s="121"/>
      <c r="D307" s="120"/>
      <c r="E307" s="120"/>
      <c r="F307" s="121">
        <v>28464</v>
      </c>
      <c r="G307" s="120" t="s">
        <v>1013</v>
      </c>
      <c r="H307" s="120" t="s">
        <v>812</v>
      </c>
      <c r="I307" s="120" t="s">
        <v>203</v>
      </c>
      <c r="J307" s="120"/>
      <c r="K307" s="120" t="s">
        <v>484</v>
      </c>
      <c r="L307" s="120" t="s">
        <v>338</v>
      </c>
      <c r="M307" s="120" t="s">
        <v>337</v>
      </c>
      <c r="N307" s="121"/>
      <c r="O307" s="124">
        <v>41480</v>
      </c>
      <c r="P307" s="120" t="s">
        <v>1297</v>
      </c>
      <c r="Q307" s="120" t="s">
        <v>412</v>
      </c>
      <c r="R307" s="120" t="s">
        <v>407</v>
      </c>
      <c r="S307" s="120" t="s">
        <v>1212</v>
      </c>
      <c r="T307" s="122">
        <v>3.49</v>
      </c>
      <c r="U307" s="120" t="s">
        <v>2596</v>
      </c>
      <c r="V307" s="123">
        <v>5.5E-2</v>
      </c>
      <c r="W307" s="120"/>
      <c r="X307" s="120"/>
      <c r="Y307" s="123"/>
      <c r="Z307" s="123">
        <v>2.9000000000000001E-2</v>
      </c>
      <c r="AA307" s="124">
        <v>47986</v>
      </c>
      <c r="AB307" s="120" t="s">
        <v>411</v>
      </c>
      <c r="AC307" s="120"/>
      <c r="AD307" s="122"/>
      <c r="AE307" s="123"/>
      <c r="AF307" s="124"/>
      <c r="AG307" s="120"/>
      <c r="AH307" s="120"/>
      <c r="AI307" s="120"/>
      <c r="AJ307" s="120" t="s">
        <v>337</v>
      </c>
      <c r="AK307" s="120" t="s">
        <v>887</v>
      </c>
      <c r="AL307" s="120"/>
      <c r="AM307" s="120" t="s">
        <v>890</v>
      </c>
      <c r="AN307" s="124">
        <v>45473</v>
      </c>
      <c r="AO307" s="120"/>
      <c r="AP307" s="123"/>
      <c r="AQ307" s="122">
        <v>1591649.35</v>
      </c>
      <c r="AR307" s="122">
        <v>123.32</v>
      </c>
      <c r="AS307" s="122">
        <v>1</v>
      </c>
      <c r="AT307" s="122">
        <v>1962.8219799999999</v>
      </c>
      <c r="AU307" s="122">
        <v>1962.8219799999999</v>
      </c>
      <c r="AV307" s="122"/>
      <c r="AW307" s="122"/>
      <c r="AX307" s="120"/>
      <c r="AY307" s="120"/>
      <c r="AZ307" s="123">
        <v>2.2599999999999999E-4</v>
      </c>
      <c r="BA307" s="123">
        <v>1.0000000000000001E-5</v>
      </c>
    </row>
    <row r="308" spans="1:53" ht="15" customHeight="1">
      <c r="A308" s="121">
        <v>316</v>
      </c>
      <c r="B308" s="121">
        <v>316</v>
      </c>
      <c r="C308" s="121"/>
      <c r="D308" s="120"/>
      <c r="E308" s="120"/>
      <c r="F308" s="121">
        <v>27276</v>
      </c>
      <c r="G308" s="120" t="s">
        <v>1013</v>
      </c>
      <c r="H308" s="120" t="s">
        <v>818</v>
      </c>
      <c r="I308" s="120" t="s">
        <v>203</v>
      </c>
      <c r="J308" s="120"/>
      <c r="K308" s="120" t="s">
        <v>444</v>
      </c>
      <c r="L308" s="120" t="s">
        <v>338</v>
      </c>
      <c r="M308" s="120" t="s">
        <v>338</v>
      </c>
      <c r="N308" s="121"/>
      <c r="O308" s="124">
        <v>42703</v>
      </c>
      <c r="P308" s="120" t="s">
        <v>1313</v>
      </c>
      <c r="Q308" s="120" t="s">
        <v>414</v>
      </c>
      <c r="R308" s="120" t="s">
        <v>407</v>
      </c>
      <c r="S308" s="120" t="s">
        <v>1212</v>
      </c>
      <c r="T308" s="122">
        <v>6.25</v>
      </c>
      <c r="U308" s="120" t="s">
        <v>2596</v>
      </c>
      <c r="V308" s="123">
        <v>2.784E-2</v>
      </c>
      <c r="W308" s="120"/>
      <c r="X308" s="120"/>
      <c r="Y308" s="123"/>
      <c r="Z308" s="123">
        <v>3.7999999999999999E-2</v>
      </c>
      <c r="AA308" s="124">
        <v>48030</v>
      </c>
      <c r="AB308" s="120" t="s">
        <v>411</v>
      </c>
      <c r="AC308" s="120"/>
      <c r="AD308" s="122"/>
      <c r="AE308" s="123"/>
      <c r="AF308" s="124"/>
      <c r="AG308" s="120"/>
      <c r="AH308" s="120"/>
      <c r="AI308" s="120"/>
      <c r="AJ308" s="120" t="s">
        <v>337</v>
      </c>
      <c r="AK308" s="120" t="s">
        <v>887</v>
      </c>
      <c r="AL308" s="120"/>
      <c r="AM308" s="120" t="s">
        <v>890</v>
      </c>
      <c r="AN308" s="124">
        <v>45473</v>
      </c>
      <c r="AO308" s="120"/>
      <c r="AP308" s="123"/>
      <c r="AQ308" s="122">
        <v>75000000</v>
      </c>
      <c r="AR308" s="122">
        <v>110.56</v>
      </c>
      <c r="AS308" s="122">
        <v>1</v>
      </c>
      <c r="AT308" s="122">
        <v>82920</v>
      </c>
      <c r="AU308" s="122">
        <v>82920</v>
      </c>
      <c r="AV308" s="122"/>
      <c r="AW308" s="122"/>
      <c r="AX308" s="120"/>
      <c r="AY308" s="120"/>
      <c r="AZ308" s="123">
        <v>9.58E-3</v>
      </c>
      <c r="BA308" s="123">
        <v>4.2900000000000002E-4</v>
      </c>
    </row>
    <row r="309" spans="1:53" ht="15" customHeight="1">
      <c r="A309" s="121">
        <v>316</v>
      </c>
      <c r="B309" s="121">
        <v>316</v>
      </c>
      <c r="C309" s="121"/>
      <c r="D309" s="120"/>
      <c r="E309" s="120"/>
      <c r="F309" s="121">
        <v>33241</v>
      </c>
      <c r="G309" s="120" t="s">
        <v>1013</v>
      </c>
      <c r="H309" s="120" t="s">
        <v>812</v>
      </c>
      <c r="I309" s="120" t="s">
        <v>203</v>
      </c>
      <c r="J309" s="120"/>
      <c r="K309" s="120" t="s">
        <v>484</v>
      </c>
      <c r="L309" s="120" t="s">
        <v>338</v>
      </c>
      <c r="M309" s="120" t="s">
        <v>337</v>
      </c>
      <c r="N309" s="121"/>
      <c r="O309" s="124">
        <v>40993</v>
      </c>
      <c r="P309" s="120" t="s">
        <v>1297</v>
      </c>
      <c r="Q309" s="120" t="s">
        <v>412</v>
      </c>
      <c r="R309" s="120" t="s">
        <v>407</v>
      </c>
      <c r="S309" s="120" t="s">
        <v>1212</v>
      </c>
      <c r="T309" s="122">
        <v>3.49</v>
      </c>
      <c r="U309" s="120" t="s">
        <v>2596</v>
      </c>
      <c r="V309" s="123">
        <v>5.5452000000000001E-2</v>
      </c>
      <c r="W309" s="120"/>
      <c r="X309" s="120"/>
      <c r="Y309" s="123"/>
      <c r="Z309" s="123">
        <v>2.9899999999999999E-2</v>
      </c>
      <c r="AA309" s="124">
        <v>47986</v>
      </c>
      <c r="AB309" s="120" t="s">
        <v>411</v>
      </c>
      <c r="AC309" s="120"/>
      <c r="AD309" s="122"/>
      <c r="AE309" s="123"/>
      <c r="AF309" s="124"/>
      <c r="AG309" s="120"/>
      <c r="AH309" s="120"/>
      <c r="AI309" s="120"/>
      <c r="AJ309" s="120" t="s">
        <v>337</v>
      </c>
      <c r="AK309" s="120" t="s">
        <v>887</v>
      </c>
      <c r="AL309" s="120"/>
      <c r="AM309" s="120" t="s">
        <v>890</v>
      </c>
      <c r="AN309" s="124">
        <v>45473</v>
      </c>
      <c r="AO309" s="120"/>
      <c r="AP309" s="123"/>
      <c r="AQ309" s="122">
        <v>6068362.1799999997</v>
      </c>
      <c r="AR309" s="122">
        <v>126.77</v>
      </c>
      <c r="AS309" s="122">
        <v>1</v>
      </c>
      <c r="AT309" s="122">
        <v>7692.8627399999996</v>
      </c>
      <c r="AU309" s="122">
        <v>7692.8627399999996</v>
      </c>
      <c r="AV309" s="122"/>
      <c r="AW309" s="122"/>
      <c r="AX309" s="120"/>
      <c r="AY309" s="120"/>
      <c r="AZ309" s="123">
        <v>8.8800000000000001E-4</v>
      </c>
      <c r="BA309" s="123">
        <v>3.8999999999999999E-5</v>
      </c>
    </row>
    <row r="310" spans="1:53" ht="15" customHeight="1">
      <c r="A310" s="121">
        <v>316</v>
      </c>
      <c r="B310" s="121">
        <v>316</v>
      </c>
      <c r="C310" s="121"/>
      <c r="D310" s="120"/>
      <c r="E310" s="120"/>
      <c r="F310" s="121">
        <v>33266</v>
      </c>
      <c r="G310" s="120" t="s">
        <v>1013</v>
      </c>
      <c r="H310" s="120" t="s">
        <v>812</v>
      </c>
      <c r="I310" s="120" t="s">
        <v>203</v>
      </c>
      <c r="J310" s="120"/>
      <c r="K310" s="120" t="s">
        <v>484</v>
      </c>
      <c r="L310" s="120" t="s">
        <v>338</v>
      </c>
      <c r="M310" s="120" t="s">
        <v>337</v>
      </c>
      <c r="N310" s="121"/>
      <c r="O310" s="124">
        <v>40903</v>
      </c>
      <c r="P310" s="120" t="s">
        <v>1297</v>
      </c>
      <c r="Q310" s="120" t="s">
        <v>412</v>
      </c>
      <c r="R310" s="120" t="s">
        <v>407</v>
      </c>
      <c r="S310" s="120" t="s">
        <v>1212</v>
      </c>
      <c r="T310" s="122">
        <v>3.46</v>
      </c>
      <c r="U310" s="120" t="s">
        <v>2596</v>
      </c>
      <c r="V310" s="123">
        <v>5.6619999999999997E-2</v>
      </c>
      <c r="W310" s="120"/>
      <c r="X310" s="120"/>
      <c r="Y310" s="123"/>
      <c r="Z310" s="123">
        <v>3.4799999999999998E-2</v>
      </c>
      <c r="AA310" s="124">
        <v>47986</v>
      </c>
      <c r="AB310" s="120" t="s">
        <v>411</v>
      </c>
      <c r="AC310" s="120"/>
      <c r="AD310" s="122"/>
      <c r="AE310" s="123"/>
      <c r="AF310" s="124"/>
      <c r="AG310" s="120"/>
      <c r="AH310" s="120"/>
      <c r="AI310" s="120"/>
      <c r="AJ310" s="120" t="s">
        <v>337</v>
      </c>
      <c r="AK310" s="120" t="s">
        <v>887</v>
      </c>
      <c r="AL310" s="120"/>
      <c r="AM310" s="120" t="s">
        <v>890</v>
      </c>
      <c r="AN310" s="124">
        <v>45473</v>
      </c>
      <c r="AO310" s="120"/>
      <c r="AP310" s="123"/>
      <c r="AQ310" s="122">
        <v>2458154.59</v>
      </c>
      <c r="AR310" s="122">
        <v>125.19</v>
      </c>
      <c r="AS310" s="122">
        <v>1</v>
      </c>
      <c r="AT310" s="122">
        <v>3077.36373</v>
      </c>
      <c r="AU310" s="122">
        <v>3077.36373</v>
      </c>
      <c r="AV310" s="122"/>
      <c r="AW310" s="122"/>
      <c r="AX310" s="120"/>
      <c r="AY310" s="120"/>
      <c r="AZ310" s="123">
        <v>3.5500000000000001E-4</v>
      </c>
      <c r="BA310" s="123">
        <v>1.5E-5</v>
      </c>
    </row>
    <row r="311" spans="1:53" ht="15" customHeight="1">
      <c r="A311" s="121">
        <v>316</v>
      </c>
      <c r="B311" s="121">
        <v>316</v>
      </c>
      <c r="C311" s="121"/>
      <c r="D311" s="120"/>
      <c r="E311" s="120"/>
      <c r="F311" s="121">
        <v>33290</v>
      </c>
      <c r="G311" s="120" t="s">
        <v>1013</v>
      </c>
      <c r="H311" s="120" t="s">
        <v>812</v>
      </c>
      <c r="I311" s="120" t="s">
        <v>203</v>
      </c>
      <c r="J311" s="120"/>
      <c r="K311" s="120" t="s">
        <v>484</v>
      </c>
      <c r="L311" s="120" t="s">
        <v>338</v>
      </c>
      <c r="M311" s="120" t="s">
        <v>337</v>
      </c>
      <c r="N311" s="121"/>
      <c r="O311" s="124">
        <v>40933</v>
      </c>
      <c r="P311" s="120" t="s">
        <v>1297</v>
      </c>
      <c r="Q311" s="120" t="s">
        <v>412</v>
      </c>
      <c r="R311" s="120" t="s">
        <v>407</v>
      </c>
      <c r="S311" s="120" t="s">
        <v>1212</v>
      </c>
      <c r="T311" s="122">
        <v>3.49</v>
      </c>
      <c r="U311" s="120" t="s">
        <v>2596</v>
      </c>
      <c r="V311" s="123">
        <v>5.5309999999999998E-2</v>
      </c>
      <c r="W311" s="120"/>
      <c r="X311" s="120"/>
      <c r="Y311" s="123"/>
      <c r="Z311" s="123">
        <v>2.9899999999999999E-2</v>
      </c>
      <c r="AA311" s="124">
        <v>47986</v>
      </c>
      <c r="AB311" s="120" t="s">
        <v>411</v>
      </c>
      <c r="AC311" s="120"/>
      <c r="AD311" s="122"/>
      <c r="AE311" s="123"/>
      <c r="AF311" s="124"/>
      <c r="AG311" s="120"/>
      <c r="AH311" s="120"/>
      <c r="AI311" s="120"/>
      <c r="AJ311" s="120" t="s">
        <v>337</v>
      </c>
      <c r="AK311" s="120" t="s">
        <v>887</v>
      </c>
      <c r="AL311" s="120"/>
      <c r="AM311" s="120" t="s">
        <v>890</v>
      </c>
      <c r="AN311" s="124">
        <v>45473</v>
      </c>
      <c r="AO311" s="120"/>
      <c r="AP311" s="123"/>
      <c r="AQ311" s="122">
        <v>9378294.9499999993</v>
      </c>
      <c r="AR311" s="122">
        <v>126.7</v>
      </c>
      <c r="AS311" s="122">
        <v>1</v>
      </c>
      <c r="AT311" s="122">
        <v>11882.2997</v>
      </c>
      <c r="AU311" s="122">
        <v>11882.2997</v>
      </c>
      <c r="AV311" s="122"/>
      <c r="AW311" s="122"/>
      <c r="AX311" s="120"/>
      <c r="AY311" s="120"/>
      <c r="AZ311" s="123">
        <v>1.372E-3</v>
      </c>
      <c r="BA311" s="123">
        <v>6.0999999999999999E-5</v>
      </c>
    </row>
    <row r="312" spans="1:53" ht="15" customHeight="1">
      <c r="A312" s="121">
        <v>316</v>
      </c>
      <c r="B312" s="121">
        <v>316</v>
      </c>
      <c r="C312" s="121"/>
      <c r="D312" s="120"/>
      <c r="E312" s="120"/>
      <c r="F312" s="121">
        <v>36640</v>
      </c>
      <c r="G312" s="120" t="s">
        <v>1013</v>
      </c>
      <c r="H312" s="120" t="s">
        <v>812</v>
      </c>
      <c r="I312" s="120" t="s">
        <v>203</v>
      </c>
      <c r="J312" s="120"/>
      <c r="K312" s="120" t="s">
        <v>439</v>
      </c>
      <c r="L312" s="120" t="s">
        <v>338</v>
      </c>
      <c r="M312" s="120" t="s">
        <v>337</v>
      </c>
      <c r="N312" s="121"/>
      <c r="O312" s="124">
        <v>41767</v>
      </c>
      <c r="P312" s="120" t="s">
        <v>1313</v>
      </c>
      <c r="Q312" s="120" t="s">
        <v>414</v>
      </c>
      <c r="R312" s="120" t="s">
        <v>407</v>
      </c>
      <c r="S312" s="120" t="s">
        <v>1212</v>
      </c>
      <c r="T312" s="122">
        <v>3.99</v>
      </c>
      <c r="U312" s="120" t="s">
        <v>2596</v>
      </c>
      <c r="V312" s="123">
        <v>5.3499999999999999E-2</v>
      </c>
      <c r="W312" s="120"/>
      <c r="X312" s="120"/>
      <c r="Y312" s="123"/>
      <c r="Z312" s="123">
        <v>2.98E-2</v>
      </c>
      <c r="AA312" s="124">
        <v>48479</v>
      </c>
      <c r="AB312" s="120" t="s">
        <v>411</v>
      </c>
      <c r="AC312" s="120"/>
      <c r="AD312" s="122"/>
      <c r="AE312" s="123"/>
      <c r="AF312" s="124"/>
      <c r="AG312" s="120"/>
      <c r="AH312" s="120"/>
      <c r="AI312" s="120"/>
      <c r="AJ312" s="120" t="s">
        <v>337</v>
      </c>
      <c r="AK312" s="120" t="s">
        <v>887</v>
      </c>
      <c r="AL312" s="120"/>
      <c r="AM312" s="120" t="s">
        <v>890</v>
      </c>
      <c r="AN312" s="124">
        <v>45473</v>
      </c>
      <c r="AO312" s="120"/>
      <c r="AP312" s="123"/>
      <c r="AQ312" s="122">
        <v>1007283.26</v>
      </c>
      <c r="AR312" s="122">
        <v>126.6</v>
      </c>
      <c r="AS312" s="122">
        <v>1</v>
      </c>
      <c r="AT312" s="122">
        <v>1275.2206100000001</v>
      </c>
      <c r="AU312" s="122">
        <v>1275.2206100000001</v>
      </c>
      <c r="AV312" s="122"/>
      <c r="AW312" s="122"/>
      <c r="AX312" s="120"/>
      <c r="AY312" s="120"/>
      <c r="AZ312" s="123">
        <v>1.47E-4</v>
      </c>
      <c r="BA312" s="123">
        <v>6.0000000000000002E-6</v>
      </c>
    </row>
    <row r="313" spans="1:53" ht="15" customHeight="1">
      <c r="A313" s="121">
        <v>316</v>
      </c>
      <c r="B313" s="121">
        <v>316</v>
      </c>
      <c r="C313" s="121"/>
      <c r="D313" s="120"/>
      <c r="E313" s="120"/>
      <c r="F313" s="121">
        <v>36723</v>
      </c>
      <c r="G313" s="120" t="s">
        <v>1013</v>
      </c>
      <c r="H313" s="120" t="s">
        <v>812</v>
      </c>
      <c r="I313" s="120" t="s">
        <v>203</v>
      </c>
      <c r="J313" s="120"/>
      <c r="K313" s="120" t="s">
        <v>439</v>
      </c>
      <c r="L313" s="120" t="s">
        <v>338</v>
      </c>
      <c r="M313" s="120" t="s">
        <v>338</v>
      </c>
      <c r="N313" s="121"/>
      <c r="O313" s="124">
        <v>41966</v>
      </c>
      <c r="P313" s="120" t="s">
        <v>1334</v>
      </c>
      <c r="Q313" s="120" t="s">
        <v>414</v>
      </c>
      <c r="R313" s="120" t="s">
        <v>407</v>
      </c>
      <c r="S313" s="120" t="s">
        <v>1212</v>
      </c>
      <c r="T313" s="122">
        <v>3.75</v>
      </c>
      <c r="U313" s="120" t="s">
        <v>2596</v>
      </c>
      <c r="V313" s="123">
        <v>3.5000000000000003E-2</v>
      </c>
      <c r="W313" s="120"/>
      <c r="X313" s="120"/>
      <c r="Y313" s="123"/>
      <c r="Z313" s="123">
        <v>2.6700000000000002E-2</v>
      </c>
      <c r="AA313" s="124">
        <v>48304</v>
      </c>
      <c r="AB313" s="120" t="s">
        <v>411</v>
      </c>
      <c r="AC313" s="120"/>
      <c r="AD313" s="122"/>
      <c r="AE313" s="123"/>
      <c r="AF313" s="124"/>
      <c r="AG313" s="120"/>
      <c r="AH313" s="120"/>
      <c r="AI313" s="120"/>
      <c r="AJ313" s="120" t="s">
        <v>337</v>
      </c>
      <c r="AK313" s="120" t="s">
        <v>887</v>
      </c>
      <c r="AL313" s="120"/>
      <c r="AM313" s="120" t="s">
        <v>890</v>
      </c>
      <c r="AN313" s="124">
        <v>45473</v>
      </c>
      <c r="AO313" s="120"/>
      <c r="AP313" s="123"/>
      <c r="AQ313" s="122">
        <v>31766978.210000001</v>
      </c>
      <c r="AR313" s="122">
        <v>117.89</v>
      </c>
      <c r="AS313" s="122">
        <v>1</v>
      </c>
      <c r="AT313" s="122">
        <v>37450.090609999999</v>
      </c>
      <c r="AU313" s="122">
        <v>37450.090609999999</v>
      </c>
      <c r="AV313" s="122"/>
      <c r="AW313" s="122"/>
      <c r="AX313" s="120"/>
      <c r="AY313" s="120"/>
      <c r="AZ313" s="123">
        <v>4.326E-3</v>
      </c>
      <c r="BA313" s="123">
        <v>1.93E-4</v>
      </c>
    </row>
    <row r="314" spans="1:53" ht="15" customHeight="1">
      <c r="A314" s="121">
        <v>316</v>
      </c>
      <c r="B314" s="121">
        <v>316</v>
      </c>
      <c r="C314" s="121"/>
      <c r="D314" s="120"/>
      <c r="E314" s="120"/>
      <c r="F314" s="121">
        <v>44115</v>
      </c>
      <c r="G314" s="120" t="s">
        <v>1013</v>
      </c>
      <c r="H314" s="120" t="s">
        <v>812</v>
      </c>
      <c r="I314" s="120" t="s">
        <v>203</v>
      </c>
      <c r="J314" s="120"/>
      <c r="K314" s="120" t="s">
        <v>439</v>
      </c>
      <c r="L314" s="120" t="s">
        <v>338</v>
      </c>
      <c r="M314" s="120" t="s">
        <v>337</v>
      </c>
      <c r="N314" s="121"/>
      <c r="O314" s="124">
        <v>41269</v>
      </c>
      <c r="P314" s="120" t="s">
        <v>1313</v>
      </c>
      <c r="Q314" s="120" t="s">
        <v>414</v>
      </c>
      <c r="R314" s="120" t="s">
        <v>407</v>
      </c>
      <c r="S314" s="120" t="s">
        <v>1212</v>
      </c>
      <c r="T314" s="122">
        <v>4.0199999999999996</v>
      </c>
      <c r="U314" s="120" t="s">
        <v>2596</v>
      </c>
      <c r="V314" s="123">
        <v>5.3499999999999999E-2</v>
      </c>
      <c r="W314" s="120"/>
      <c r="X314" s="120"/>
      <c r="Y314" s="123"/>
      <c r="Z314" s="123">
        <v>2.53E-2</v>
      </c>
      <c r="AA314" s="124">
        <v>48479</v>
      </c>
      <c r="AB314" s="120" t="s">
        <v>411</v>
      </c>
      <c r="AC314" s="120"/>
      <c r="AD314" s="122"/>
      <c r="AE314" s="123"/>
      <c r="AF314" s="124"/>
      <c r="AG314" s="120"/>
      <c r="AH314" s="120"/>
      <c r="AI314" s="120"/>
      <c r="AJ314" s="120" t="s">
        <v>337</v>
      </c>
      <c r="AK314" s="120" t="s">
        <v>887</v>
      </c>
      <c r="AL314" s="120"/>
      <c r="AM314" s="120" t="s">
        <v>890</v>
      </c>
      <c r="AN314" s="124">
        <v>45473</v>
      </c>
      <c r="AO314" s="120"/>
      <c r="AP314" s="123"/>
      <c r="AQ314" s="122">
        <v>5651439.7599999998</v>
      </c>
      <c r="AR314" s="122">
        <v>130.80000000000001</v>
      </c>
      <c r="AS314" s="122">
        <v>1</v>
      </c>
      <c r="AT314" s="122">
        <v>7392.0832099999998</v>
      </c>
      <c r="AU314" s="122">
        <v>7392.0832099999998</v>
      </c>
      <c r="AV314" s="122"/>
      <c r="AW314" s="122"/>
      <c r="AX314" s="120"/>
      <c r="AY314" s="120"/>
      <c r="AZ314" s="123">
        <v>8.5400000000000005E-4</v>
      </c>
      <c r="BA314" s="123">
        <v>3.8000000000000002E-5</v>
      </c>
    </row>
    <row r="315" spans="1:53" ht="15" customHeight="1">
      <c r="A315" s="121">
        <v>316</v>
      </c>
      <c r="B315" s="121">
        <v>316</v>
      </c>
      <c r="C315" s="121"/>
      <c r="D315" s="120"/>
      <c r="E315" s="120"/>
      <c r="F315" s="121">
        <v>44123</v>
      </c>
      <c r="G315" s="120" t="s">
        <v>1013</v>
      </c>
      <c r="H315" s="120" t="s">
        <v>812</v>
      </c>
      <c r="I315" s="120" t="s">
        <v>203</v>
      </c>
      <c r="J315" s="120"/>
      <c r="K315" s="120" t="s">
        <v>439</v>
      </c>
      <c r="L315" s="120" t="s">
        <v>338</v>
      </c>
      <c r="M315" s="120" t="s">
        <v>337</v>
      </c>
      <c r="N315" s="121"/>
      <c r="O315" s="124">
        <v>41269</v>
      </c>
      <c r="P315" s="120" t="s">
        <v>1313</v>
      </c>
      <c r="Q315" s="120" t="s">
        <v>414</v>
      </c>
      <c r="R315" s="120" t="s">
        <v>407</v>
      </c>
      <c r="S315" s="120" t="s">
        <v>1212</v>
      </c>
      <c r="T315" s="122">
        <v>4.0199999999999996</v>
      </c>
      <c r="U315" s="120" t="s">
        <v>2596</v>
      </c>
      <c r="V315" s="123">
        <v>5.3499999999999999E-2</v>
      </c>
      <c r="W315" s="120"/>
      <c r="X315" s="120"/>
      <c r="Y315" s="123"/>
      <c r="Z315" s="123">
        <v>2.53E-2</v>
      </c>
      <c r="AA315" s="124">
        <v>48479</v>
      </c>
      <c r="AB315" s="120" t="s">
        <v>411</v>
      </c>
      <c r="AC315" s="120"/>
      <c r="AD315" s="122"/>
      <c r="AE315" s="123"/>
      <c r="AF315" s="124"/>
      <c r="AG315" s="120"/>
      <c r="AH315" s="120"/>
      <c r="AI315" s="120"/>
      <c r="AJ315" s="120" t="s">
        <v>337</v>
      </c>
      <c r="AK315" s="120" t="s">
        <v>887</v>
      </c>
      <c r="AL315" s="120"/>
      <c r="AM315" s="120" t="s">
        <v>890</v>
      </c>
      <c r="AN315" s="124">
        <v>45473</v>
      </c>
      <c r="AO315" s="120"/>
      <c r="AP315" s="123"/>
      <c r="AQ315" s="122">
        <v>5318996.8899999997</v>
      </c>
      <c r="AR315" s="122">
        <v>130.80000000000001</v>
      </c>
      <c r="AS315" s="122">
        <v>1</v>
      </c>
      <c r="AT315" s="122">
        <v>6957.2479300000005</v>
      </c>
      <c r="AU315" s="122">
        <v>6957.2479300000005</v>
      </c>
      <c r="AV315" s="122"/>
      <c r="AW315" s="122"/>
      <c r="AX315" s="120"/>
      <c r="AY315" s="120"/>
      <c r="AZ315" s="123">
        <v>8.03E-4</v>
      </c>
      <c r="BA315" s="123">
        <v>3.6000000000000001E-5</v>
      </c>
    </row>
    <row r="316" spans="1:53" ht="15" customHeight="1">
      <c r="A316" s="121">
        <v>316</v>
      </c>
      <c r="B316" s="121">
        <v>316</v>
      </c>
      <c r="C316" s="121"/>
      <c r="D316" s="120"/>
      <c r="E316" s="120"/>
      <c r="F316" s="121">
        <v>36632</v>
      </c>
      <c r="G316" s="120" t="s">
        <v>1013</v>
      </c>
      <c r="H316" s="120" t="s">
        <v>812</v>
      </c>
      <c r="I316" s="120" t="s">
        <v>203</v>
      </c>
      <c r="J316" s="120"/>
      <c r="K316" s="120" t="s">
        <v>439</v>
      </c>
      <c r="L316" s="120" t="s">
        <v>338</v>
      </c>
      <c r="M316" s="120" t="s">
        <v>337</v>
      </c>
      <c r="N316" s="121"/>
      <c r="O316" s="124">
        <v>41767</v>
      </c>
      <c r="P316" s="120" t="s">
        <v>1313</v>
      </c>
      <c r="Q316" s="120" t="s">
        <v>414</v>
      </c>
      <c r="R316" s="120" t="s">
        <v>407</v>
      </c>
      <c r="S316" s="120" t="s">
        <v>1212</v>
      </c>
      <c r="T316" s="122">
        <v>3.99</v>
      </c>
      <c r="U316" s="120" t="s">
        <v>2596</v>
      </c>
      <c r="V316" s="123">
        <v>5.3499999999999999E-2</v>
      </c>
      <c r="W316" s="120"/>
      <c r="X316" s="120"/>
      <c r="Y316" s="123"/>
      <c r="Z316" s="123">
        <v>2.98E-2</v>
      </c>
      <c r="AA316" s="124">
        <v>48479</v>
      </c>
      <c r="AB316" s="120" t="s">
        <v>411</v>
      </c>
      <c r="AC316" s="120"/>
      <c r="AD316" s="122"/>
      <c r="AE316" s="123"/>
      <c r="AF316" s="124"/>
      <c r="AG316" s="120"/>
      <c r="AH316" s="120"/>
      <c r="AI316" s="120"/>
      <c r="AJ316" s="120" t="s">
        <v>337</v>
      </c>
      <c r="AK316" s="120" t="s">
        <v>887</v>
      </c>
      <c r="AL316" s="120"/>
      <c r="AM316" s="120" t="s">
        <v>890</v>
      </c>
      <c r="AN316" s="124">
        <v>45473</v>
      </c>
      <c r="AO316" s="120"/>
      <c r="AP316" s="123"/>
      <c r="AQ316" s="122">
        <v>1235777.6499999999</v>
      </c>
      <c r="AR316" s="122">
        <v>126.6</v>
      </c>
      <c r="AS316" s="122">
        <v>1</v>
      </c>
      <c r="AT316" s="122">
        <v>1564.4945</v>
      </c>
      <c r="AU316" s="122">
        <v>1564.4945</v>
      </c>
      <c r="AV316" s="122"/>
      <c r="AW316" s="122"/>
      <c r="AX316" s="120"/>
      <c r="AY316" s="120"/>
      <c r="AZ316" s="123">
        <v>1.8000000000000001E-4</v>
      </c>
      <c r="BA316" s="123">
        <v>7.9999999999999996E-6</v>
      </c>
    </row>
    <row r="317" spans="1:53" ht="15" customHeight="1">
      <c r="A317" s="121">
        <v>316</v>
      </c>
      <c r="B317" s="121">
        <v>316</v>
      </c>
      <c r="C317" s="121"/>
      <c r="D317" s="120"/>
      <c r="E317" s="120"/>
      <c r="F317" s="121">
        <v>44131</v>
      </c>
      <c r="G317" s="120" t="s">
        <v>1013</v>
      </c>
      <c r="H317" s="120" t="s">
        <v>812</v>
      </c>
      <c r="I317" s="120" t="s">
        <v>203</v>
      </c>
      <c r="J317" s="120"/>
      <c r="K317" s="120" t="s">
        <v>484</v>
      </c>
      <c r="L317" s="120" t="s">
        <v>338</v>
      </c>
      <c r="M317" s="120" t="s">
        <v>337</v>
      </c>
      <c r="N317" s="121"/>
      <c r="O317" s="124">
        <v>41269</v>
      </c>
      <c r="P317" s="120" t="s">
        <v>1297</v>
      </c>
      <c r="Q317" s="120" t="s">
        <v>412</v>
      </c>
      <c r="R317" s="120" t="s">
        <v>407</v>
      </c>
      <c r="S317" s="120" t="s">
        <v>1212</v>
      </c>
      <c r="T317" s="122">
        <v>3.49</v>
      </c>
      <c r="U317" s="120" t="s">
        <v>2596</v>
      </c>
      <c r="V317" s="123">
        <v>5.5E-2</v>
      </c>
      <c r="W317" s="120"/>
      <c r="X317" s="120"/>
      <c r="Y317" s="123"/>
      <c r="Z317" s="123">
        <v>2.8899999999999999E-2</v>
      </c>
      <c r="AA317" s="124">
        <v>47986</v>
      </c>
      <c r="AB317" s="120" t="s">
        <v>411</v>
      </c>
      <c r="AC317" s="120"/>
      <c r="AD317" s="122"/>
      <c r="AE317" s="123"/>
      <c r="AF317" s="124"/>
      <c r="AG317" s="120"/>
      <c r="AH317" s="120"/>
      <c r="AI317" s="120"/>
      <c r="AJ317" s="120" t="s">
        <v>337</v>
      </c>
      <c r="AK317" s="120" t="s">
        <v>887</v>
      </c>
      <c r="AL317" s="120"/>
      <c r="AM317" s="120" t="s">
        <v>890</v>
      </c>
      <c r="AN317" s="124">
        <v>45473</v>
      </c>
      <c r="AO317" s="120"/>
      <c r="AP317" s="123"/>
      <c r="AQ317" s="122">
        <v>2188278.96</v>
      </c>
      <c r="AR317" s="122">
        <v>125.22</v>
      </c>
      <c r="AS317" s="122">
        <v>1</v>
      </c>
      <c r="AT317" s="122">
        <v>2740.16291</v>
      </c>
      <c r="AU317" s="122">
        <v>2740.16291</v>
      </c>
      <c r="AV317" s="122"/>
      <c r="AW317" s="122"/>
      <c r="AX317" s="120"/>
      <c r="AY317" s="120"/>
      <c r="AZ317" s="123">
        <v>3.1599999999999998E-4</v>
      </c>
      <c r="BA317" s="123">
        <v>1.4E-5</v>
      </c>
    </row>
    <row r="318" spans="1:53" ht="15" customHeight="1">
      <c r="A318" s="121">
        <v>316</v>
      </c>
      <c r="B318" s="121">
        <v>316</v>
      </c>
      <c r="C318" s="121"/>
      <c r="D318" s="120"/>
      <c r="E318" s="120"/>
      <c r="F318" s="121">
        <v>44636</v>
      </c>
      <c r="G318" s="120" t="s">
        <v>1013</v>
      </c>
      <c r="H318" s="120" t="s">
        <v>818</v>
      </c>
      <c r="I318" s="120" t="s">
        <v>203</v>
      </c>
      <c r="J318" s="120"/>
      <c r="K318" s="120" t="s">
        <v>447</v>
      </c>
      <c r="L318" s="120" t="s">
        <v>338</v>
      </c>
      <c r="M318" s="120" t="s">
        <v>338</v>
      </c>
      <c r="N318" s="121"/>
      <c r="O318" s="124">
        <v>42505</v>
      </c>
      <c r="P318" s="120" t="s">
        <v>1208</v>
      </c>
      <c r="Q318" s="120" t="s">
        <v>412</v>
      </c>
      <c r="R318" s="120" t="s">
        <v>407</v>
      </c>
      <c r="S318" s="120" t="s">
        <v>1212</v>
      </c>
      <c r="T318" s="122">
        <v>3.9</v>
      </c>
      <c r="U318" s="120" t="s">
        <v>824</v>
      </c>
      <c r="V318" s="123">
        <v>5.0000000000000001E-4</v>
      </c>
      <c r="W318" s="120"/>
      <c r="X318" s="120"/>
      <c r="Y318" s="123"/>
      <c r="Z318" s="123">
        <v>0</v>
      </c>
      <c r="AA318" s="124">
        <v>45427</v>
      </c>
      <c r="AB318" s="120" t="s">
        <v>411</v>
      </c>
      <c r="AC318" s="120"/>
      <c r="AD318" s="122"/>
      <c r="AE318" s="123"/>
      <c r="AF318" s="124"/>
      <c r="AG318" s="120"/>
      <c r="AH318" s="120"/>
      <c r="AI318" s="120"/>
      <c r="AJ318" s="120" t="s">
        <v>337</v>
      </c>
      <c r="AK318" s="120" t="s">
        <v>887</v>
      </c>
      <c r="AL318" s="120"/>
      <c r="AM318" s="120" t="s">
        <v>890</v>
      </c>
      <c r="AN318" s="124">
        <v>45473</v>
      </c>
      <c r="AO318" s="120"/>
      <c r="AP318" s="123"/>
      <c r="AQ318" s="122">
        <v>12193638.74</v>
      </c>
      <c r="AR318" s="122">
        <v>101.10980000000001</v>
      </c>
      <c r="AS318" s="122">
        <v>1</v>
      </c>
      <c r="AT318" s="122">
        <v>12328.96435</v>
      </c>
      <c r="AU318" s="122">
        <v>12328.96435</v>
      </c>
      <c r="AV318" s="122"/>
      <c r="AW318" s="122"/>
      <c r="AX318" s="120"/>
      <c r="AY318" s="120"/>
      <c r="AZ318" s="123">
        <v>1.4239999999999999E-3</v>
      </c>
      <c r="BA318" s="123">
        <v>6.3E-5</v>
      </c>
    </row>
    <row r="319" spans="1:53" ht="15" customHeight="1">
      <c r="A319" s="121">
        <v>316</v>
      </c>
      <c r="B319" s="121">
        <v>316</v>
      </c>
      <c r="C319" s="121"/>
      <c r="D319" s="120"/>
      <c r="E319" s="120"/>
      <c r="F319" s="121">
        <v>44644</v>
      </c>
      <c r="G319" s="120" t="s">
        <v>1013</v>
      </c>
      <c r="H319" s="120" t="s">
        <v>818</v>
      </c>
      <c r="I319" s="120" t="s">
        <v>203</v>
      </c>
      <c r="J319" s="120"/>
      <c r="K319" s="120" t="s">
        <v>313</v>
      </c>
      <c r="L319" s="120" t="s">
        <v>338</v>
      </c>
      <c r="M319" s="120" t="s">
        <v>338</v>
      </c>
      <c r="N319" s="121"/>
      <c r="O319" s="124">
        <v>42505</v>
      </c>
      <c r="P319" s="120" t="s">
        <v>409</v>
      </c>
      <c r="Q319" s="120" t="s">
        <v>409</v>
      </c>
      <c r="R319" s="120" t="s">
        <v>409</v>
      </c>
      <c r="S319" s="120" t="s">
        <v>1212</v>
      </c>
      <c r="T319" s="122">
        <v>3.9</v>
      </c>
      <c r="U319" s="120" t="s">
        <v>824</v>
      </c>
      <c r="V319" s="123">
        <v>1.6E-2</v>
      </c>
      <c r="W319" s="120"/>
      <c r="X319" s="120"/>
      <c r="Y319" s="123"/>
      <c r="Z319" s="123">
        <v>-3.32E-2</v>
      </c>
      <c r="AA319" s="124">
        <v>48228</v>
      </c>
      <c r="AB319" s="120" t="s">
        <v>411</v>
      </c>
      <c r="AC319" s="120"/>
      <c r="AD319" s="122"/>
      <c r="AE319" s="123"/>
      <c r="AF319" s="124"/>
      <c r="AG319" s="120"/>
      <c r="AH319" s="120"/>
      <c r="AI319" s="120"/>
      <c r="AJ319" s="120" t="s">
        <v>337</v>
      </c>
      <c r="AK319" s="120" t="s">
        <v>887</v>
      </c>
      <c r="AL319" s="120"/>
      <c r="AM319" s="120" t="s">
        <v>890</v>
      </c>
      <c r="AN319" s="124">
        <v>45473</v>
      </c>
      <c r="AO319" s="120"/>
      <c r="AP319" s="123"/>
      <c r="AQ319" s="122">
        <v>94202310.260000005</v>
      </c>
      <c r="AR319" s="122">
        <v>120.7115</v>
      </c>
      <c r="AS319" s="122">
        <v>1</v>
      </c>
      <c r="AT319" s="122">
        <v>113713.05284</v>
      </c>
      <c r="AU319" s="122">
        <v>113713.05284</v>
      </c>
      <c r="AV319" s="122"/>
      <c r="AW319" s="122"/>
      <c r="AX319" s="120"/>
      <c r="AY319" s="120"/>
      <c r="AZ319" s="123">
        <v>1.3138E-2</v>
      </c>
      <c r="BA319" s="123">
        <v>5.8799999999999998E-4</v>
      </c>
    </row>
    <row r="320" spans="1:53" ht="15" customHeight="1">
      <c r="A320" s="121">
        <v>316</v>
      </c>
      <c r="B320" s="121">
        <v>316</v>
      </c>
      <c r="C320" s="121"/>
      <c r="D320" s="120"/>
      <c r="E320" s="120"/>
      <c r="F320" s="121">
        <v>44727</v>
      </c>
      <c r="G320" s="120" t="s">
        <v>1013</v>
      </c>
      <c r="H320" s="120" t="s">
        <v>812</v>
      </c>
      <c r="I320" s="120" t="s">
        <v>203</v>
      </c>
      <c r="J320" s="120"/>
      <c r="K320" s="120" t="s">
        <v>439</v>
      </c>
      <c r="L320" s="120" t="s">
        <v>338</v>
      </c>
      <c r="M320" s="120" t="s">
        <v>338</v>
      </c>
      <c r="N320" s="121"/>
      <c r="O320" s="124">
        <v>42218</v>
      </c>
      <c r="P320" s="120" t="s">
        <v>1325</v>
      </c>
      <c r="Q320" s="120" t="s">
        <v>414</v>
      </c>
      <c r="R320" s="120" t="s">
        <v>407</v>
      </c>
      <c r="S320" s="120" t="s">
        <v>1212</v>
      </c>
      <c r="T320" s="122">
        <v>3.84</v>
      </c>
      <c r="U320" s="120" t="s">
        <v>2596</v>
      </c>
      <c r="V320" s="123">
        <v>3.4845000000000001E-2</v>
      </c>
      <c r="W320" s="120"/>
      <c r="X320" s="120"/>
      <c r="Y320" s="123"/>
      <c r="Z320" s="123">
        <v>2.8799999999999999E-2</v>
      </c>
      <c r="AA320" s="124">
        <v>48213</v>
      </c>
      <c r="AB320" s="120" t="s">
        <v>411</v>
      </c>
      <c r="AC320" s="120"/>
      <c r="AD320" s="122"/>
      <c r="AE320" s="123"/>
      <c r="AF320" s="124"/>
      <c r="AG320" s="120"/>
      <c r="AH320" s="120"/>
      <c r="AI320" s="120"/>
      <c r="AJ320" s="120" t="s">
        <v>337</v>
      </c>
      <c r="AK320" s="120" t="s">
        <v>887</v>
      </c>
      <c r="AL320" s="120"/>
      <c r="AM320" s="120" t="s">
        <v>890</v>
      </c>
      <c r="AN320" s="124">
        <v>45473</v>
      </c>
      <c r="AO320" s="120"/>
      <c r="AP320" s="123"/>
      <c r="AQ320" s="122">
        <v>18843703.350000001</v>
      </c>
      <c r="AR320" s="122">
        <v>116.51</v>
      </c>
      <c r="AS320" s="122">
        <v>1</v>
      </c>
      <c r="AT320" s="122">
        <v>21954.798770000001</v>
      </c>
      <c r="AU320" s="122">
        <v>21954.798770000001</v>
      </c>
      <c r="AV320" s="122"/>
      <c r="AW320" s="122"/>
      <c r="AX320" s="120"/>
      <c r="AY320" s="120"/>
      <c r="AZ320" s="123">
        <v>2.5360000000000001E-3</v>
      </c>
      <c r="BA320" s="123">
        <v>1.13E-4</v>
      </c>
    </row>
    <row r="321" spans="1:53" ht="15" customHeight="1">
      <c r="A321" s="121">
        <v>316</v>
      </c>
      <c r="B321" s="121">
        <v>316</v>
      </c>
      <c r="C321" s="121"/>
      <c r="D321" s="120"/>
      <c r="E321" s="120"/>
      <c r="F321" s="121">
        <v>44743</v>
      </c>
      <c r="G321" s="120" t="s">
        <v>1013</v>
      </c>
      <c r="H321" s="120" t="s">
        <v>812</v>
      </c>
      <c r="I321" s="120" t="s">
        <v>203</v>
      </c>
      <c r="J321" s="120"/>
      <c r="K321" s="120" t="s">
        <v>439</v>
      </c>
      <c r="L321" s="120" t="s">
        <v>338</v>
      </c>
      <c r="M321" s="120" t="s">
        <v>337</v>
      </c>
      <c r="N321" s="121"/>
      <c r="O321" s="124">
        <v>42218</v>
      </c>
      <c r="P321" s="120" t="s">
        <v>1325</v>
      </c>
      <c r="Q321" s="120" t="s">
        <v>414</v>
      </c>
      <c r="R321" s="120" t="s">
        <v>407</v>
      </c>
      <c r="S321" s="120" t="s">
        <v>1212</v>
      </c>
      <c r="T321" s="122">
        <v>4.3</v>
      </c>
      <c r="U321" s="120" t="s">
        <v>2596</v>
      </c>
      <c r="V321" s="123">
        <v>3.5522999999999999E-2</v>
      </c>
      <c r="W321" s="120"/>
      <c r="X321" s="120"/>
      <c r="Y321" s="123"/>
      <c r="Z321" s="123">
        <v>2.92E-2</v>
      </c>
      <c r="AA321" s="124">
        <v>48579</v>
      </c>
      <c r="AB321" s="120" t="s">
        <v>411</v>
      </c>
      <c r="AC321" s="120"/>
      <c r="AD321" s="122"/>
      <c r="AE321" s="123"/>
      <c r="AF321" s="124"/>
      <c r="AG321" s="120"/>
      <c r="AH321" s="120"/>
      <c r="AI321" s="120"/>
      <c r="AJ321" s="120" t="s">
        <v>337</v>
      </c>
      <c r="AK321" s="120" t="s">
        <v>887</v>
      </c>
      <c r="AL321" s="120"/>
      <c r="AM321" s="120" t="s">
        <v>890</v>
      </c>
      <c r="AN321" s="124">
        <v>45473</v>
      </c>
      <c r="AO321" s="120"/>
      <c r="AP321" s="123"/>
      <c r="AQ321" s="122">
        <v>14188201.59</v>
      </c>
      <c r="AR321" s="122">
        <v>116.96</v>
      </c>
      <c r="AS321" s="122">
        <v>1</v>
      </c>
      <c r="AT321" s="122">
        <v>16594.52058</v>
      </c>
      <c r="AU321" s="122">
        <v>16594.52058</v>
      </c>
      <c r="AV321" s="122"/>
      <c r="AW321" s="122"/>
      <c r="AX321" s="120"/>
      <c r="AY321" s="120"/>
      <c r="AZ321" s="123">
        <v>1.9170000000000001E-3</v>
      </c>
      <c r="BA321" s="123">
        <v>8.5000000000000006E-5</v>
      </c>
    </row>
    <row r="322" spans="1:53" ht="15" customHeight="1">
      <c r="A322" s="121">
        <v>316</v>
      </c>
      <c r="B322" s="121">
        <v>316</v>
      </c>
      <c r="C322" s="121"/>
      <c r="D322" s="120"/>
      <c r="E322" s="120"/>
      <c r="F322" s="121">
        <v>44164</v>
      </c>
      <c r="G322" s="120" t="s">
        <v>1013</v>
      </c>
      <c r="H322" s="120" t="s">
        <v>812</v>
      </c>
      <c r="I322" s="120" t="s">
        <v>203</v>
      </c>
      <c r="J322" s="120"/>
      <c r="K322" s="120" t="s">
        <v>484</v>
      </c>
      <c r="L322" s="120" t="s">
        <v>338</v>
      </c>
      <c r="M322" s="120" t="s">
        <v>337</v>
      </c>
      <c r="N322" s="121"/>
      <c r="O322" s="124">
        <v>41330</v>
      </c>
      <c r="P322" s="120" t="s">
        <v>1297</v>
      </c>
      <c r="Q322" s="120" t="s">
        <v>412</v>
      </c>
      <c r="R322" s="120" t="s">
        <v>407</v>
      </c>
      <c r="S322" s="120" t="s">
        <v>1212</v>
      </c>
      <c r="T322" s="122">
        <v>3.49</v>
      </c>
      <c r="U322" s="120" t="s">
        <v>2596</v>
      </c>
      <c r="V322" s="123">
        <v>5.5E-2</v>
      </c>
      <c r="W322" s="120"/>
      <c r="X322" s="120"/>
      <c r="Y322" s="123"/>
      <c r="Z322" s="123">
        <v>0.03</v>
      </c>
      <c r="AA322" s="124">
        <v>47986</v>
      </c>
      <c r="AB322" s="120" t="s">
        <v>411</v>
      </c>
      <c r="AC322" s="120"/>
      <c r="AD322" s="122"/>
      <c r="AE322" s="123"/>
      <c r="AF322" s="124"/>
      <c r="AG322" s="120"/>
      <c r="AH322" s="120"/>
      <c r="AI322" s="120"/>
      <c r="AJ322" s="120" t="s">
        <v>337</v>
      </c>
      <c r="AK322" s="120" t="s">
        <v>887</v>
      </c>
      <c r="AL322" s="120"/>
      <c r="AM322" s="120" t="s">
        <v>890</v>
      </c>
      <c r="AN322" s="124">
        <v>45473</v>
      </c>
      <c r="AO322" s="120"/>
      <c r="AP322" s="123"/>
      <c r="AQ322" s="122">
        <v>6865376.9699999997</v>
      </c>
      <c r="AR322" s="122">
        <v>124.74</v>
      </c>
      <c r="AS322" s="122">
        <v>1</v>
      </c>
      <c r="AT322" s="122">
        <v>8563.8712300000007</v>
      </c>
      <c r="AU322" s="122">
        <v>8563.8712300000007</v>
      </c>
      <c r="AV322" s="122"/>
      <c r="AW322" s="122"/>
      <c r="AX322" s="120"/>
      <c r="AY322" s="120"/>
      <c r="AZ322" s="123">
        <v>9.8900000000000008E-4</v>
      </c>
      <c r="BA322" s="123">
        <v>4.3999999999999999E-5</v>
      </c>
    </row>
    <row r="323" spans="1:53" ht="15" customHeight="1">
      <c r="A323" s="121">
        <v>316</v>
      </c>
      <c r="B323" s="121">
        <v>316</v>
      </c>
      <c r="C323" s="121"/>
      <c r="D323" s="120"/>
      <c r="E323" s="120"/>
      <c r="F323" s="121">
        <v>50001019</v>
      </c>
      <c r="G323" s="120" t="s">
        <v>1013</v>
      </c>
      <c r="H323" s="120" t="s">
        <v>2598</v>
      </c>
      <c r="I323" s="120" t="s">
        <v>203</v>
      </c>
      <c r="J323" s="120"/>
      <c r="K323" s="120" t="s">
        <v>446</v>
      </c>
      <c r="L323" s="120" t="s">
        <v>338</v>
      </c>
      <c r="M323" s="120" t="s">
        <v>337</v>
      </c>
      <c r="N323" s="121"/>
      <c r="O323" s="124">
        <v>44452</v>
      </c>
      <c r="P323" s="120" t="s">
        <v>2597</v>
      </c>
      <c r="Q323" s="120" t="s">
        <v>414</v>
      </c>
      <c r="R323" s="120" t="s">
        <v>407</v>
      </c>
      <c r="S323" s="120" t="s">
        <v>1212</v>
      </c>
      <c r="T323" s="122">
        <v>8.4700000000000006</v>
      </c>
      <c r="U323" s="120" t="s">
        <v>2596</v>
      </c>
      <c r="V323" s="123">
        <v>1.9311999999999999E-2</v>
      </c>
      <c r="W323" s="120"/>
      <c r="X323" s="120"/>
      <c r="Y323" s="123"/>
      <c r="Z323" s="123">
        <v>4.4699999999999997E-2</v>
      </c>
      <c r="AA323" s="124">
        <v>51940</v>
      </c>
      <c r="AB323" s="120" t="s">
        <v>411</v>
      </c>
      <c r="AC323" s="120"/>
      <c r="AD323" s="122"/>
      <c r="AE323" s="123"/>
      <c r="AF323" s="124"/>
      <c r="AG323" s="120"/>
      <c r="AH323" s="120"/>
      <c r="AI323" s="120"/>
      <c r="AJ323" s="120" t="s">
        <v>337</v>
      </c>
      <c r="AK323" s="120" t="s">
        <v>887</v>
      </c>
      <c r="AL323" s="120"/>
      <c r="AM323" s="120" t="s">
        <v>890</v>
      </c>
      <c r="AN323" s="124">
        <v>45473</v>
      </c>
      <c r="AO323" s="120"/>
      <c r="AP323" s="123"/>
      <c r="AQ323" s="122">
        <v>305946.84999999998</v>
      </c>
      <c r="AR323" s="122">
        <v>89.91</v>
      </c>
      <c r="AS323" s="122">
        <v>1</v>
      </c>
      <c r="AT323" s="122">
        <v>275.07681000000002</v>
      </c>
      <c r="AU323" s="122">
        <v>275.07681000000002</v>
      </c>
      <c r="AV323" s="122"/>
      <c r="AW323" s="122"/>
      <c r="AX323" s="120"/>
      <c r="AY323" s="120"/>
      <c r="AZ323" s="123">
        <v>3.1000000000000001E-5</v>
      </c>
      <c r="BA323" s="123">
        <v>9.9999999999999995E-7</v>
      </c>
    </row>
    <row r="324" spans="1:53" ht="15" customHeight="1">
      <c r="A324" s="121">
        <v>316</v>
      </c>
      <c r="B324" s="121">
        <v>316</v>
      </c>
      <c r="C324" s="121"/>
      <c r="D324" s="120"/>
      <c r="E324" s="120"/>
      <c r="F324" s="121">
        <v>36624</v>
      </c>
      <c r="G324" s="120" t="s">
        <v>1013</v>
      </c>
      <c r="H324" s="120" t="s">
        <v>812</v>
      </c>
      <c r="I324" s="120" t="s">
        <v>203</v>
      </c>
      <c r="J324" s="120"/>
      <c r="K324" s="120" t="s">
        <v>439</v>
      </c>
      <c r="L324" s="120" t="s">
        <v>338</v>
      </c>
      <c r="M324" s="120" t="s">
        <v>337</v>
      </c>
      <c r="N324" s="121"/>
      <c r="O324" s="124">
        <v>41767</v>
      </c>
      <c r="P324" s="120" t="s">
        <v>1313</v>
      </c>
      <c r="Q324" s="120" t="s">
        <v>414</v>
      </c>
      <c r="R324" s="120" t="s">
        <v>407</v>
      </c>
      <c r="S324" s="120" t="s">
        <v>1212</v>
      </c>
      <c r="T324" s="122">
        <v>3.99</v>
      </c>
      <c r="U324" s="120" t="s">
        <v>2596</v>
      </c>
      <c r="V324" s="123">
        <v>5.3499999999999999E-2</v>
      </c>
      <c r="W324" s="120"/>
      <c r="X324" s="120"/>
      <c r="Y324" s="123"/>
      <c r="Z324" s="123">
        <v>2.98E-2</v>
      </c>
      <c r="AA324" s="124">
        <v>48479</v>
      </c>
      <c r="AB324" s="120" t="s">
        <v>411</v>
      </c>
      <c r="AC324" s="120"/>
      <c r="AD324" s="122"/>
      <c r="AE324" s="123"/>
      <c r="AF324" s="124"/>
      <c r="AG324" s="120"/>
      <c r="AH324" s="120"/>
      <c r="AI324" s="120"/>
      <c r="AJ324" s="120" t="s">
        <v>337</v>
      </c>
      <c r="AK324" s="120" t="s">
        <v>887</v>
      </c>
      <c r="AL324" s="120"/>
      <c r="AM324" s="120" t="s">
        <v>890</v>
      </c>
      <c r="AN324" s="124">
        <v>45473</v>
      </c>
      <c r="AO324" s="120"/>
      <c r="AP324" s="123"/>
      <c r="AQ324" s="122">
        <v>824140.33</v>
      </c>
      <c r="AR324" s="122">
        <v>126.6</v>
      </c>
      <c r="AS324" s="122">
        <v>1</v>
      </c>
      <c r="AT324" s="122">
        <v>1043.36166</v>
      </c>
      <c r="AU324" s="122">
        <v>1043.36166</v>
      </c>
      <c r="AV324" s="122"/>
      <c r="AW324" s="122"/>
      <c r="AX324" s="120"/>
      <c r="AY324" s="120"/>
      <c r="AZ324" s="123">
        <v>1.2E-4</v>
      </c>
      <c r="BA324" s="123">
        <v>5.0000000000000004E-6</v>
      </c>
    </row>
    <row r="325" spans="1:53" ht="15" customHeight="1">
      <c r="A325" s="121">
        <v>316</v>
      </c>
      <c r="B325" s="121">
        <v>316</v>
      </c>
      <c r="C325" s="121"/>
      <c r="D325" s="120"/>
      <c r="E325" s="120"/>
      <c r="F325" s="121">
        <v>36608</v>
      </c>
      <c r="G325" s="120" t="s">
        <v>1013</v>
      </c>
      <c r="H325" s="120" t="s">
        <v>812</v>
      </c>
      <c r="I325" s="120" t="s">
        <v>203</v>
      </c>
      <c r="J325" s="120"/>
      <c r="K325" s="120" t="s">
        <v>439</v>
      </c>
      <c r="L325" s="120" t="s">
        <v>338</v>
      </c>
      <c r="M325" s="120" t="s">
        <v>337</v>
      </c>
      <c r="N325" s="121"/>
      <c r="O325" s="124">
        <v>41767</v>
      </c>
      <c r="P325" s="120" t="s">
        <v>1313</v>
      </c>
      <c r="Q325" s="120" t="s">
        <v>414</v>
      </c>
      <c r="R325" s="120" t="s">
        <v>407</v>
      </c>
      <c r="S325" s="120" t="s">
        <v>1212</v>
      </c>
      <c r="T325" s="122">
        <v>3.99</v>
      </c>
      <c r="U325" s="120" t="s">
        <v>2596</v>
      </c>
      <c r="V325" s="123">
        <v>5.3499999999999999E-2</v>
      </c>
      <c r="W325" s="120"/>
      <c r="X325" s="120"/>
      <c r="Y325" s="123"/>
      <c r="Z325" s="123">
        <v>2.98E-2</v>
      </c>
      <c r="AA325" s="124">
        <v>48479</v>
      </c>
      <c r="AB325" s="120" t="s">
        <v>411</v>
      </c>
      <c r="AC325" s="120"/>
      <c r="AD325" s="122"/>
      <c r="AE325" s="123"/>
      <c r="AF325" s="124"/>
      <c r="AG325" s="120"/>
      <c r="AH325" s="120"/>
      <c r="AI325" s="120"/>
      <c r="AJ325" s="120" t="s">
        <v>337</v>
      </c>
      <c r="AK325" s="120" t="s">
        <v>887</v>
      </c>
      <c r="AL325" s="120"/>
      <c r="AM325" s="120" t="s">
        <v>890</v>
      </c>
      <c r="AN325" s="124">
        <v>45473</v>
      </c>
      <c r="AO325" s="120"/>
      <c r="AP325" s="123"/>
      <c r="AQ325" s="122">
        <v>1053068.76</v>
      </c>
      <c r="AR325" s="122">
        <v>126.6</v>
      </c>
      <c r="AS325" s="122">
        <v>1</v>
      </c>
      <c r="AT325" s="122">
        <v>1333.18505</v>
      </c>
      <c r="AU325" s="122">
        <v>1333.18505</v>
      </c>
      <c r="AV325" s="122"/>
      <c r="AW325" s="122"/>
      <c r="AX325" s="120"/>
      <c r="AY325" s="120"/>
      <c r="AZ325" s="123">
        <v>1.54E-4</v>
      </c>
      <c r="BA325" s="123">
        <v>6.0000000000000002E-6</v>
      </c>
    </row>
    <row r="326" spans="1:53" ht="15" customHeight="1">
      <c r="A326" s="121">
        <v>316</v>
      </c>
      <c r="B326" s="121">
        <v>316</v>
      </c>
      <c r="C326" s="121"/>
      <c r="D326" s="120"/>
      <c r="E326" s="120"/>
      <c r="F326" s="121">
        <v>33357</v>
      </c>
      <c r="G326" s="120" t="s">
        <v>1013</v>
      </c>
      <c r="H326" s="120" t="s">
        <v>812</v>
      </c>
      <c r="I326" s="120" t="s">
        <v>203</v>
      </c>
      <c r="J326" s="120"/>
      <c r="K326" s="120" t="s">
        <v>484</v>
      </c>
      <c r="L326" s="120" t="s">
        <v>338</v>
      </c>
      <c r="M326" s="120" t="s">
        <v>337</v>
      </c>
      <c r="N326" s="121"/>
      <c r="O326" s="124">
        <v>41053</v>
      </c>
      <c r="P326" s="120" t="s">
        <v>1297</v>
      </c>
      <c r="Q326" s="120" t="s">
        <v>412</v>
      </c>
      <c r="R326" s="120" t="s">
        <v>407</v>
      </c>
      <c r="S326" s="120" t="s">
        <v>1212</v>
      </c>
      <c r="T326" s="122">
        <v>3.49</v>
      </c>
      <c r="U326" s="120" t="s">
        <v>2596</v>
      </c>
      <c r="V326" s="123">
        <v>5.5E-2</v>
      </c>
      <c r="W326" s="120"/>
      <c r="X326" s="120"/>
      <c r="Y326" s="123"/>
      <c r="Z326" s="123">
        <v>0.03</v>
      </c>
      <c r="AA326" s="124">
        <v>47986</v>
      </c>
      <c r="AB326" s="120" t="s">
        <v>411</v>
      </c>
      <c r="AC326" s="120"/>
      <c r="AD326" s="122"/>
      <c r="AE326" s="123"/>
      <c r="AF326" s="124"/>
      <c r="AG326" s="120"/>
      <c r="AH326" s="120"/>
      <c r="AI326" s="120"/>
      <c r="AJ326" s="120" t="s">
        <v>337</v>
      </c>
      <c r="AK326" s="120" t="s">
        <v>887</v>
      </c>
      <c r="AL326" s="120"/>
      <c r="AM326" s="120" t="s">
        <v>890</v>
      </c>
      <c r="AN326" s="124">
        <v>45473</v>
      </c>
      <c r="AO326" s="120"/>
      <c r="AP326" s="123"/>
      <c r="AQ326" s="122">
        <v>3737630.4</v>
      </c>
      <c r="AR326" s="122">
        <v>124.99</v>
      </c>
      <c r="AS326" s="122">
        <v>1</v>
      </c>
      <c r="AT326" s="122">
        <v>4671.6642400000001</v>
      </c>
      <c r="AU326" s="122">
        <v>4671.6642400000001</v>
      </c>
      <c r="AV326" s="122"/>
      <c r="AW326" s="122"/>
      <c r="AX326" s="120"/>
      <c r="AY326" s="120"/>
      <c r="AZ326" s="123">
        <v>5.3899999999999998E-4</v>
      </c>
      <c r="BA326" s="123">
        <v>2.4000000000000001E-5</v>
      </c>
    </row>
    <row r="327" spans="1:53" ht="15" customHeight="1">
      <c r="A327" s="121">
        <v>316</v>
      </c>
      <c r="B327" s="121">
        <v>316</v>
      </c>
      <c r="C327" s="121"/>
      <c r="D327" s="120"/>
      <c r="E327" s="120"/>
      <c r="F327" s="121">
        <v>34488</v>
      </c>
      <c r="G327" s="120" t="s">
        <v>1013</v>
      </c>
      <c r="H327" s="120" t="s">
        <v>812</v>
      </c>
      <c r="I327" s="120" t="s">
        <v>203</v>
      </c>
      <c r="J327" s="120"/>
      <c r="K327" s="120" t="s">
        <v>484</v>
      </c>
      <c r="L327" s="120" t="s">
        <v>338</v>
      </c>
      <c r="M327" s="120" t="s">
        <v>337</v>
      </c>
      <c r="N327" s="121"/>
      <c r="O327" s="124">
        <v>41179</v>
      </c>
      <c r="P327" s="120" t="s">
        <v>1297</v>
      </c>
      <c r="Q327" s="120" t="s">
        <v>412</v>
      </c>
      <c r="R327" s="120" t="s">
        <v>407</v>
      </c>
      <c r="S327" s="120" t="s">
        <v>1212</v>
      </c>
      <c r="T327" s="122">
        <v>3.49</v>
      </c>
      <c r="U327" s="120" t="s">
        <v>2596</v>
      </c>
      <c r="V327" s="123">
        <v>5.5E-2</v>
      </c>
      <c r="W327" s="120"/>
      <c r="X327" s="120"/>
      <c r="Y327" s="123"/>
      <c r="Z327" s="123">
        <v>0.03</v>
      </c>
      <c r="AA327" s="124">
        <v>47986</v>
      </c>
      <c r="AB327" s="120" t="s">
        <v>411</v>
      </c>
      <c r="AC327" s="120"/>
      <c r="AD327" s="122"/>
      <c r="AE327" s="123"/>
      <c r="AF327" s="124"/>
      <c r="AG327" s="120"/>
      <c r="AH327" s="120"/>
      <c r="AI327" s="120"/>
      <c r="AJ327" s="120" t="s">
        <v>337</v>
      </c>
      <c r="AK327" s="120" t="s">
        <v>887</v>
      </c>
      <c r="AL327" s="120"/>
      <c r="AM327" s="120" t="s">
        <v>890</v>
      </c>
      <c r="AN327" s="124">
        <v>45473</v>
      </c>
      <c r="AO327" s="120"/>
      <c r="AP327" s="123"/>
      <c r="AQ327" s="122">
        <v>3993239.21</v>
      </c>
      <c r="AR327" s="122">
        <v>123.93</v>
      </c>
      <c r="AS327" s="122">
        <v>1</v>
      </c>
      <c r="AT327" s="122">
        <v>4948.8213500000002</v>
      </c>
      <c r="AU327" s="122">
        <v>4948.8213500000002</v>
      </c>
      <c r="AV327" s="122"/>
      <c r="AW327" s="122"/>
      <c r="AX327" s="120"/>
      <c r="AY327" s="120"/>
      <c r="AZ327" s="123">
        <v>5.71E-4</v>
      </c>
      <c r="BA327" s="123">
        <v>2.5000000000000001E-5</v>
      </c>
    </row>
    <row r="328" spans="1:53" ht="15" customHeight="1">
      <c r="A328" s="121">
        <v>316</v>
      </c>
      <c r="B328" s="121">
        <v>316</v>
      </c>
      <c r="C328" s="121"/>
      <c r="D328" s="120"/>
      <c r="E328" s="120"/>
      <c r="F328" s="121">
        <v>34777</v>
      </c>
      <c r="G328" s="120" t="s">
        <v>1013</v>
      </c>
      <c r="H328" s="120" t="s">
        <v>812</v>
      </c>
      <c r="I328" s="120" t="s">
        <v>203</v>
      </c>
      <c r="J328" s="120"/>
      <c r="K328" s="120" t="s">
        <v>439</v>
      </c>
      <c r="L328" s="120" t="s">
        <v>338</v>
      </c>
      <c r="M328" s="120" t="s">
        <v>337</v>
      </c>
      <c r="N328" s="121"/>
      <c r="O328" s="124">
        <v>41281</v>
      </c>
      <c r="P328" s="120" t="s">
        <v>1313</v>
      </c>
      <c r="Q328" s="120" t="s">
        <v>414</v>
      </c>
      <c r="R328" s="120" t="s">
        <v>407</v>
      </c>
      <c r="S328" s="120" t="s">
        <v>1212</v>
      </c>
      <c r="T328" s="122">
        <v>4.0199999999999996</v>
      </c>
      <c r="U328" s="120" t="s">
        <v>2596</v>
      </c>
      <c r="V328" s="123">
        <v>5.3499999999999999E-2</v>
      </c>
      <c r="W328" s="120"/>
      <c r="X328" s="120"/>
      <c r="Y328" s="123"/>
      <c r="Z328" s="123">
        <v>2.5399999999999999E-2</v>
      </c>
      <c r="AA328" s="124">
        <v>48479</v>
      </c>
      <c r="AB328" s="120" t="s">
        <v>411</v>
      </c>
      <c r="AC328" s="120"/>
      <c r="AD328" s="122"/>
      <c r="AE328" s="123"/>
      <c r="AF328" s="124"/>
      <c r="AG328" s="120"/>
      <c r="AH328" s="120"/>
      <c r="AI328" s="120"/>
      <c r="AJ328" s="120" t="s">
        <v>337</v>
      </c>
      <c r="AK328" s="120" t="s">
        <v>887</v>
      </c>
      <c r="AL328" s="120"/>
      <c r="AM328" s="120" t="s">
        <v>890</v>
      </c>
      <c r="AN328" s="124">
        <v>45473</v>
      </c>
      <c r="AO328" s="120"/>
      <c r="AP328" s="123"/>
      <c r="AQ328" s="122">
        <v>7119996.9000000004</v>
      </c>
      <c r="AR328" s="122">
        <v>130.77000000000001</v>
      </c>
      <c r="AS328" s="122">
        <v>1</v>
      </c>
      <c r="AT328" s="122">
        <v>9310.8199499999992</v>
      </c>
      <c r="AU328" s="122">
        <v>9310.8199499999992</v>
      </c>
      <c r="AV328" s="122"/>
      <c r="AW328" s="122"/>
      <c r="AX328" s="120"/>
      <c r="AY328" s="120"/>
      <c r="AZ328" s="123">
        <v>1.075E-3</v>
      </c>
      <c r="BA328" s="123">
        <v>4.8000000000000001E-5</v>
      </c>
    </row>
    <row r="329" spans="1:53" ht="15" customHeight="1">
      <c r="A329" s="121">
        <v>316</v>
      </c>
      <c r="B329" s="121">
        <v>316</v>
      </c>
      <c r="C329" s="121"/>
      <c r="D329" s="120"/>
      <c r="E329" s="120"/>
      <c r="F329" s="121">
        <v>34835</v>
      </c>
      <c r="G329" s="120" t="s">
        <v>1013</v>
      </c>
      <c r="H329" s="120" t="s">
        <v>812</v>
      </c>
      <c r="I329" s="120" t="s">
        <v>203</v>
      </c>
      <c r="J329" s="120"/>
      <c r="K329" s="120" t="s">
        <v>484</v>
      </c>
      <c r="L329" s="120" t="s">
        <v>338</v>
      </c>
      <c r="M329" s="120" t="s">
        <v>337</v>
      </c>
      <c r="N329" s="121"/>
      <c r="O329" s="124">
        <v>41298</v>
      </c>
      <c r="P329" s="120" t="s">
        <v>1297</v>
      </c>
      <c r="Q329" s="120" t="s">
        <v>412</v>
      </c>
      <c r="R329" s="120" t="s">
        <v>407</v>
      </c>
      <c r="S329" s="120" t="s">
        <v>1212</v>
      </c>
      <c r="T329" s="122">
        <v>3.49</v>
      </c>
      <c r="U329" s="120" t="s">
        <v>2596</v>
      </c>
      <c r="V329" s="123">
        <v>5.5E-2</v>
      </c>
      <c r="W329" s="120"/>
      <c r="X329" s="120"/>
      <c r="Y329" s="123"/>
      <c r="Z329" s="123">
        <v>0.03</v>
      </c>
      <c r="AA329" s="124">
        <v>47986</v>
      </c>
      <c r="AB329" s="120" t="s">
        <v>411</v>
      </c>
      <c r="AC329" s="120"/>
      <c r="AD329" s="122"/>
      <c r="AE329" s="123"/>
      <c r="AF329" s="124"/>
      <c r="AG329" s="120"/>
      <c r="AH329" s="120"/>
      <c r="AI329" s="120"/>
      <c r="AJ329" s="120" t="s">
        <v>337</v>
      </c>
      <c r="AK329" s="120" t="s">
        <v>887</v>
      </c>
      <c r="AL329" s="120"/>
      <c r="AM329" s="120" t="s">
        <v>890</v>
      </c>
      <c r="AN329" s="124">
        <v>45473</v>
      </c>
      <c r="AO329" s="120"/>
      <c r="AP329" s="123"/>
      <c r="AQ329" s="122">
        <v>4428476.83</v>
      </c>
      <c r="AR329" s="122">
        <v>124.51</v>
      </c>
      <c r="AS329" s="122">
        <v>1</v>
      </c>
      <c r="AT329" s="122">
        <v>5513.8964999999998</v>
      </c>
      <c r="AU329" s="122">
        <v>5513.8964999999998</v>
      </c>
      <c r="AV329" s="122"/>
      <c r="AW329" s="122"/>
      <c r="AX329" s="120"/>
      <c r="AY329" s="120"/>
      <c r="AZ329" s="123">
        <v>6.3699999999999998E-4</v>
      </c>
      <c r="BA329" s="123">
        <v>2.8E-5</v>
      </c>
    </row>
    <row r="330" spans="1:53" ht="15" customHeight="1">
      <c r="A330" s="121">
        <v>316</v>
      </c>
      <c r="B330" s="121">
        <v>316</v>
      </c>
      <c r="C330" s="121"/>
      <c r="D330" s="120"/>
      <c r="E330" s="120"/>
      <c r="F330" s="121">
        <v>36616</v>
      </c>
      <c r="G330" s="120" t="s">
        <v>1013</v>
      </c>
      <c r="H330" s="120" t="s">
        <v>812</v>
      </c>
      <c r="I330" s="120" t="s">
        <v>203</v>
      </c>
      <c r="J330" s="120"/>
      <c r="K330" s="120" t="s">
        <v>439</v>
      </c>
      <c r="L330" s="120" t="s">
        <v>338</v>
      </c>
      <c r="M330" s="120" t="s">
        <v>337</v>
      </c>
      <c r="N330" s="121"/>
      <c r="O330" s="124">
        <v>41767</v>
      </c>
      <c r="P330" s="120" t="s">
        <v>1313</v>
      </c>
      <c r="Q330" s="120" t="s">
        <v>414</v>
      </c>
      <c r="R330" s="120" t="s">
        <v>407</v>
      </c>
      <c r="S330" s="120" t="s">
        <v>1212</v>
      </c>
      <c r="T330" s="122">
        <v>3.99</v>
      </c>
      <c r="U330" s="120" t="s">
        <v>2596</v>
      </c>
      <c r="V330" s="123">
        <v>5.3499999999999999E-2</v>
      </c>
      <c r="W330" s="120"/>
      <c r="X330" s="120"/>
      <c r="Y330" s="123"/>
      <c r="Z330" s="123">
        <v>2.98E-2</v>
      </c>
      <c r="AA330" s="124">
        <v>48479</v>
      </c>
      <c r="AB330" s="120" t="s">
        <v>411</v>
      </c>
      <c r="AC330" s="120"/>
      <c r="AD330" s="122"/>
      <c r="AE330" s="123"/>
      <c r="AF330" s="124"/>
      <c r="AG330" s="120"/>
      <c r="AH330" s="120"/>
      <c r="AI330" s="120"/>
      <c r="AJ330" s="120" t="s">
        <v>337</v>
      </c>
      <c r="AK330" s="120" t="s">
        <v>887</v>
      </c>
      <c r="AL330" s="120"/>
      <c r="AM330" s="120" t="s">
        <v>890</v>
      </c>
      <c r="AN330" s="124">
        <v>45473</v>
      </c>
      <c r="AO330" s="120"/>
      <c r="AP330" s="123"/>
      <c r="AQ330" s="122">
        <v>1053068.76</v>
      </c>
      <c r="AR330" s="122">
        <v>126.6</v>
      </c>
      <c r="AS330" s="122">
        <v>1</v>
      </c>
      <c r="AT330" s="122">
        <v>1333.18505</v>
      </c>
      <c r="AU330" s="122">
        <v>1333.18505</v>
      </c>
      <c r="AV330" s="122"/>
      <c r="AW330" s="122"/>
      <c r="AX330" s="120"/>
      <c r="AY330" s="120"/>
      <c r="AZ330" s="123">
        <v>1.54E-4</v>
      </c>
      <c r="BA330" s="123">
        <v>6.0000000000000002E-6</v>
      </c>
    </row>
    <row r="331" spans="1:53" ht="15" customHeight="1">
      <c r="A331" s="121">
        <v>316</v>
      </c>
      <c r="B331" s="121">
        <v>316</v>
      </c>
      <c r="C331" s="121"/>
      <c r="D331" s="120"/>
      <c r="E331" s="120"/>
      <c r="F331" s="121">
        <v>34850</v>
      </c>
      <c r="G331" s="120" t="s">
        <v>1013</v>
      </c>
      <c r="H331" s="120" t="s">
        <v>812</v>
      </c>
      <c r="I331" s="120" t="s">
        <v>203</v>
      </c>
      <c r="J331" s="120"/>
      <c r="K331" s="120" t="s">
        <v>484</v>
      </c>
      <c r="L331" s="120" t="s">
        <v>338</v>
      </c>
      <c r="M331" s="120" t="s">
        <v>337</v>
      </c>
      <c r="N331" s="121"/>
      <c r="O331" s="124">
        <v>41389</v>
      </c>
      <c r="P331" s="120" t="s">
        <v>1297</v>
      </c>
      <c r="Q331" s="120" t="s">
        <v>412</v>
      </c>
      <c r="R331" s="120" t="s">
        <v>407</v>
      </c>
      <c r="S331" s="120" t="s">
        <v>1212</v>
      </c>
      <c r="T331" s="122">
        <v>3.49</v>
      </c>
      <c r="U331" s="120" t="s">
        <v>2596</v>
      </c>
      <c r="V331" s="123">
        <v>5.5E-2</v>
      </c>
      <c r="W331" s="120"/>
      <c r="X331" s="120"/>
      <c r="Y331" s="123"/>
      <c r="Z331" s="123">
        <v>2.8899999999999999E-2</v>
      </c>
      <c r="AA331" s="124">
        <v>47986</v>
      </c>
      <c r="AB331" s="120" t="s">
        <v>411</v>
      </c>
      <c r="AC331" s="120"/>
      <c r="AD331" s="122"/>
      <c r="AE331" s="123"/>
      <c r="AF331" s="124"/>
      <c r="AG331" s="120"/>
      <c r="AH331" s="120"/>
      <c r="AI331" s="120"/>
      <c r="AJ331" s="120" t="s">
        <v>337</v>
      </c>
      <c r="AK331" s="120" t="s">
        <v>887</v>
      </c>
      <c r="AL331" s="120"/>
      <c r="AM331" s="120" t="s">
        <v>890</v>
      </c>
      <c r="AN331" s="124">
        <v>45473</v>
      </c>
      <c r="AO331" s="120"/>
      <c r="AP331" s="123"/>
      <c r="AQ331" s="122">
        <v>3003651.51</v>
      </c>
      <c r="AR331" s="122">
        <v>124.96</v>
      </c>
      <c r="AS331" s="122">
        <v>1</v>
      </c>
      <c r="AT331" s="122">
        <v>3753.3629299999998</v>
      </c>
      <c r="AU331" s="122">
        <v>3753.3629299999998</v>
      </c>
      <c r="AV331" s="122"/>
      <c r="AW331" s="122"/>
      <c r="AX331" s="120"/>
      <c r="AY331" s="120"/>
      <c r="AZ331" s="123">
        <v>4.3300000000000001E-4</v>
      </c>
      <c r="BA331" s="123">
        <v>1.9000000000000001E-5</v>
      </c>
    </row>
    <row r="332" spans="1:53" ht="15" customHeight="1">
      <c r="A332" s="121">
        <v>316</v>
      </c>
      <c r="B332" s="121">
        <v>316</v>
      </c>
      <c r="C332" s="121"/>
      <c r="D332" s="120"/>
      <c r="E332" s="120"/>
      <c r="F332" s="121">
        <v>34918</v>
      </c>
      <c r="G332" s="120" t="s">
        <v>1013</v>
      </c>
      <c r="H332" s="120" t="s">
        <v>812</v>
      </c>
      <c r="I332" s="120" t="s">
        <v>203</v>
      </c>
      <c r="J332" s="120"/>
      <c r="K332" s="120" t="s">
        <v>439</v>
      </c>
      <c r="L332" s="120" t="s">
        <v>338</v>
      </c>
      <c r="M332" s="120" t="s">
        <v>337</v>
      </c>
      <c r="N332" s="121"/>
      <c r="O332" s="124">
        <v>41281</v>
      </c>
      <c r="P332" s="120" t="s">
        <v>1313</v>
      </c>
      <c r="Q332" s="120" t="s">
        <v>414</v>
      </c>
      <c r="R332" s="120" t="s">
        <v>407</v>
      </c>
      <c r="S332" s="120" t="s">
        <v>1212</v>
      </c>
      <c r="T332" s="122">
        <v>4.0199999999999996</v>
      </c>
      <c r="U332" s="120" t="s">
        <v>2596</v>
      </c>
      <c r="V332" s="123">
        <v>5.3499999999999999E-2</v>
      </c>
      <c r="W332" s="120"/>
      <c r="X332" s="120"/>
      <c r="Y332" s="123"/>
      <c r="Z332" s="123">
        <v>2.5399999999999999E-2</v>
      </c>
      <c r="AA332" s="124">
        <v>48479</v>
      </c>
      <c r="AB332" s="120" t="s">
        <v>411</v>
      </c>
      <c r="AC332" s="120"/>
      <c r="AD332" s="122"/>
      <c r="AE332" s="123"/>
      <c r="AF332" s="124"/>
      <c r="AG332" s="120"/>
      <c r="AH332" s="120"/>
      <c r="AI332" s="120"/>
      <c r="AJ332" s="120" t="s">
        <v>337</v>
      </c>
      <c r="AK332" s="120" t="s">
        <v>887</v>
      </c>
      <c r="AL332" s="120"/>
      <c r="AM332" s="120" t="s">
        <v>890</v>
      </c>
      <c r="AN332" s="124">
        <v>45473</v>
      </c>
      <c r="AO332" s="120"/>
      <c r="AP332" s="123"/>
      <c r="AQ332" s="122">
        <v>5128811.26</v>
      </c>
      <c r="AR332" s="122">
        <v>130.77000000000001</v>
      </c>
      <c r="AS332" s="122">
        <v>1</v>
      </c>
      <c r="AT332" s="122">
        <v>6706.9464799999996</v>
      </c>
      <c r="AU332" s="122">
        <v>6706.9464799999996</v>
      </c>
      <c r="AV332" s="122"/>
      <c r="AW332" s="122"/>
      <c r="AX332" s="120"/>
      <c r="AY332" s="120"/>
      <c r="AZ332" s="123">
        <v>7.7399999999999995E-4</v>
      </c>
      <c r="BA332" s="123">
        <v>3.4E-5</v>
      </c>
    </row>
    <row r="333" spans="1:53" ht="15" customHeight="1">
      <c r="A333" s="121">
        <v>316</v>
      </c>
      <c r="B333" s="121">
        <v>316</v>
      </c>
      <c r="C333" s="121"/>
      <c r="D333" s="120"/>
      <c r="E333" s="120"/>
      <c r="F333" s="121">
        <v>35683</v>
      </c>
      <c r="G333" s="120" t="s">
        <v>1013</v>
      </c>
      <c r="H333" s="120" t="s">
        <v>812</v>
      </c>
      <c r="I333" s="120" t="s">
        <v>203</v>
      </c>
      <c r="J333" s="120"/>
      <c r="K333" s="120" t="s">
        <v>470</v>
      </c>
      <c r="L333" s="120" t="s">
        <v>338</v>
      </c>
      <c r="M333" s="120" t="s">
        <v>337</v>
      </c>
      <c r="N333" s="121"/>
      <c r="O333" s="124">
        <v>41681</v>
      </c>
      <c r="P333" s="120" t="s">
        <v>1373</v>
      </c>
      <c r="Q333" s="120" t="s">
        <v>414</v>
      </c>
      <c r="R333" s="120" t="s">
        <v>407</v>
      </c>
      <c r="S333" s="120" t="s">
        <v>1212</v>
      </c>
      <c r="T333" s="122">
        <v>2.19</v>
      </c>
      <c r="U333" s="120" t="s">
        <v>2596</v>
      </c>
      <c r="V333" s="123">
        <v>4.5999999999999999E-2</v>
      </c>
      <c r="W333" s="120"/>
      <c r="X333" s="120"/>
      <c r="Y333" s="123"/>
      <c r="Z333" s="123">
        <v>2.4500000000000001E-2</v>
      </c>
      <c r="AA333" s="124">
        <v>46934</v>
      </c>
      <c r="AB333" s="120" t="s">
        <v>411</v>
      </c>
      <c r="AC333" s="120"/>
      <c r="AD333" s="122"/>
      <c r="AE333" s="123"/>
      <c r="AF333" s="124"/>
      <c r="AG333" s="120"/>
      <c r="AH333" s="120"/>
      <c r="AI333" s="120"/>
      <c r="AJ333" s="120" t="s">
        <v>337</v>
      </c>
      <c r="AK333" s="120" t="s">
        <v>887</v>
      </c>
      <c r="AL333" s="120"/>
      <c r="AM333" s="120" t="s">
        <v>890</v>
      </c>
      <c r="AN333" s="124">
        <v>45473</v>
      </c>
      <c r="AO333" s="120"/>
      <c r="AP333" s="123"/>
      <c r="AQ333" s="122">
        <v>3820680.25</v>
      </c>
      <c r="AR333" s="122">
        <v>118.68</v>
      </c>
      <c r="AS333" s="122">
        <v>1</v>
      </c>
      <c r="AT333" s="122">
        <v>4534.3833199999999</v>
      </c>
      <c r="AU333" s="122">
        <v>4534.3833199999999</v>
      </c>
      <c r="AV333" s="122"/>
      <c r="AW333" s="122"/>
      <c r="AX333" s="120"/>
      <c r="AY333" s="120"/>
      <c r="AZ333" s="123">
        <v>5.2300000000000003E-4</v>
      </c>
      <c r="BA333" s="123">
        <v>2.3E-5</v>
      </c>
    </row>
    <row r="334" spans="1:53" ht="15" customHeight="1">
      <c r="A334" s="121">
        <v>316</v>
      </c>
      <c r="B334" s="121">
        <v>316</v>
      </c>
      <c r="C334" s="121"/>
      <c r="D334" s="120"/>
      <c r="E334" s="120"/>
      <c r="F334" s="121">
        <v>36228</v>
      </c>
      <c r="G334" s="120" t="s">
        <v>1013</v>
      </c>
      <c r="H334" s="120" t="s">
        <v>812</v>
      </c>
      <c r="I334" s="120" t="s">
        <v>203</v>
      </c>
      <c r="J334" s="120"/>
      <c r="K334" s="120" t="s">
        <v>439</v>
      </c>
      <c r="L334" s="120" t="s">
        <v>338</v>
      </c>
      <c r="M334" s="120" t="s">
        <v>337</v>
      </c>
      <c r="N334" s="121"/>
      <c r="O334" s="124">
        <v>41816</v>
      </c>
      <c r="P334" s="120" t="s">
        <v>409</v>
      </c>
      <c r="Q334" s="120" t="s">
        <v>409</v>
      </c>
      <c r="R334" s="120" t="s">
        <v>409</v>
      </c>
      <c r="S334" s="120" t="s">
        <v>1212</v>
      </c>
      <c r="T334" s="122">
        <v>5.68</v>
      </c>
      <c r="U334" s="120" t="s">
        <v>2596</v>
      </c>
      <c r="V334" s="123">
        <v>4.4999999999999998E-2</v>
      </c>
      <c r="W334" s="120"/>
      <c r="X334" s="120"/>
      <c r="Y334" s="123"/>
      <c r="Z334" s="123">
        <v>6.9400000000000003E-2</v>
      </c>
      <c r="AA334" s="124">
        <v>50399</v>
      </c>
      <c r="AB334" s="120" t="s">
        <v>411</v>
      </c>
      <c r="AC334" s="120"/>
      <c r="AD334" s="122"/>
      <c r="AE334" s="123"/>
      <c r="AF334" s="124"/>
      <c r="AG334" s="120"/>
      <c r="AH334" s="120"/>
      <c r="AI334" s="120"/>
      <c r="AJ334" s="120" t="s">
        <v>337</v>
      </c>
      <c r="AK334" s="120" t="s">
        <v>887</v>
      </c>
      <c r="AL334" s="120"/>
      <c r="AM334" s="120" t="s">
        <v>890</v>
      </c>
      <c r="AN334" s="124">
        <v>45473</v>
      </c>
      <c r="AO334" s="120"/>
      <c r="AP334" s="123"/>
      <c r="AQ334" s="122">
        <v>18320772.18</v>
      </c>
      <c r="AR334" s="122">
        <v>99.73</v>
      </c>
      <c r="AS334" s="122">
        <v>1</v>
      </c>
      <c r="AT334" s="122">
        <v>18271.306100000002</v>
      </c>
      <c r="AU334" s="122">
        <v>18271.306100000002</v>
      </c>
      <c r="AV334" s="122"/>
      <c r="AW334" s="122"/>
      <c r="AX334" s="120"/>
      <c r="AY334" s="120"/>
      <c r="AZ334" s="123">
        <v>2.111E-3</v>
      </c>
      <c r="BA334" s="123">
        <v>9.3999999999999994E-5</v>
      </c>
    </row>
    <row r="335" spans="1:53" ht="15" customHeight="1">
      <c r="A335" s="121">
        <v>316</v>
      </c>
      <c r="B335" s="121">
        <v>316</v>
      </c>
      <c r="C335" s="121"/>
      <c r="D335" s="120"/>
      <c r="E335" s="120"/>
      <c r="F335" s="121">
        <v>36251</v>
      </c>
      <c r="G335" s="120" t="s">
        <v>1013</v>
      </c>
      <c r="H335" s="120" t="s">
        <v>812</v>
      </c>
      <c r="I335" s="120" t="s">
        <v>203</v>
      </c>
      <c r="J335" s="120"/>
      <c r="K335" s="120" t="s">
        <v>439</v>
      </c>
      <c r="L335" s="120" t="s">
        <v>338</v>
      </c>
      <c r="M335" s="120" t="s">
        <v>337</v>
      </c>
      <c r="N335" s="121"/>
      <c r="O335" s="124">
        <v>41893</v>
      </c>
      <c r="P335" s="120" t="s">
        <v>409</v>
      </c>
      <c r="Q335" s="120" t="s">
        <v>409</v>
      </c>
      <c r="R335" s="120" t="s">
        <v>409</v>
      </c>
      <c r="S335" s="120" t="s">
        <v>1212</v>
      </c>
      <c r="T335" s="122">
        <v>5.68</v>
      </c>
      <c r="U335" s="120" t="s">
        <v>2596</v>
      </c>
      <c r="V335" s="123">
        <v>4.4999999999999998E-2</v>
      </c>
      <c r="W335" s="120"/>
      <c r="X335" s="120"/>
      <c r="Y335" s="123"/>
      <c r="Z335" s="123">
        <v>6.9400000000000003E-2</v>
      </c>
      <c r="AA335" s="124">
        <v>50399</v>
      </c>
      <c r="AB335" s="120" t="s">
        <v>411</v>
      </c>
      <c r="AC335" s="120"/>
      <c r="AD335" s="122"/>
      <c r="AE335" s="123"/>
      <c r="AF335" s="124"/>
      <c r="AG335" s="120"/>
      <c r="AH335" s="120"/>
      <c r="AI335" s="120"/>
      <c r="AJ335" s="120" t="s">
        <v>337</v>
      </c>
      <c r="AK335" s="120" t="s">
        <v>887</v>
      </c>
      <c r="AL335" s="120"/>
      <c r="AM335" s="120" t="s">
        <v>890</v>
      </c>
      <c r="AN335" s="124">
        <v>45473</v>
      </c>
      <c r="AO335" s="120"/>
      <c r="AP335" s="123"/>
      <c r="AQ335" s="122">
        <v>3594339.24</v>
      </c>
      <c r="AR335" s="122">
        <v>99.34</v>
      </c>
      <c r="AS335" s="122">
        <v>1</v>
      </c>
      <c r="AT335" s="122">
        <v>3570.6165999999998</v>
      </c>
      <c r="AU335" s="122">
        <v>3570.6165999999998</v>
      </c>
      <c r="AV335" s="122"/>
      <c r="AW335" s="122"/>
      <c r="AX335" s="120"/>
      <c r="AY335" s="120"/>
      <c r="AZ335" s="123">
        <v>4.1199999999999999E-4</v>
      </c>
      <c r="BA335" s="123">
        <v>1.8E-5</v>
      </c>
    </row>
    <row r="336" spans="1:53" ht="15" customHeight="1">
      <c r="A336" s="121">
        <v>316</v>
      </c>
      <c r="B336" s="121">
        <v>316</v>
      </c>
      <c r="C336" s="121"/>
      <c r="D336" s="120"/>
      <c r="E336" s="120"/>
      <c r="F336" s="121">
        <v>34900</v>
      </c>
      <c r="G336" s="120" t="s">
        <v>1013</v>
      </c>
      <c r="H336" s="120" t="s">
        <v>812</v>
      </c>
      <c r="I336" s="120" t="s">
        <v>203</v>
      </c>
      <c r="J336" s="120"/>
      <c r="K336" s="120" t="s">
        <v>439</v>
      </c>
      <c r="L336" s="120" t="s">
        <v>338</v>
      </c>
      <c r="M336" s="120" t="s">
        <v>337</v>
      </c>
      <c r="N336" s="121"/>
      <c r="O336" s="124">
        <v>41281</v>
      </c>
      <c r="P336" s="120" t="s">
        <v>1313</v>
      </c>
      <c r="Q336" s="120" t="s">
        <v>414</v>
      </c>
      <c r="R336" s="120" t="s">
        <v>407</v>
      </c>
      <c r="S336" s="120" t="s">
        <v>1212</v>
      </c>
      <c r="T336" s="122">
        <v>4.0199999999999996</v>
      </c>
      <c r="U336" s="120" t="s">
        <v>2596</v>
      </c>
      <c r="V336" s="123">
        <v>5.3499999999999999E-2</v>
      </c>
      <c r="W336" s="120"/>
      <c r="X336" s="120"/>
      <c r="Y336" s="123"/>
      <c r="Z336" s="123">
        <v>2.5399999999999999E-2</v>
      </c>
      <c r="AA336" s="124">
        <v>48479</v>
      </c>
      <c r="AB336" s="120" t="s">
        <v>411</v>
      </c>
      <c r="AC336" s="120"/>
      <c r="AD336" s="122"/>
      <c r="AE336" s="123"/>
      <c r="AF336" s="124"/>
      <c r="AG336" s="120"/>
      <c r="AH336" s="120"/>
      <c r="AI336" s="120"/>
      <c r="AJ336" s="120" t="s">
        <v>337</v>
      </c>
      <c r="AK336" s="120" t="s">
        <v>887</v>
      </c>
      <c r="AL336" s="120"/>
      <c r="AM336" s="120" t="s">
        <v>890</v>
      </c>
      <c r="AN336" s="124">
        <v>45473</v>
      </c>
      <c r="AO336" s="120"/>
      <c r="AP336" s="123"/>
      <c r="AQ336" s="122">
        <v>6159601.9699999997</v>
      </c>
      <c r="AR336" s="122">
        <v>130.77000000000001</v>
      </c>
      <c r="AS336" s="122">
        <v>1</v>
      </c>
      <c r="AT336" s="122">
        <v>8054.9115000000002</v>
      </c>
      <c r="AU336" s="122">
        <v>8054.9115000000002</v>
      </c>
      <c r="AV336" s="122"/>
      <c r="AW336" s="122"/>
      <c r="AX336" s="120"/>
      <c r="AY336" s="120"/>
      <c r="AZ336" s="123">
        <v>9.3000000000000005E-4</v>
      </c>
      <c r="BA336" s="123">
        <v>4.1E-5</v>
      </c>
    </row>
    <row r="337" spans="1:53" ht="15" customHeight="1">
      <c r="A337" s="121">
        <v>316</v>
      </c>
      <c r="B337" s="121">
        <v>316</v>
      </c>
      <c r="C337" s="121"/>
      <c r="D337" s="120"/>
      <c r="E337" s="120"/>
      <c r="F337" s="121">
        <v>50001020</v>
      </c>
      <c r="G337" s="120" t="s">
        <v>1013</v>
      </c>
      <c r="H337" s="120" t="s">
        <v>2598</v>
      </c>
      <c r="I337" s="120" t="s">
        <v>203</v>
      </c>
      <c r="J337" s="120"/>
      <c r="K337" s="120" t="s">
        <v>446</v>
      </c>
      <c r="L337" s="120" t="s">
        <v>338</v>
      </c>
      <c r="M337" s="120" t="s">
        <v>337</v>
      </c>
      <c r="N337" s="121"/>
      <c r="O337" s="124">
        <v>44452</v>
      </c>
      <c r="P337" s="120" t="s">
        <v>2597</v>
      </c>
      <c r="Q337" s="120" t="s">
        <v>414</v>
      </c>
      <c r="R337" s="120" t="s">
        <v>407</v>
      </c>
      <c r="S337" s="120" t="s">
        <v>1212</v>
      </c>
      <c r="T337" s="122">
        <v>18.72</v>
      </c>
      <c r="U337" s="120" t="s">
        <v>2596</v>
      </c>
      <c r="V337" s="123">
        <v>2.7560999999999999E-2</v>
      </c>
      <c r="W337" s="120"/>
      <c r="X337" s="120"/>
      <c r="Y337" s="123"/>
      <c r="Z337" s="123">
        <v>4.7399999999999998E-2</v>
      </c>
      <c r="AA337" s="124">
        <v>52305</v>
      </c>
      <c r="AB337" s="120" t="s">
        <v>411</v>
      </c>
      <c r="AC337" s="120"/>
      <c r="AD337" s="122"/>
      <c r="AE337" s="123"/>
      <c r="AF337" s="124"/>
      <c r="AG337" s="120"/>
      <c r="AH337" s="120"/>
      <c r="AI337" s="120"/>
      <c r="AJ337" s="120" t="s">
        <v>337</v>
      </c>
      <c r="AK337" s="120" t="s">
        <v>887</v>
      </c>
      <c r="AL337" s="120"/>
      <c r="AM337" s="120" t="s">
        <v>890</v>
      </c>
      <c r="AN337" s="124">
        <v>45473</v>
      </c>
      <c r="AO337" s="120"/>
      <c r="AP337" s="123"/>
      <c r="AQ337" s="122">
        <v>277099.71999999997</v>
      </c>
      <c r="AR337" s="122">
        <v>78.28</v>
      </c>
      <c r="AS337" s="122">
        <v>1</v>
      </c>
      <c r="AT337" s="122">
        <v>216.91365999999999</v>
      </c>
      <c r="AU337" s="122">
        <v>216.91365999999999</v>
      </c>
      <c r="AV337" s="122"/>
      <c r="AW337" s="122"/>
      <c r="AX337" s="120"/>
      <c r="AY337" s="120"/>
      <c r="AZ337" s="123">
        <v>2.5000000000000001E-5</v>
      </c>
      <c r="BA337" s="123">
        <v>9.9999999999999995E-7</v>
      </c>
    </row>
    <row r="338" spans="1:53" ht="15" customHeight="1">
      <c r="A338" s="121">
        <v>316</v>
      </c>
      <c r="B338" s="121">
        <v>316</v>
      </c>
      <c r="C338" s="121"/>
      <c r="D338" s="120"/>
      <c r="E338" s="120"/>
      <c r="F338" s="121">
        <v>50001021</v>
      </c>
      <c r="G338" s="120" t="s">
        <v>1013</v>
      </c>
      <c r="H338" s="120" t="s">
        <v>2598</v>
      </c>
      <c r="I338" s="120" t="s">
        <v>203</v>
      </c>
      <c r="J338" s="120"/>
      <c r="K338" s="120" t="s">
        <v>446</v>
      </c>
      <c r="L338" s="120" t="s">
        <v>338</v>
      </c>
      <c r="M338" s="120" t="s">
        <v>337</v>
      </c>
      <c r="N338" s="121"/>
      <c r="O338" s="124">
        <v>44487</v>
      </c>
      <c r="P338" s="120" t="s">
        <v>2597</v>
      </c>
      <c r="Q338" s="120" t="s">
        <v>414</v>
      </c>
      <c r="R338" s="120" t="s">
        <v>407</v>
      </c>
      <c r="S338" s="120" t="s">
        <v>1212</v>
      </c>
      <c r="T338" s="122">
        <v>8.4600000000000009</v>
      </c>
      <c r="U338" s="120" t="s">
        <v>2596</v>
      </c>
      <c r="V338" s="123">
        <v>1.8280999999999999E-2</v>
      </c>
      <c r="W338" s="120"/>
      <c r="X338" s="120"/>
      <c r="Y338" s="123"/>
      <c r="Z338" s="123">
        <v>4.6100000000000002E-2</v>
      </c>
      <c r="AA338" s="124">
        <v>51940</v>
      </c>
      <c r="AB338" s="120" t="s">
        <v>411</v>
      </c>
      <c r="AC338" s="120"/>
      <c r="AD338" s="122"/>
      <c r="AE338" s="123"/>
      <c r="AF338" s="124"/>
      <c r="AG338" s="120"/>
      <c r="AH338" s="120"/>
      <c r="AI338" s="120"/>
      <c r="AJ338" s="120" t="s">
        <v>337</v>
      </c>
      <c r="AK338" s="120" t="s">
        <v>887</v>
      </c>
      <c r="AL338" s="120"/>
      <c r="AM338" s="120" t="s">
        <v>890</v>
      </c>
      <c r="AN338" s="124">
        <v>45473</v>
      </c>
      <c r="AO338" s="120"/>
      <c r="AP338" s="123"/>
      <c r="AQ338" s="122">
        <v>1706471.86</v>
      </c>
      <c r="AR338" s="122">
        <v>87.56</v>
      </c>
      <c r="AS338" s="122">
        <v>1</v>
      </c>
      <c r="AT338" s="122">
        <v>1494.18676</v>
      </c>
      <c r="AU338" s="122">
        <v>1494.18676</v>
      </c>
      <c r="AV338" s="122"/>
      <c r="AW338" s="122"/>
      <c r="AX338" s="120"/>
      <c r="AY338" s="120"/>
      <c r="AZ338" s="123">
        <v>1.7200000000000001E-4</v>
      </c>
      <c r="BA338" s="123">
        <v>6.9999999999999999E-6</v>
      </c>
    </row>
    <row r="339" spans="1:53" ht="15" customHeight="1">
      <c r="A339" s="121">
        <v>316</v>
      </c>
      <c r="B339" s="121">
        <v>316</v>
      </c>
      <c r="C339" s="121"/>
      <c r="D339" s="120"/>
      <c r="E339" s="120"/>
      <c r="F339" s="121">
        <v>50001022</v>
      </c>
      <c r="G339" s="120" t="s">
        <v>1013</v>
      </c>
      <c r="H339" s="120" t="s">
        <v>2598</v>
      </c>
      <c r="I339" s="120" t="s">
        <v>203</v>
      </c>
      <c r="J339" s="120"/>
      <c r="K339" s="120" t="s">
        <v>446</v>
      </c>
      <c r="L339" s="120" t="s">
        <v>338</v>
      </c>
      <c r="M339" s="120" t="s">
        <v>337</v>
      </c>
      <c r="N339" s="121"/>
      <c r="O339" s="124">
        <v>44487</v>
      </c>
      <c r="P339" s="120" t="s">
        <v>2597</v>
      </c>
      <c r="Q339" s="120" t="s">
        <v>414</v>
      </c>
      <c r="R339" s="120" t="s">
        <v>407</v>
      </c>
      <c r="S339" s="120" t="s">
        <v>1212</v>
      </c>
      <c r="T339" s="122">
        <v>18.72</v>
      </c>
      <c r="U339" s="120" t="s">
        <v>2596</v>
      </c>
      <c r="V339" s="123">
        <v>2.7651999999999999E-2</v>
      </c>
      <c r="W339" s="120"/>
      <c r="X339" s="120"/>
      <c r="Y339" s="123"/>
      <c r="Z339" s="123">
        <v>4.9500000000000002E-2</v>
      </c>
      <c r="AA339" s="124">
        <v>52305</v>
      </c>
      <c r="AB339" s="120" t="s">
        <v>411</v>
      </c>
      <c r="AC339" s="120"/>
      <c r="AD339" s="122"/>
      <c r="AE339" s="123"/>
      <c r="AF339" s="124"/>
      <c r="AG339" s="120"/>
      <c r="AH339" s="120"/>
      <c r="AI339" s="120"/>
      <c r="AJ339" s="120" t="s">
        <v>337</v>
      </c>
      <c r="AK339" s="120" t="s">
        <v>887</v>
      </c>
      <c r="AL339" s="120"/>
      <c r="AM339" s="120" t="s">
        <v>890</v>
      </c>
      <c r="AN339" s="124">
        <v>45473</v>
      </c>
      <c r="AO339" s="120"/>
      <c r="AP339" s="123"/>
      <c r="AQ339" s="122">
        <v>1546593.2</v>
      </c>
      <c r="AR339" s="122">
        <v>75.19</v>
      </c>
      <c r="AS339" s="122">
        <v>1</v>
      </c>
      <c r="AT339" s="122">
        <v>1162.8834300000001</v>
      </c>
      <c r="AU339" s="122">
        <v>1162.8834300000001</v>
      </c>
      <c r="AV339" s="122"/>
      <c r="AW339" s="122"/>
      <c r="AX339" s="120"/>
      <c r="AY339" s="120"/>
      <c r="AZ339" s="123">
        <v>1.34E-4</v>
      </c>
      <c r="BA339" s="123">
        <v>6.0000000000000002E-6</v>
      </c>
    </row>
    <row r="340" spans="1:53" ht="15" customHeight="1">
      <c r="A340" s="121">
        <v>316</v>
      </c>
      <c r="B340" s="121">
        <v>316</v>
      </c>
      <c r="C340" s="121"/>
      <c r="D340" s="120"/>
      <c r="E340" s="120"/>
      <c r="F340" s="121">
        <v>63941</v>
      </c>
      <c r="G340" s="120" t="s">
        <v>1013</v>
      </c>
      <c r="H340" s="120" t="s">
        <v>812</v>
      </c>
      <c r="I340" s="120" t="s">
        <v>203</v>
      </c>
      <c r="J340" s="120"/>
      <c r="K340" s="120" t="s">
        <v>446</v>
      </c>
      <c r="L340" s="120" t="s">
        <v>338</v>
      </c>
      <c r="M340" s="120" t="s">
        <v>337</v>
      </c>
      <c r="N340" s="121"/>
      <c r="O340" s="124">
        <v>43222</v>
      </c>
      <c r="P340" s="120" t="s">
        <v>1214</v>
      </c>
      <c r="Q340" s="120" t="s">
        <v>412</v>
      </c>
      <c r="R340" s="120" t="s">
        <v>407</v>
      </c>
      <c r="S340" s="120" t="s">
        <v>1212</v>
      </c>
      <c r="T340" s="122">
        <v>5.89</v>
      </c>
      <c r="U340" s="120" t="s">
        <v>2596</v>
      </c>
      <c r="V340" s="123">
        <v>3.3099999999999997E-2</v>
      </c>
      <c r="W340" s="120"/>
      <c r="X340" s="120"/>
      <c r="Y340" s="123"/>
      <c r="Z340" s="123">
        <v>3.44E-2</v>
      </c>
      <c r="AA340" s="124">
        <v>50040</v>
      </c>
      <c r="AB340" s="120" t="s">
        <v>411</v>
      </c>
      <c r="AC340" s="120"/>
      <c r="AD340" s="122"/>
      <c r="AE340" s="123"/>
      <c r="AF340" s="124"/>
      <c r="AG340" s="120"/>
      <c r="AH340" s="120"/>
      <c r="AI340" s="120"/>
      <c r="AJ340" s="120" t="s">
        <v>337</v>
      </c>
      <c r="AK340" s="120" t="s">
        <v>887</v>
      </c>
      <c r="AL340" s="120"/>
      <c r="AM340" s="120" t="s">
        <v>890</v>
      </c>
      <c r="AN340" s="124">
        <v>45473</v>
      </c>
      <c r="AO340" s="120"/>
      <c r="AP340" s="123"/>
      <c r="AQ340" s="122">
        <v>2530537.66</v>
      </c>
      <c r="AR340" s="122">
        <v>114.02</v>
      </c>
      <c r="AS340" s="122">
        <v>1</v>
      </c>
      <c r="AT340" s="122">
        <v>2885.3190399999999</v>
      </c>
      <c r="AU340" s="122">
        <v>2885.3190399999999</v>
      </c>
      <c r="AV340" s="122"/>
      <c r="AW340" s="122"/>
      <c r="AX340" s="120"/>
      <c r="AY340" s="120"/>
      <c r="AZ340" s="123">
        <v>3.3300000000000002E-4</v>
      </c>
      <c r="BA340" s="123">
        <v>1.4E-5</v>
      </c>
    </row>
    <row r="341" spans="1:53" ht="15" customHeight="1">
      <c r="A341" s="121">
        <v>316</v>
      </c>
      <c r="B341" s="121">
        <v>316</v>
      </c>
      <c r="C341" s="121"/>
      <c r="D341" s="120"/>
      <c r="E341" s="120"/>
      <c r="F341" s="121">
        <v>70003001</v>
      </c>
      <c r="G341" s="120" t="s">
        <v>1013</v>
      </c>
      <c r="H341" s="120" t="s">
        <v>2598</v>
      </c>
      <c r="I341" s="120" t="s">
        <v>203</v>
      </c>
      <c r="J341" s="120"/>
      <c r="K341" s="120" t="s">
        <v>463</v>
      </c>
      <c r="L341" s="120" t="s">
        <v>338</v>
      </c>
      <c r="M341" s="120" t="s">
        <v>337</v>
      </c>
      <c r="N341" s="121"/>
      <c r="O341" s="124">
        <v>44543</v>
      </c>
      <c r="P341" s="120" t="s">
        <v>1360</v>
      </c>
      <c r="Q341" s="120" t="s">
        <v>414</v>
      </c>
      <c r="R341" s="120" t="s">
        <v>407</v>
      </c>
      <c r="S341" s="120" t="s">
        <v>1212</v>
      </c>
      <c r="T341" s="122">
        <v>5.19</v>
      </c>
      <c r="U341" s="120" t="s">
        <v>2596</v>
      </c>
      <c r="V341" s="123">
        <v>3.5460000000000001E-3</v>
      </c>
      <c r="W341" s="120"/>
      <c r="X341" s="120"/>
      <c r="Y341" s="123"/>
      <c r="Z341" s="123">
        <v>3.6900000000000002E-2</v>
      </c>
      <c r="AA341" s="124">
        <v>47479</v>
      </c>
      <c r="AB341" s="120" t="s">
        <v>411</v>
      </c>
      <c r="AC341" s="120"/>
      <c r="AD341" s="122"/>
      <c r="AE341" s="123"/>
      <c r="AF341" s="124"/>
      <c r="AG341" s="120"/>
      <c r="AH341" s="120"/>
      <c r="AI341" s="120"/>
      <c r="AJ341" s="120" t="s">
        <v>337</v>
      </c>
      <c r="AK341" s="120" t="s">
        <v>887</v>
      </c>
      <c r="AL341" s="120"/>
      <c r="AM341" s="120" t="s">
        <v>890</v>
      </c>
      <c r="AN341" s="124">
        <v>45473</v>
      </c>
      <c r="AO341" s="120"/>
      <c r="AP341" s="123"/>
      <c r="AQ341" s="122">
        <v>82579468.049999997</v>
      </c>
      <c r="AR341" s="122">
        <v>93.43</v>
      </c>
      <c r="AS341" s="122">
        <v>1</v>
      </c>
      <c r="AT341" s="122">
        <v>77153.997000000003</v>
      </c>
      <c r="AU341" s="122">
        <v>77153.997000000003</v>
      </c>
      <c r="AV341" s="122"/>
      <c r="AW341" s="122"/>
      <c r="AX341" s="120"/>
      <c r="AY341" s="120"/>
      <c r="AZ341" s="123">
        <v>8.914E-3</v>
      </c>
      <c r="BA341" s="123">
        <v>3.9899999999999999E-4</v>
      </c>
    </row>
    <row r="342" spans="1:53" ht="15" customHeight="1">
      <c r="A342" s="121">
        <v>316</v>
      </c>
      <c r="B342" s="121">
        <v>316</v>
      </c>
      <c r="C342" s="121"/>
      <c r="D342" s="120"/>
      <c r="E342" s="120"/>
      <c r="F342" s="121">
        <v>70004201</v>
      </c>
      <c r="G342" s="120" t="s">
        <v>1013</v>
      </c>
      <c r="H342" s="120" t="s">
        <v>812</v>
      </c>
      <c r="I342" s="120" t="s">
        <v>203</v>
      </c>
      <c r="J342" s="120"/>
      <c r="K342" s="120" t="s">
        <v>454</v>
      </c>
      <c r="L342" s="120" t="s">
        <v>338</v>
      </c>
      <c r="M342" s="120" t="s">
        <v>337</v>
      </c>
      <c r="N342" s="121"/>
      <c r="O342" s="124">
        <v>44886</v>
      </c>
      <c r="P342" s="120" t="s">
        <v>2608</v>
      </c>
      <c r="Q342" s="120" t="s">
        <v>412</v>
      </c>
      <c r="R342" s="120" t="s">
        <v>407</v>
      </c>
      <c r="S342" s="120" t="s">
        <v>1212</v>
      </c>
      <c r="T342" s="122">
        <v>7.96</v>
      </c>
      <c r="U342" s="120" t="s">
        <v>2596</v>
      </c>
      <c r="V342" s="123">
        <v>3.0550999999999998E-2</v>
      </c>
      <c r="W342" s="120"/>
      <c r="X342" s="120"/>
      <c r="Y342" s="123"/>
      <c r="Z342" s="123">
        <v>4.3299999999999998E-2</v>
      </c>
      <c r="AA342" s="124">
        <v>52139</v>
      </c>
      <c r="AB342" s="120" t="s">
        <v>411</v>
      </c>
      <c r="AC342" s="120"/>
      <c r="AD342" s="122"/>
      <c r="AE342" s="123"/>
      <c r="AF342" s="124"/>
      <c r="AG342" s="120"/>
      <c r="AH342" s="120"/>
      <c r="AI342" s="120"/>
      <c r="AJ342" s="120" t="s">
        <v>337</v>
      </c>
      <c r="AK342" s="120" t="s">
        <v>887</v>
      </c>
      <c r="AL342" s="120"/>
      <c r="AM342" s="120" t="s">
        <v>890</v>
      </c>
      <c r="AN342" s="124">
        <v>45473</v>
      </c>
      <c r="AO342" s="120"/>
      <c r="AP342" s="123"/>
      <c r="AQ342" s="122">
        <v>6715973.1699999999</v>
      </c>
      <c r="AR342" s="122">
        <v>95.65</v>
      </c>
      <c r="AS342" s="122">
        <v>1</v>
      </c>
      <c r="AT342" s="122">
        <v>6423.82834</v>
      </c>
      <c r="AU342" s="122">
        <v>6423.82834</v>
      </c>
      <c r="AV342" s="122"/>
      <c r="AW342" s="122"/>
      <c r="AX342" s="120"/>
      <c r="AY342" s="120"/>
      <c r="AZ342" s="123">
        <v>7.4200000000000004E-4</v>
      </c>
      <c r="BA342" s="123">
        <v>3.3000000000000003E-5</v>
      </c>
    </row>
    <row r="343" spans="1:53" ht="15" customHeight="1">
      <c r="A343" s="121">
        <v>316</v>
      </c>
      <c r="B343" s="121">
        <v>316</v>
      </c>
      <c r="C343" s="121"/>
      <c r="D343" s="120"/>
      <c r="E343" s="120"/>
      <c r="F343" s="121">
        <v>70005003</v>
      </c>
      <c r="G343" s="120" t="s">
        <v>1013</v>
      </c>
      <c r="H343" s="120" t="s">
        <v>812</v>
      </c>
      <c r="I343" s="120" t="s">
        <v>203</v>
      </c>
      <c r="J343" s="120"/>
      <c r="K343" s="120" t="s">
        <v>455</v>
      </c>
      <c r="L343" s="120" t="s">
        <v>338</v>
      </c>
      <c r="M343" s="120" t="s">
        <v>338</v>
      </c>
      <c r="N343" s="121"/>
      <c r="O343" s="124">
        <v>45183</v>
      </c>
      <c r="P343" s="120" t="s">
        <v>409</v>
      </c>
      <c r="Q343" s="120" t="s">
        <v>409</v>
      </c>
      <c r="R343" s="120" t="s">
        <v>409</v>
      </c>
      <c r="S343" s="120" t="s">
        <v>1212</v>
      </c>
      <c r="T343" s="122">
        <v>1.85</v>
      </c>
      <c r="U343" s="120" t="s">
        <v>824</v>
      </c>
      <c r="V343" s="123">
        <v>7.5999999999999998E-2</v>
      </c>
      <c r="W343" s="120"/>
      <c r="X343" s="120"/>
      <c r="Y343" s="123"/>
      <c r="Z343" s="123">
        <v>6.9099999999999995E-2</v>
      </c>
      <c r="AA343" s="124">
        <v>46173</v>
      </c>
      <c r="AB343" s="120" t="s">
        <v>411</v>
      </c>
      <c r="AC343" s="120"/>
      <c r="AD343" s="122"/>
      <c r="AE343" s="123"/>
      <c r="AF343" s="124"/>
      <c r="AG343" s="120"/>
      <c r="AH343" s="120"/>
      <c r="AI343" s="120"/>
      <c r="AJ343" s="120" t="s">
        <v>337</v>
      </c>
      <c r="AK343" s="120" t="s">
        <v>887</v>
      </c>
      <c r="AL343" s="120"/>
      <c r="AM343" s="120" t="s">
        <v>890</v>
      </c>
      <c r="AN343" s="124">
        <v>45473</v>
      </c>
      <c r="AO343" s="120"/>
      <c r="AP343" s="123"/>
      <c r="AQ343" s="122">
        <v>227747.01</v>
      </c>
      <c r="AR343" s="122">
        <v>102.09</v>
      </c>
      <c r="AS343" s="122">
        <v>1</v>
      </c>
      <c r="AT343" s="122">
        <v>232.50692000000001</v>
      </c>
      <c r="AU343" s="122">
        <v>232.50692000000001</v>
      </c>
      <c r="AV343" s="122"/>
      <c r="AW343" s="122"/>
      <c r="AX343" s="120"/>
      <c r="AY343" s="120"/>
      <c r="AZ343" s="123">
        <v>2.5999999999999998E-5</v>
      </c>
      <c r="BA343" s="123">
        <v>9.9999999999999995E-7</v>
      </c>
    </row>
    <row r="344" spans="1:53" ht="15" customHeight="1">
      <c r="A344" s="121">
        <v>316</v>
      </c>
      <c r="B344" s="121">
        <v>316</v>
      </c>
      <c r="C344" s="121"/>
      <c r="D344" s="120"/>
      <c r="E344" s="120"/>
      <c r="F344" s="121">
        <v>70005004</v>
      </c>
      <c r="G344" s="120" t="s">
        <v>1013</v>
      </c>
      <c r="H344" s="120" t="s">
        <v>812</v>
      </c>
      <c r="I344" s="120" t="s">
        <v>203</v>
      </c>
      <c r="J344" s="120"/>
      <c r="K344" s="120" t="s">
        <v>455</v>
      </c>
      <c r="L344" s="120" t="s">
        <v>338</v>
      </c>
      <c r="M344" s="120" t="s">
        <v>337</v>
      </c>
      <c r="N344" s="121"/>
      <c r="O344" s="124">
        <v>45291</v>
      </c>
      <c r="P344" s="120" t="s">
        <v>1373</v>
      </c>
      <c r="Q344" s="120" t="s">
        <v>414</v>
      </c>
      <c r="R344" s="120" t="s">
        <v>407</v>
      </c>
      <c r="S344" s="120" t="s">
        <v>1212</v>
      </c>
      <c r="T344" s="122">
        <v>1.85</v>
      </c>
      <c r="U344" s="120" t="s">
        <v>824</v>
      </c>
      <c r="V344" s="123">
        <v>7.5999999999999998E-2</v>
      </c>
      <c r="W344" s="120"/>
      <c r="X344" s="120"/>
      <c r="Y344" s="123"/>
      <c r="Z344" s="123">
        <v>7.0300000000000001E-2</v>
      </c>
      <c r="AA344" s="124">
        <v>46173</v>
      </c>
      <c r="AB344" s="120" t="s">
        <v>411</v>
      </c>
      <c r="AC344" s="120"/>
      <c r="AD344" s="122"/>
      <c r="AE344" s="123"/>
      <c r="AF344" s="124"/>
      <c r="AG344" s="120"/>
      <c r="AH344" s="120"/>
      <c r="AI344" s="120"/>
      <c r="AJ344" s="120" t="s">
        <v>337</v>
      </c>
      <c r="AK344" s="120" t="s">
        <v>887</v>
      </c>
      <c r="AL344" s="120"/>
      <c r="AM344" s="120" t="s">
        <v>890</v>
      </c>
      <c r="AN344" s="124">
        <v>45473</v>
      </c>
      <c r="AO344" s="120"/>
      <c r="AP344" s="123"/>
      <c r="AQ344" s="122">
        <v>1892082.57</v>
      </c>
      <c r="AR344" s="122">
        <v>101.87</v>
      </c>
      <c r="AS344" s="122">
        <v>1</v>
      </c>
      <c r="AT344" s="122">
        <v>1927.46451</v>
      </c>
      <c r="AU344" s="122">
        <v>1927.46451</v>
      </c>
      <c r="AV344" s="122"/>
      <c r="AW344" s="122"/>
      <c r="AX344" s="120"/>
      <c r="AY344" s="120"/>
      <c r="AZ344" s="123">
        <v>2.22E-4</v>
      </c>
      <c r="BA344" s="123">
        <v>9.0000000000000002E-6</v>
      </c>
    </row>
    <row r="345" spans="1:53" ht="15" customHeight="1">
      <c r="A345" s="121">
        <v>316</v>
      </c>
      <c r="B345" s="121">
        <v>316</v>
      </c>
      <c r="C345" s="121"/>
      <c r="D345" s="120"/>
      <c r="E345" s="120"/>
      <c r="F345" s="121">
        <v>70005005</v>
      </c>
      <c r="G345" s="120" t="s">
        <v>1013</v>
      </c>
      <c r="H345" s="120" t="s">
        <v>812</v>
      </c>
      <c r="I345" s="120" t="s">
        <v>203</v>
      </c>
      <c r="J345" s="120"/>
      <c r="K345" s="120" t="s">
        <v>455</v>
      </c>
      <c r="L345" s="120" t="s">
        <v>338</v>
      </c>
      <c r="M345" s="120" t="s">
        <v>337</v>
      </c>
      <c r="N345" s="121"/>
      <c r="O345" s="124">
        <v>45319</v>
      </c>
      <c r="P345" s="120" t="s">
        <v>1373</v>
      </c>
      <c r="Q345" s="120" t="s">
        <v>414</v>
      </c>
      <c r="R345" s="120" t="s">
        <v>407</v>
      </c>
      <c r="S345" s="120" t="s">
        <v>1212</v>
      </c>
      <c r="T345" s="122">
        <v>1.85</v>
      </c>
      <c r="U345" s="120" t="s">
        <v>824</v>
      </c>
      <c r="V345" s="123">
        <v>7.5999999999999998E-2</v>
      </c>
      <c r="W345" s="120"/>
      <c r="X345" s="120"/>
      <c r="Y345" s="123"/>
      <c r="Z345" s="123">
        <v>7.1199999999999999E-2</v>
      </c>
      <c r="AA345" s="124">
        <v>46172</v>
      </c>
      <c r="AB345" s="120" t="s">
        <v>411</v>
      </c>
      <c r="AC345" s="120"/>
      <c r="AD345" s="122"/>
      <c r="AE345" s="123"/>
      <c r="AF345" s="124"/>
      <c r="AG345" s="120"/>
      <c r="AH345" s="120"/>
      <c r="AI345" s="120"/>
      <c r="AJ345" s="120" t="s">
        <v>337</v>
      </c>
      <c r="AK345" s="120" t="s">
        <v>887</v>
      </c>
      <c r="AL345" s="120"/>
      <c r="AM345" s="120" t="s">
        <v>890</v>
      </c>
      <c r="AN345" s="124">
        <v>45473</v>
      </c>
      <c r="AO345" s="120"/>
      <c r="AP345" s="123"/>
      <c r="AQ345" s="122">
        <v>7750121.9199999999</v>
      </c>
      <c r="AR345" s="122">
        <v>101.72</v>
      </c>
      <c r="AS345" s="122">
        <v>1</v>
      </c>
      <c r="AT345" s="122">
        <v>7883.4240200000004</v>
      </c>
      <c r="AU345" s="122">
        <v>7883.4240200000004</v>
      </c>
      <c r="AV345" s="122"/>
      <c r="AW345" s="122"/>
      <c r="AX345" s="120"/>
      <c r="AY345" s="120"/>
      <c r="AZ345" s="123">
        <v>9.1E-4</v>
      </c>
      <c r="BA345" s="123">
        <v>4.0000000000000003E-5</v>
      </c>
    </row>
    <row r="346" spans="1:53" ht="15" customHeight="1">
      <c r="A346" s="121">
        <v>316</v>
      </c>
      <c r="B346" s="121">
        <v>316</v>
      </c>
      <c r="C346" s="121"/>
      <c r="D346" s="120"/>
      <c r="E346" s="120"/>
      <c r="F346" s="121">
        <v>70005006</v>
      </c>
      <c r="G346" s="120" t="s">
        <v>1013</v>
      </c>
      <c r="H346" s="120" t="s">
        <v>812</v>
      </c>
      <c r="I346" s="120" t="s">
        <v>203</v>
      </c>
      <c r="J346" s="120"/>
      <c r="K346" s="120" t="s">
        <v>455</v>
      </c>
      <c r="L346" s="120" t="s">
        <v>338</v>
      </c>
      <c r="M346" s="120" t="s">
        <v>337</v>
      </c>
      <c r="N346" s="121"/>
      <c r="O346" s="124">
        <v>45351</v>
      </c>
      <c r="P346" s="120" t="s">
        <v>1373</v>
      </c>
      <c r="Q346" s="120" t="s">
        <v>414</v>
      </c>
      <c r="R346" s="120" t="s">
        <v>407</v>
      </c>
      <c r="S346" s="120" t="s">
        <v>1212</v>
      </c>
      <c r="T346" s="122">
        <v>1.85</v>
      </c>
      <c r="U346" s="120" t="s">
        <v>824</v>
      </c>
      <c r="V346" s="123">
        <v>7.5999999999999998E-2</v>
      </c>
      <c r="W346" s="120"/>
      <c r="X346" s="120"/>
      <c r="Y346" s="123"/>
      <c r="Z346" s="123">
        <v>7.3499999999999996E-2</v>
      </c>
      <c r="AA346" s="124">
        <v>46172</v>
      </c>
      <c r="AB346" s="120" t="s">
        <v>411</v>
      </c>
      <c r="AC346" s="120"/>
      <c r="AD346" s="122"/>
      <c r="AE346" s="123"/>
      <c r="AF346" s="124"/>
      <c r="AG346" s="120"/>
      <c r="AH346" s="120"/>
      <c r="AI346" s="120"/>
      <c r="AJ346" s="120" t="s">
        <v>337</v>
      </c>
      <c r="AK346" s="120" t="s">
        <v>887</v>
      </c>
      <c r="AL346" s="120"/>
      <c r="AM346" s="120" t="s">
        <v>890</v>
      </c>
      <c r="AN346" s="124">
        <v>45473</v>
      </c>
      <c r="AO346" s="120"/>
      <c r="AP346" s="123"/>
      <c r="AQ346" s="122">
        <v>659708.78</v>
      </c>
      <c r="AR346" s="122">
        <v>101.3</v>
      </c>
      <c r="AS346" s="122">
        <v>1</v>
      </c>
      <c r="AT346" s="122">
        <v>668.28498999999999</v>
      </c>
      <c r="AU346" s="122">
        <v>668.28498999999999</v>
      </c>
      <c r="AV346" s="122"/>
      <c r="AW346" s="122"/>
      <c r="AX346" s="120"/>
      <c r="AY346" s="120"/>
      <c r="AZ346" s="123">
        <v>7.7000000000000001E-5</v>
      </c>
      <c r="BA346" s="123">
        <v>3.0000000000000001E-6</v>
      </c>
    </row>
    <row r="347" spans="1:53" ht="15" customHeight="1">
      <c r="A347" s="121">
        <v>316</v>
      </c>
      <c r="B347" s="121">
        <v>316</v>
      </c>
      <c r="C347" s="121"/>
      <c r="D347" s="120"/>
      <c r="E347" s="120"/>
      <c r="F347" s="121">
        <v>70005007</v>
      </c>
      <c r="G347" s="120" t="s">
        <v>1013</v>
      </c>
      <c r="H347" s="120" t="s">
        <v>812</v>
      </c>
      <c r="I347" s="120" t="s">
        <v>203</v>
      </c>
      <c r="J347" s="120"/>
      <c r="K347" s="120" t="s">
        <v>455</v>
      </c>
      <c r="L347" s="120" t="s">
        <v>338</v>
      </c>
      <c r="M347" s="120" t="s">
        <v>337</v>
      </c>
      <c r="N347" s="121"/>
      <c r="O347" s="124">
        <v>45382</v>
      </c>
      <c r="P347" s="120" t="s">
        <v>1373</v>
      </c>
      <c r="Q347" s="120" t="s">
        <v>414</v>
      </c>
      <c r="R347" s="120" t="s">
        <v>407</v>
      </c>
      <c r="S347" s="120" t="s">
        <v>1212</v>
      </c>
      <c r="T347" s="122">
        <v>1.85</v>
      </c>
      <c r="U347" s="120" t="s">
        <v>824</v>
      </c>
      <c r="V347" s="123">
        <v>7.5999999999999998E-2</v>
      </c>
      <c r="W347" s="120"/>
      <c r="X347" s="120"/>
      <c r="Y347" s="123"/>
      <c r="Z347" s="123">
        <v>7.8600000000000003E-2</v>
      </c>
      <c r="AA347" s="124">
        <v>46172</v>
      </c>
      <c r="AB347" s="120" t="s">
        <v>411</v>
      </c>
      <c r="AC347" s="120"/>
      <c r="AD347" s="122"/>
      <c r="AE347" s="123"/>
      <c r="AF347" s="124"/>
      <c r="AG347" s="120"/>
      <c r="AH347" s="120"/>
      <c r="AI347" s="120"/>
      <c r="AJ347" s="120" t="s">
        <v>337</v>
      </c>
      <c r="AK347" s="120" t="s">
        <v>887</v>
      </c>
      <c r="AL347" s="120"/>
      <c r="AM347" s="120" t="s">
        <v>890</v>
      </c>
      <c r="AN347" s="124">
        <v>45473</v>
      </c>
      <c r="AO347" s="120"/>
      <c r="AP347" s="123"/>
      <c r="AQ347" s="122">
        <v>939828.24</v>
      </c>
      <c r="AR347" s="122">
        <v>100.42</v>
      </c>
      <c r="AS347" s="122">
        <v>1</v>
      </c>
      <c r="AT347" s="122">
        <v>943.77552000000003</v>
      </c>
      <c r="AU347" s="122">
        <v>943.77552000000003</v>
      </c>
      <c r="AV347" s="122"/>
      <c r="AW347" s="122"/>
      <c r="AX347" s="120"/>
      <c r="AY347" s="120"/>
      <c r="AZ347" s="123">
        <v>1.0900000000000001E-4</v>
      </c>
      <c r="BA347" s="123">
        <v>3.9999999999999998E-6</v>
      </c>
    </row>
    <row r="348" spans="1:53" ht="15" customHeight="1">
      <c r="A348" s="121">
        <v>316</v>
      </c>
      <c r="B348" s="121">
        <v>316</v>
      </c>
      <c r="C348" s="121"/>
      <c r="D348" s="120"/>
      <c r="E348" s="120"/>
      <c r="F348" s="121">
        <v>70005008</v>
      </c>
      <c r="G348" s="120" t="s">
        <v>1013</v>
      </c>
      <c r="H348" s="120" t="s">
        <v>812</v>
      </c>
      <c r="I348" s="120" t="s">
        <v>203</v>
      </c>
      <c r="J348" s="120"/>
      <c r="K348" s="120" t="s">
        <v>455</v>
      </c>
      <c r="L348" s="120" t="s">
        <v>338</v>
      </c>
      <c r="M348" s="120" t="s">
        <v>337</v>
      </c>
      <c r="N348" s="121"/>
      <c r="O348" s="124">
        <v>45442</v>
      </c>
      <c r="P348" s="120" t="s">
        <v>1373</v>
      </c>
      <c r="Q348" s="120" t="s">
        <v>414</v>
      </c>
      <c r="R348" s="120" t="s">
        <v>407</v>
      </c>
      <c r="S348" s="120" t="s">
        <v>1212</v>
      </c>
      <c r="T348" s="122">
        <v>1.85</v>
      </c>
      <c r="U348" s="120" t="s">
        <v>824</v>
      </c>
      <c r="V348" s="123">
        <v>7.5999999999999998E-2</v>
      </c>
      <c r="W348" s="120"/>
      <c r="X348" s="120"/>
      <c r="Y348" s="123"/>
      <c r="Z348" s="123">
        <v>8.1199999999999994E-2</v>
      </c>
      <c r="AA348" s="124">
        <v>46172</v>
      </c>
      <c r="AB348" s="120" t="s">
        <v>411</v>
      </c>
      <c r="AC348" s="120"/>
      <c r="AD348" s="122"/>
      <c r="AE348" s="123"/>
      <c r="AF348" s="124"/>
      <c r="AG348" s="120"/>
      <c r="AH348" s="120"/>
      <c r="AI348" s="120"/>
      <c r="AJ348" s="120" t="s">
        <v>337</v>
      </c>
      <c r="AK348" s="120" t="s">
        <v>887</v>
      </c>
      <c r="AL348" s="120"/>
      <c r="AM348" s="120" t="s">
        <v>890</v>
      </c>
      <c r="AN348" s="124">
        <v>45473</v>
      </c>
      <c r="AO348" s="120"/>
      <c r="AP348" s="123"/>
      <c r="AQ348" s="122">
        <v>64748</v>
      </c>
      <c r="AR348" s="122">
        <v>99.97</v>
      </c>
      <c r="AS348" s="122">
        <v>1</v>
      </c>
      <c r="AT348" s="122">
        <v>64.728579999999994</v>
      </c>
      <c r="AU348" s="122">
        <v>64.728579999999994</v>
      </c>
      <c r="AV348" s="122"/>
      <c r="AW348" s="122"/>
      <c r="AX348" s="120"/>
      <c r="AY348" s="120"/>
      <c r="AZ348" s="123">
        <v>6.9999999999999999E-6</v>
      </c>
      <c r="BA348" s="123">
        <v>0</v>
      </c>
    </row>
    <row r="349" spans="1:53" ht="15" customHeight="1">
      <c r="A349" s="121">
        <v>316</v>
      </c>
      <c r="B349" s="121">
        <v>316</v>
      </c>
      <c r="C349" s="121"/>
      <c r="D349" s="120"/>
      <c r="E349" s="120"/>
      <c r="F349" s="121">
        <v>63883</v>
      </c>
      <c r="G349" s="120" t="s">
        <v>1013</v>
      </c>
      <c r="H349" s="120" t="s">
        <v>812</v>
      </c>
      <c r="I349" s="120" t="s">
        <v>203</v>
      </c>
      <c r="J349" s="120"/>
      <c r="K349" s="120" t="s">
        <v>446</v>
      </c>
      <c r="L349" s="120" t="s">
        <v>338</v>
      </c>
      <c r="M349" s="120" t="s">
        <v>337</v>
      </c>
      <c r="N349" s="121"/>
      <c r="O349" s="124">
        <v>42942</v>
      </c>
      <c r="P349" s="120" t="s">
        <v>1214</v>
      </c>
      <c r="Q349" s="120" t="s">
        <v>412</v>
      </c>
      <c r="R349" s="120" t="s">
        <v>407</v>
      </c>
      <c r="S349" s="120" t="s">
        <v>1212</v>
      </c>
      <c r="T349" s="122">
        <v>5.89</v>
      </c>
      <c r="U349" s="120" t="s">
        <v>2596</v>
      </c>
      <c r="V349" s="123">
        <v>3.4099999999999998E-2</v>
      </c>
      <c r="W349" s="120"/>
      <c r="X349" s="120"/>
      <c r="Y349" s="123"/>
      <c r="Z349" s="123">
        <v>3.4500000000000003E-2</v>
      </c>
      <c r="AA349" s="124">
        <v>50040</v>
      </c>
      <c r="AB349" s="120" t="s">
        <v>411</v>
      </c>
      <c r="AC349" s="120"/>
      <c r="AD349" s="122"/>
      <c r="AE349" s="123"/>
      <c r="AF349" s="124"/>
      <c r="AG349" s="120"/>
      <c r="AH349" s="120"/>
      <c r="AI349" s="120"/>
      <c r="AJ349" s="120" t="s">
        <v>337</v>
      </c>
      <c r="AK349" s="120" t="s">
        <v>887</v>
      </c>
      <c r="AL349" s="120"/>
      <c r="AM349" s="120" t="s">
        <v>890</v>
      </c>
      <c r="AN349" s="124">
        <v>45473</v>
      </c>
      <c r="AO349" s="120"/>
      <c r="AP349" s="123"/>
      <c r="AQ349" s="122">
        <v>249647581.13</v>
      </c>
      <c r="AR349" s="122">
        <v>114.29</v>
      </c>
      <c r="AS349" s="122">
        <v>1</v>
      </c>
      <c r="AT349" s="122">
        <v>285322.22047</v>
      </c>
      <c r="AU349" s="122">
        <v>285322.22047</v>
      </c>
      <c r="AV349" s="122"/>
      <c r="AW349" s="122"/>
      <c r="AX349" s="120"/>
      <c r="AY349" s="120"/>
      <c r="AZ349" s="123">
        <v>3.2966000000000002E-2</v>
      </c>
      <c r="BA349" s="123">
        <v>1.4760000000000001E-3</v>
      </c>
    </row>
    <row r="350" spans="1:53" ht="15" customHeight="1">
      <c r="A350" s="121">
        <v>316</v>
      </c>
      <c r="B350" s="121">
        <v>316</v>
      </c>
      <c r="C350" s="121"/>
      <c r="D350" s="120"/>
      <c r="E350" s="120"/>
      <c r="F350" s="121">
        <v>63289</v>
      </c>
      <c r="G350" s="120" t="s">
        <v>1013</v>
      </c>
      <c r="H350" s="120" t="s">
        <v>812</v>
      </c>
      <c r="I350" s="120" t="s">
        <v>203</v>
      </c>
      <c r="J350" s="120"/>
      <c r="K350" s="120" t="s">
        <v>446</v>
      </c>
      <c r="L350" s="120" t="s">
        <v>338</v>
      </c>
      <c r="M350" s="120" t="s">
        <v>337</v>
      </c>
      <c r="N350" s="121"/>
      <c r="O350" s="124">
        <v>43067</v>
      </c>
      <c r="P350" s="120" t="s">
        <v>1214</v>
      </c>
      <c r="Q350" s="120" t="s">
        <v>412</v>
      </c>
      <c r="R350" s="120" t="s">
        <v>407</v>
      </c>
      <c r="S350" s="120" t="s">
        <v>1212</v>
      </c>
      <c r="T350" s="122">
        <v>5.89</v>
      </c>
      <c r="U350" s="120" t="s">
        <v>2596</v>
      </c>
      <c r="V350" s="123">
        <v>3.3099999999999997E-2</v>
      </c>
      <c r="W350" s="120"/>
      <c r="X350" s="120"/>
      <c r="Y350" s="123"/>
      <c r="Z350" s="123">
        <v>3.44E-2</v>
      </c>
      <c r="AA350" s="124">
        <v>50040</v>
      </c>
      <c r="AB350" s="120" t="s">
        <v>411</v>
      </c>
      <c r="AC350" s="120"/>
      <c r="AD350" s="122"/>
      <c r="AE350" s="123"/>
      <c r="AF350" s="124"/>
      <c r="AG350" s="120"/>
      <c r="AH350" s="120"/>
      <c r="AI350" s="120"/>
      <c r="AJ350" s="120" t="s">
        <v>337</v>
      </c>
      <c r="AK350" s="120" t="s">
        <v>887</v>
      </c>
      <c r="AL350" s="120"/>
      <c r="AM350" s="120" t="s">
        <v>890</v>
      </c>
      <c r="AN350" s="124">
        <v>45473</v>
      </c>
      <c r="AO350" s="120"/>
      <c r="AP350" s="123"/>
      <c r="AQ350" s="122">
        <v>10229244.960000001</v>
      </c>
      <c r="AR350" s="122">
        <v>113.67</v>
      </c>
      <c r="AS350" s="122">
        <v>1</v>
      </c>
      <c r="AT350" s="122">
        <v>11627.58275</v>
      </c>
      <c r="AU350" s="122">
        <v>11627.58275</v>
      </c>
      <c r="AV350" s="122"/>
      <c r="AW350" s="122"/>
      <c r="AX350" s="120"/>
      <c r="AY350" s="120"/>
      <c r="AZ350" s="123">
        <v>1.343E-3</v>
      </c>
      <c r="BA350" s="123">
        <v>6.0000000000000002E-5</v>
      </c>
    </row>
    <row r="351" spans="1:53" ht="15" customHeight="1">
      <c r="A351" s="121">
        <v>316</v>
      </c>
      <c r="B351" s="121">
        <v>316</v>
      </c>
      <c r="C351" s="121"/>
      <c r="D351" s="120"/>
      <c r="E351" s="120"/>
      <c r="F351" s="121">
        <v>6205</v>
      </c>
      <c r="G351" s="120" t="s">
        <v>1013</v>
      </c>
      <c r="H351" s="120" t="s">
        <v>812</v>
      </c>
      <c r="I351" s="120" t="s">
        <v>203</v>
      </c>
      <c r="J351" s="120"/>
      <c r="K351" s="120" t="s">
        <v>484</v>
      </c>
      <c r="L351" s="120" t="s">
        <v>338</v>
      </c>
      <c r="M351" s="120" t="s">
        <v>337</v>
      </c>
      <c r="N351" s="121"/>
      <c r="O351" s="124">
        <v>39922</v>
      </c>
      <c r="P351" s="120" t="s">
        <v>1226</v>
      </c>
      <c r="Q351" s="120" t="s">
        <v>412</v>
      </c>
      <c r="R351" s="120" t="s">
        <v>407</v>
      </c>
      <c r="S351" s="120" t="s">
        <v>1212</v>
      </c>
      <c r="T351" s="122">
        <v>3.03</v>
      </c>
      <c r="U351" s="120" t="s">
        <v>2596</v>
      </c>
      <c r="V351" s="123">
        <v>4.2700000000000002E-2</v>
      </c>
      <c r="W351" s="120"/>
      <c r="X351" s="120"/>
      <c r="Y351" s="123"/>
      <c r="Z351" s="123">
        <v>4.07E-2</v>
      </c>
      <c r="AA351" s="124">
        <v>47762</v>
      </c>
      <c r="AB351" s="120" t="s">
        <v>411</v>
      </c>
      <c r="AC351" s="120"/>
      <c r="AD351" s="122"/>
      <c r="AE351" s="123"/>
      <c r="AF351" s="124"/>
      <c r="AG351" s="120"/>
      <c r="AH351" s="120"/>
      <c r="AI351" s="120"/>
      <c r="AJ351" s="120" t="s">
        <v>337</v>
      </c>
      <c r="AK351" s="120" t="s">
        <v>887</v>
      </c>
      <c r="AL351" s="120"/>
      <c r="AM351" s="120" t="s">
        <v>890</v>
      </c>
      <c r="AN351" s="124">
        <v>45473</v>
      </c>
      <c r="AO351" s="120"/>
      <c r="AP351" s="123"/>
      <c r="AQ351" s="122">
        <v>123703591.67</v>
      </c>
      <c r="AR351" s="122">
        <v>132.74</v>
      </c>
      <c r="AS351" s="122">
        <v>1</v>
      </c>
      <c r="AT351" s="122">
        <v>164204.14757999999</v>
      </c>
      <c r="AU351" s="122">
        <v>164204.14757999999</v>
      </c>
      <c r="AV351" s="122"/>
      <c r="AW351" s="122"/>
      <c r="AX351" s="120"/>
      <c r="AY351" s="120"/>
      <c r="AZ351" s="123">
        <v>1.8971999999999999E-2</v>
      </c>
      <c r="BA351" s="123">
        <v>8.4900000000000004E-4</v>
      </c>
    </row>
    <row r="352" spans="1:53" ht="15" customHeight="1">
      <c r="A352" s="121">
        <v>316</v>
      </c>
      <c r="B352" s="121">
        <v>316</v>
      </c>
      <c r="C352" s="121"/>
      <c r="D352" s="120"/>
      <c r="E352" s="120"/>
      <c r="F352" s="121">
        <v>6189</v>
      </c>
      <c r="G352" s="120" t="s">
        <v>1013</v>
      </c>
      <c r="H352" s="120" t="s">
        <v>812</v>
      </c>
      <c r="I352" s="120" t="s">
        <v>203</v>
      </c>
      <c r="J352" s="120"/>
      <c r="K352" s="120" t="s">
        <v>484</v>
      </c>
      <c r="L352" s="120" t="s">
        <v>338</v>
      </c>
      <c r="M352" s="120" t="s">
        <v>337</v>
      </c>
      <c r="N352" s="121"/>
      <c r="O352" s="124">
        <v>39261</v>
      </c>
      <c r="P352" s="120" t="s">
        <v>1334</v>
      </c>
      <c r="Q352" s="120" t="s">
        <v>414</v>
      </c>
      <c r="R352" s="120" t="s">
        <v>407</v>
      </c>
      <c r="S352" s="120" t="s">
        <v>1212</v>
      </c>
      <c r="T352" s="122">
        <v>1.7</v>
      </c>
      <c r="U352" s="120" t="s">
        <v>2596</v>
      </c>
      <c r="V352" s="123">
        <v>4.7039999999999998E-2</v>
      </c>
      <c r="W352" s="120"/>
      <c r="X352" s="120"/>
      <c r="Y352" s="123"/>
      <c r="Z352" s="123">
        <v>3.9100000000000003E-2</v>
      </c>
      <c r="AA352" s="124">
        <v>46568</v>
      </c>
      <c r="AB352" s="120" t="s">
        <v>411</v>
      </c>
      <c r="AC352" s="120"/>
      <c r="AD352" s="122"/>
      <c r="AE352" s="123"/>
      <c r="AF352" s="124"/>
      <c r="AG352" s="120"/>
      <c r="AH352" s="120"/>
      <c r="AI352" s="120"/>
      <c r="AJ352" s="120" t="s">
        <v>337</v>
      </c>
      <c r="AK352" s="120" t="s">
        <v>887</v>
      </c>
      <c r="AL352" s="120"/>
      <c r="AM352" s="120" t="s">
        <v>890</v>
      </c>
      <c r="AN352" s="124">
        <v>45473</v>
      </c>
      <c r="AO352" s="120"/>
      <c r="AP352" s="123"/>
      <c r="AQ352" s="122">
        <v>14803248.460000001</v>
      </c>
      <c r="AR352" s="122">
        <v>138.68</v>
      </c>
      <c r="AS352" s="122">
        <v>1</v>
      </c>
      <c r="AT352" s="122">
        <v>20529.144960000001</v>
      </c>
      <c r="AU352" s="122">
        <v>20529.144960000001</v>
      </c>
      <c r="AV352" s="122"/>
      <c r="AW352" s="122"/>
      <c r="AX352" s="120"/>
      <c r="AY352" s="120"/>
      <c r="AZ352" s="123">
        <v>2.3709999999999998E-3</v>
      </c>
      <c r="BA352" s="123">
        <v>1.06E-4</v>
      </c>
    </row>
    <row r="353" spans="1:53" ht="15" customHeight="1">
      <c r="A353" s="121">
        <v>316</v>
      </c>
      <c r="B353" s="121">
        <v>316</v>
      </c>
      <c r="C353" s="121"/>
      <c r="D353" s="120"/>
      <c r="E353" s="120"/>
      <c r="F353" s="121">
        <v>5670003</v>
      </c>
      <c r="G353" s="120" t="s">
        <v>1013</v>
      </c>
      <c r="H353" s="120" t="s">
        <v>2598</v>
      </c>
      <c r="I353" s="120" t="s">
        <v>203</v>
      </c>
      <c r="J353" s="120"/>
      <c r="K353" s="120" t="s">
        <v>463</v>
      </c>
      <c r="L353" s="120" t="s">
        <v>338</v>
      </c>
      <c r="M353" s="120" t="s">
        <v>338</v>
      </c>
      <c r="N353" s="121"/>
      <c r="O353" s="124">
        <v>45259</v>
      </c>
      <c r="P353" s="120" t="s">
        <v>1325</v>
      </c>
      <c r="Q353" s="120" t="s">
        <v>414</v>
      </c>
      <c r="R353" s="120" t="s">
        <v>407</v>
      </c>
      <c r="S353" s="120" t="s">
        <v>1212</v>
      </c>
      <c r="T353" s="122">
        <v>6.03</v>
      </c>
      <c r="U353" s="120" t="s">
        <v>2596</v>
      </c>
      <c r="V353" s="123">
        <v>4.2900000000000001E-2</v>
      </c>
      <c r="W353" s="120"/>
      <c r="X353" s="120"/>
      <c r="Y353" s="123"/>
      <c r="Z353" s="123">
        <v>3.9699999999999999E-2</v>
      </c>
      <c r="AA353" s="124">
        <v>47996</v>
      </c>
      <c r="AB353" s="120" t="s">
        <v>411</v>
      </c>
      <c r="AC353" s="120"/>
      <c r="AD353" s="122"/>
      <c r="AE353" s="123"/>
      <c r="AF353" s="124"/>
      <c r="AG353" s="120"/>
      <c r="AH353" s="120"/>
      <c r="AI353" s="120"/>
      <c r="AJ353" s="120" t="s">
        <v>337</v>
      </c>
      <c r="AK353" s="120" t="s">
        <v>887</v>
      </c>
      <c r="AL353" s="120"/>
      <c r="AM353" s="120" t="s">
        <v>890</v>
      </c>
      <c r="AN353" s="124">
        <v>45473</v>
      </c>
      <c r="AO353" s="120"/>
      <c r="AP353" s="123"/>
      <c r="AQ353" s="122">
        <v>70840000</v>
      </c>
      <c r="AR353" s="122">
        <v>104</v>
      </c>
      <c r="AS353" s="122">
        <v>1</v>
      </c>
      <c r="AT353" s="122">
        <v>73673.600000000006</v>
      </c>
      <c r="AU353" s="122">
        <v>73673.600000000006</v>
      </c>
      <c r="AV353" s="122"/>
      <c r="AW353" s="122"/>
      <c r="AX353" s="120"/>
      <c r="AY353" s="120"/>
      <c r="AZ353" s="123">
        <v>8.5120000000000005E-3</v>
      </c>
      <c r="BA353" s="123">
        <v>3.8099999999999999E-4</v>
      </c>
    </row>
    <row r="354" spans="1:53" ht="15" customHeight="1">
      <c r="A354" s="121">
        <v>316</v>
      </c>
      <c r="B354" s="121">
        <v>316</v>
      </c>
      <c r="C354" s="121"/>
      <c r="D354" s="120"/>
      <c r="E354" s="120"/>
      <c r="F354" s="121">
        <v>5670004</v>
      </c>
      <c r="G354" s="120" t="s">
        <v>1013</v>
      </c>
      <c r="H354" s="120" t="s">
        <v>2598</v>
      </c>
      <c r="I354" s="120" t="s">
        <v>203</v>
      </c>
      <c r="J354" s="120"/>
      <c r="K354" s="120" t="s">
        <v>463</v>
      </c>
      <c r="L354" s="120" t="s">
        <v>338</v>
      </c>
      <c r="M354" s="120" t="s">
        <v>338</v>
      </c>
      <c r="N354" s="121"/>
      <c r="O354" s="124">
        <v>45382</v>
      </c>
      <c r="P354" s="120" t="s">
        <v>1325</v>
      </c>
      <c r="Q354" s="120" t="s">
        <v>414</v>
      </c>
      <c r="R354" s="120" t="s">
        <v>407</v>
      </c>
      <c r="S354" s="120" t="s">
        <v>1212</v>
      </c>
      <c r="T354" s="122">
        <v>6.28</v>
      </c>
      <c r="U354" s="120" t="s">
        <v>2596</v>
      </c>
      <c r="V354" s="123">
        <v>4.1452000000000003E-2</v>
      </c>
      <c r="W354" s="120"/>
      <c r="X354" s="120"/>
      <c r="Y354" s="123"/>
      <c r="Z354" s="123">
        <v>4.8000000000000001E-2</v>
      </c>
      <c r="AA354" s="124">
        <v>48120</v>
      </c>
      <c r="AB354" s="120" t="s">
        <v>411</v>
      </c>
      <c r="AC354" s="120"/>
      <c r="AD354" s="122"/>
      <c r="AE354" s="123"/>
      <c r="AF354" s="124"/>
      <c r="AG354" s="120"/>
      <c r="AH354" s="120"/>
      <c r="AI354" s="120"/>
      <c r="AJ354" s="120" t="s">
        <v>337</v>
      </c>
      <c r="AK354" s="120" t="s">
        <v>887</v>
      </c>
      <c r="AL354" s="120"/>
      <c r="AM354" s="120" t="s">
        <v>890</v>
      </c>
      <c r="AN354" s="124">
        <v>45473</v>
      </c>
      <c r="AO354" s="120"/>
      <c r="AP354" s="123"/>
      <c r="AQ354" s="122">
        <v>16940000</v>
      </c>
      <c r="AR354" s="122">
        <v>98.03</v>
      </c>
      <c r="AS354" s="122">
        <v>1</v>
      </c>
      <c r="AT354" s="122">
        <v>16606.281999999999</v>
      </c>
      <c r="AU354" s="122">
        <v>16606.281999999999</v>
      </c>
      <c r="AV354" s="122"/>
      <c r="AW354" s="122"/>
      <c r="AX354" s="120"/>
      <c r="AY354" s="120"/>
      <c r="AZ354" s="123">
        <v>1.918E-3</v>
      </c>
      <c r="BA354" s="123">
        <v>8.5000000000000006E-5</v>
      </c>
    </row>
    <row r="355" spans="1:53" ht="15" customHeight="1">
      <c r="A355" s="121">
        <v>316</v>
      </c>
      <c r="B355" s="121">
        <v>316</v>
      </c>
      <c r="C355" s="121"/>
      <c r="D355" s="120"/>
      <c r="E355" s="120"/>
      <c r="F355" s="121">
        <v>5670005</v>
      </c>
      <c r="G355" s="120" t="s">
        <v>1013</v>
      </c>
      <c r="H355" s="120" t="s">
        <v>2598</v>
      </c>
      <c r="I355" s="120" t="s">
        <v>203</v>
      </c>
      <c r="J355" s="120"/>
      <c r="K355" s="120" t="s">
        <v>463</v>
      </c>
      <c r="L355" s="120" t="s">
        <v>338</v>
      </c>
      <c r="M355" s="120" t="s">
        <v>338</v>
      </c>
      <c r="N355" s="121"/>
      <c r="O355" s="124">
        <v>45382</v>
      </c>
      <c r="P355" s="120" t="s">
        <v>1325</v>
      </c>
      <c r="Q355" s="120" t="s">
        <v>414</v>
      </c>
      <c r="R355" s="120" t="s">
        <v>407</v>
      </c>
      <c r="S355" s="120" t="s">
        <v>1212</v>
      </c>
      <c r="T355" s="122">
        <v>6.28</v>
      </c>
      <c r="U355" s="120" t="s">
        <v>2596</v>
      </c>
      <c r="V355" s="123">
        <v>4.1452000000000003E-2</v>
      </c>
      <c r="W355" s="120"/>
      <c r="X355" s="120"/>
      <c r="Y355" s="123"/>
      <c r="Z355" s="123">
        <v>4.8000000000000001E-2</v>
      </c>
      <c r="AA355" s="124">
        <v>48120</v>
      </c>
      <c r="AB355" s="120" t="s">
        <v>411</v>
      </c>
      <c r="AC355" s="120"/>
      <c r="AD355" s="122"/>
      <c r="AE355" s="123"/>
      <c r="AF355" s="124"/>
      <c r="AG355" s="120"/>
      <c r="AH355" s="120"/>
      <c r="AI355" s="120"/>
      <c r="AJ355" s="120" t="s">
        <v>337</v>
      </c>
      <c r="AK355" s="120" t="s">
        <v>887</v>
      </c>
      <c r="AL355" s="120"/>
      <c r="AM355" s="120" t="s">
        <v>890</v>
      </c>
      <c r="AN355" s="124">
        <v>45473</v>
      </c>
      <c r="AO355" s="120"/>
      <c r="AP355" s="123"/>
      <c r="AQ355" s="122">
        <v>39077500</v>
      </c>
      <c r="AR355" s="122">
        <v>98.03</v>
      </c>
      <c r="AS355" s="122">
        <v>1</v>
      </c>
      <c r="AT355" s="122">
        <v>38307.67325</v>
      </c>
      <c r="AU355" s="122">
        <v>38307.67325</v>
      </c>
      <c r="AV355" s="122"/>
      <c r="AW355" s="122"/>
      <c r="AX355" s="120"/>
      <c r="AY355" s="120"/>
      <c r="AZ355" s="123">
        <v>4.4260000000000002E-3</v>
      </c>
      <c r="BA355" s="123">
        <v>1.9799999999999999E-4</v>
      </c>
    </row>
    <row r="356" spans="1:53" ht="15" customHeight="1">
      <c r="A356" s="121">
        <v>316</v>
      </c>
      <c r="B356" s="121">
        <v>316</v>
      </c>
      <c r="C356" s="121"/>
      <c r="D356" s="120"/>
      <c r="E356" s="120"/>
      <c r="F356" s="121">
        <v>5678001</v>
      </c>
      <c r="G356" s="120" t="s">
        <v>1013</v>
      </c>
      <c r="H356" s="120" t="s">
        <v>818</v>
      </c>
      <c r="I356" s="120" t="s">
        <v>203</v>
      </c>
      <c r="J356" s="120"/>
      <c r="K356" s="120" t="s">
        <v>442</v>
      </c>
      <c r="L356" s="120" t="s">
        <v>338</v>
      </c>
      <c r="M356" s="120" t="s">
        <v>337</v>
      </c>
      <c r="N356" s="121"/>
      <c r="O356" s="124">
        <v>45435</v>
      </c>
      <c r="P356" s="120" t="s">
        <v>1360</v>
      </c>
      <c r="Q356" s="120" t="s">
        <v>414</v>
      </c>
      <c r="R356" s="120" t="s">
        <v>407</v>
      </c>
      <c r="S356" s="120" t="s">
        <v>1212</v>
      </c>
      <c r="T356" s="122">
        <v>2.62</v>
      </c>
      <c r="U356" s="120" t="s">
        <v>2596</v>
      </c>
      <c r="V356" s="123">
        <v>4.9700000000000001E-2</v>
      </c>
      <c r="W356" s="120"/>
      <c r="X356" s="120"/>
      <c r="Y356" s="123"/>
      <c r="Z356" s="123">
        <v>5.8799999999999998E-2</v>
      </c>
      <c r="AA356" s="124">
        <v>46490</v>
      </c>
      <c r="AB356" s="120" t="s">
        <v>411</v>
      </c>
      <c r="AC356" s="120"/>
      <c r="AD356" s="122"/>
      <c r="AE356" s="123"/>
      <c r="AF356" s="124"/>
      <c r="AG356" s="120"/>
      <c r="AH356" s="120"/>
      <c r="AI356" s="120"/>
      <c r="AJ356" s="120" t="s">
        <v>337</v>
      </c>
      <c r="AK356" s="120" t="s">
        <v>887</v>
      </c>
      <c r="AL356" s="120"/>
      <c r="AM356" s="120" t="s">
        <v>890</v>
      </c>
      <c r="AN356" s="124">
        <v>45473</v>
      </c>
      <c r="AO356" s="120"/>
      <c r="AP356" s="123"/>
      <c r="AQ356" s="122">
        <v>4540993</v>
      </c>
      <c r="AR356" s="122">
        <v>98.18</v>
      </c>
      <c r="AS356" s="122">
        <v>1</v>
      </c>
      <c r="AT356" s="122">
        <v>4458.3469299999997</v>
      </c>
      <c r="AU356" s="122">
        <v>4458.3469299999997</v>
      </c>
      <c r="AV356" s="122"/>
      <c r="AW356" s="122"/>
      <c r="AX356" s="120"/>
      <c r="AY356" s="120"/>
      <c r="AZ356" s="123">
        <v>5.1500000000000005E-4</v>
      </c>
      <c r="BA356" s="123">
        <v>2.3E-5</v>
      </c>
    </row>
    <row r="357" spans="1:53" ht="15" customHeight="1">
      <c r="A357" s="121">
        <v>316</v>
      </c>
      <c r="B357" s="121">
        <v>316</v>
      </c>
      <c r="C357" s="121"/>
      <c r="D357" s="120"/>
      <c r="E357" s="120"/>
      <c r="F357" s="121">
        <v>70005009</v>
      </c>
      <c r="G357" s="120" t="s">
        <v>1013</v>
      </c>
      <c r="H357" s="120" t="s">
        <v>812</v>
      </c>
      <c r="I357" s="120" t="s">
        <v>203</v>
      </c>
      <c r="J357" s="120"/>
      <c r="K357" s="120" t="s">
        <v>455</v>
      </c>
      <c r="L357" s="120" t="s">
        <v>338</v>
      </c>
      <c r="M357" s="120" t="s">
        <v>338</v>
      </c>
      <c r="N357" s="121"/>
      <c r="O357" s="124">
        <v>45473</v>
      </c>
      <c r="P357" s="120" t="s">
        <v>1373</v>
      </c>
      <c r="Q357" s="120" t="s">
        <v>414</v>
      </c>
      <c r="R357" s="120" t="s">
        <v>407</v>
      </c>
      <c r="S357" s="120" t="s">
        <v>1212</v>
      </c>
      <c r="T357" s="122">
        <v>1.86</v>
      </c>
      <c r="U357" s="120" t="s">
        <v>824</v>
      </c>
      <c r="V357" s="123">
        <v>7.5999999999999998E-2</v>
      </c>
      <c r="W357" s="120"/>
      <c r="X357" s="120"/>
      <c r="Y357" s="123"/>
      <c r="Z357" s="123">
        <v>7.7399999999999997E-2</v>
      </c>
      <c r="AA357" s="124">
        <v>46172</v>
      </c>
      <c r="AB357" s="120" t="s">
        <v>411</v>
      </c>
      <c r="AC357" s="120"/>
      <c r="AD357" s="122"/>
      <c r="AE357" s="123"/>
      <c r="AF357" s="124"/>
      <c r="AG357" s="120"/>
      <c r="AH357" s="120"/>
      <c r="AI357" s="120"/>
      <c r="AJ357" s="120" t="s">
        <v>338</v>
      </c>
      <c r="AK357" s="120" t="s">
        <v>887</v>
      </c>
      <c r="AL357" s="120"/>
      <c r="AM357" s="120" t="s">
        <v>890</v>
      </c>
      <c r="AN357" s="124">
        <v>45473</v>
      </c>
      <c r="AO357" s="120"/>
      <c r="AP357" s="123"/>
      <c r="AQ357" s="122">
        <v>539562</v>
      </c>
      <c r="AR357" s="122">
        <v>100</v>
      </c>
      <c r="AS357" s="122">
        <v>1</v>
      </c>
      <c r="AT357" s="122">
        <v>539.56200000000001</v>
      </c>
      <c r="AU357" s="122">
        <v>539.56200000000001</v>
      </c>
      <c r="AV357" s="122"/>
      <c r="AW357" s="122"/>
      <c r="AX357" s="120"/>
      <c r="AY357" s="120"/>
      <c r="AZ357" s="123">
        <v>6.2000000000000003E-5</v>
      </c>
      <c r="BA357" s="123">
        <v>1.9999999999999999E-6</v>
      </c>
    </row>
    <row r="358" spans="1:53" ht="15" customHeight="1">
      <c r="A358" s="121">
        <v>316</v>
      </c>
      <c r="B358" s="121">
        <v>316</v>
      </c>
      <c r="C358" s="121"/>
      <c r="D358" s="120"/>
      <c r="E358" s="120"/>
      <c r="F358" s="121">
        <v>5678002</v>
      </c>
      <c r="G358" s="120" t="s">
        <v>1013</v>
      </c>
      <c r="H358" s="120" t="s">
        <v>818</v>
      </c>
      <c r="I358" s="120" t="s">
        <v>203</v>
      </c>
      <c r="J358" s="120"/>
      <c r="K358" s="120" t="s">
        <v>442</v>
      </c>
      <c r="L358" s="120" t="s">
        <v>338</v>
      </c>
      <c r="M358" s="120" t="s">
        <v>337</v>
      </c>
      <c r="N358" s="121"/>
      <c r="O358" s="124">
        <v>45448</v>
      </c>
      <c r="P358" s="120" t="s">
        <v>1360</v>
      </c>
      <c r="Q358" s="120" t="s">
        <v>414</v>
      </c>
      <c r="R358" s="120" t="s">
        <v>407</v>
      </c>
      <c r="S358" s="120" t="s">
        <v>1212</v>
      </c>
      <c r="T358" s="122">
        <v>2.61</v>
      </c>
      <c r="U358" s="120" t="s">
        <v>2596</v>
      </c>
      <c r="V358" s="123">
        <v>5.1551E-2</v>
      </c>
      <c r="W358" s="120"/>
      <c r="X358" s="120"/>
      <c r="Y358" s="123"/>
      <c r="Z358" s="123">
        <v>5.79E-2</v>
      </c>
      <c r="AA358" s="124">
        <v>46490</v>
      </c>
      <c r="AB358" s="120" t="s">
        <v>411</v>
      </c>
      <c r="AC358" s="120"/>
      <c r="AD358" s="122"/>
      <c r="AE358" s="123"/>
      <c r="AF358" s="124"/>
      <c r="AG358" s="120"/>
      <c r="AH358" s="120"/>
      <c r="AI358" s="120"/>
      <c r="AJ358" s="120" t="s">
        <v>337</v>
      </c>
      <c r="AK358" s="120" t="s">
        <v>887</v>
      </c>
      <c r="AL358" s="120"/>
      <c r="AM358" s="120" t="s">
        <v>890</v>
      </c>
      <c r="AN358" s="124">
        <v>45473</v>
      </c>
      <c r="AO358" s="120"/>
      <c r="AP358" s="123"/>
      <c r="AQ358" s="122">
        <v>3596006</v>
      </c>
      <c r="AR358" s="122">
        <v>98.87</v>
      </c>
      <c r="AS358" s="122">
        <v>1</v>
      </c>
      <c r="AT358" s="122">
        <v>3555.37113</v>
      </c>
      <c r="AU358" s="122">
        <v>3555.37113</v>
      </c>
      <c r="AV358" s="122"/>
      <c r="AW358" s="122"/>
      <c r="AX358" s="120"/>
      <c r="AY358" s="120"/>
      <c r="AZ358" s="123">
        <v>4.0999999999999999E-4</v>
      </c>
      <c r="BA358" s="123">
        <v>1.8E-5</v>
      </c>
    </row>
    <row r="359" spans="1:53" ht="15" customHeight="1">
      <c r="A359" s="121">
        <v>316</v>
      </c>
      <c r="B359" s="121">
        <v>316</v>
      </c>
      <c r="C359" s="121"/>
      <c r="D359" s="120"/>
      <c r="E359" s="120"/>
      <c r="F359" s="121">
        <v>59007001</v>
      </c>
      <c r="G359" s="120" t="s">
        <v>1013</v>
      </c>
      <c r="H359" s="120" t="s">
        <v>785</v>
      </c>
      <c r="I359" s="120" t="s">
        <v>203</v>
      </c>
      <c r="J359" s="120"/>
      <c r="K359" s="120" t="s">
        <v>463</v>
      </c>
      <c r="L359" s="120" t="s">
        <v>338</v>
      </c>
      <c r="M359" s="120" t="s">
        <v>337</v>
      </c>
      <c r="N359" s="121"/>
      <c r="O359" s="124">
        <v>45449</v>
      </c>
      <c r="P359" s="120" t="s">
        <v>2599</v>
      </c>
      <c r="Q359" s="120" t="s">
        <v>311</v>
      </c>
      <c r="R359" s="120" t="s">
        <v>407</v>
      </c>
      <c r="S359" s="120" t="s">
        <v>1212</v>
      </c>
      <c r="T359" s="122">
        <v>5.05</v>
      </c>
      <c r="U359" s="120" t="s">
        <v>824</v>
      </c>
      <c r="V359" s="123">
        <v>7.3499999999999996E-2</v>
      </c>
      <c r="W359" s="120"/>
      <c r="X359" s="120"/>
      <c r="Y359" s="123"/>
      <c r="Z359" s="123">
        <v>7.8700000000000006E-2</v>
      </c>
      <c r="AA359" s="124">
        <v>47849</v>
      </c>
      <c r="AB359" s="120" t="s">
        <v>411</v>
      </c>
      <c r="AC359" s="120"/>
      <c r="AD359" s="122"/>
      <c r="AE359" s="123"/>
      <c r="AF359" s="124"/>
      <c r="AG359" s="120"/>
      <c r="AH359" s="120"/>
      <c r="AI359" s="120"/>
      <c r="AJ359" s="120" t="s">
        <v>337</v>
      </c>
      <c r="AK359" s="120" t="s">
        <v>887</v>
      </c>
      <c r="AL359" s="120"/>
      <c r="AM359" s="120" t="s">
        <v>890</v>
      </c>
      <c r="AN359" s="124">
        <v>45473</v>
      </c>
      <c r="AO359" s="120"/>
      <c r="AP359" s="123"/>
      <c r="AQ359" s="122">
        <v>1886500</v>
      </c>
      <c r="AR359" s="122">
        <v>99</v>
      </c>
      <c r="AS359" s="122">
        <v>1</v>
      </c>
      <c r="AT359" s="122">
        <v>1867.635</v>
      </c>
      <c r="AU359" s="122">
        <v>1867.635</v>
      </c>
      <c r="AV359" s="122"/>
      <c r="AW359" s="122"/>
      <c r="AX359" s="120"/>
      <c r="AY359" s="120"/>
      <c r="AZ359" s="123">
        <v>2.1499999999999999E-4</v>
      </c>
      <c r="BA359" s="123">
        <v>9.0000000000000002E-6</v>
      </c>
    </row>
    <row r="360" spans="1:53" ht="15" customHeight="1">
      <c r="A360" s="121">
        <v>316</v>
      </c>
      <c r="B360" s="121">
        <v>316</v>
      </c>
      <c r="C360" s="121"/>
      <c r="D360" s="120"/>
      <c r="E360" s="120"/>
      <c r="F360" s="121">
        <v>60362134</v>
      </c>
      <c r="G360" s="120" t="s">
        <v>1013</v>
      </c>
      <c r="H360" s="120" t="s">
        <v>818</v>
      </c>
      <c r="I360" s="120" t="s">
        <v>203</v>
      </c>
      <c r="J360" s="120"/>
      <c r="K360" s="120" t="s">
        <v>464</v>
      </c>
      <c r="L360" s="120" t="s">
        <v>338</v>
      </c>
      <c r="M360" s="120" t="s">
        <v>338</v>
      </c>
      <c r="N360" s="121"/>
      <c r="O360" s="124">
        <v>41816</v>
      </c>
      <c r="P360" s="120" t="s">
        <v>1373</v>
      </c>
      <c r="Q360" s="120" t="s">
        <v>414</v>
      </c>
      <c r="R360" s="120" t="s">
        <v>407</v>
      </c>
      <c r="S360" s="120" t="s">
        <v>1218</v>
      </c>
      <c r="T360" s="122">
        <v>2.29</v>
      </c>
      <c r="U360" s="120" t="s">
        <v>2596</v>
      </c>
      <c r="V360" s="123">
        <v>0.06</v>
      </c>
      <c r="W360" s="120"/>
      <c r="X360" s="120"/>
      <c r="Y360" s="123"/>
      <c r="Z360" s="123">
        <v>0.1246</v>
      </c>
      <c r="AA360" s="124">
        <v>46660</v>
      </c>
      <c r="AB360" s="120" t="s">
        <v>411</v>
      </c>
      <c r="AC360" s="120"/>
      <c r="AD360" s="122"/>
      <c r="AE360" s="123"/>
      <c r="AF360" s="124"/>
      <c r="AG360" s="120"/>
      <c r="AH360" s="120"/>
      <c r="AI360" s="120"/>
      <c r="AJ360" s="120" t="s">
        <v>337</v>
      </c>
      <c r="AK360" s="120" t="s">
        <v>887</v>
      </c>
      <c r="AL360" s="120"/>
      <c r="AM360" s="120" t="s">
        <v>890</v>
      </c>
      <c r="AN360" s="124">
        <v>45473</v>
      </c>
      <c r="AO360" s="120"/>
      <c r="AP360" s="123"/>
      <c r="AQ360" s="122">
        <v>37125000</v>
      </c>
      <c r="AR360" s="122">
        <v>88.77</v>
      </c>
      <c r="AS360" s="122">
        <v>3.7589999999999999</v>
      </c>
      <c r="AT360" s="122">
        <v>123881.08714</v>
      </c>
      <c r="AU360" s="122">
        <v>32955.862500000003</v>
      </c>
      <c r="AV360" s="122"/>
      <c r="AW360" s="122"/>
      <c r="AX360" s="120"/>
      <c r="AY360" s="120"/>
      <c r="AZ360" s="123">
        <v>1.4312999999999999E-2</v>
      </c>
      <c r="BA360" s="123">
        <v>6.4099999999999997E-4</v>
      </c>
    </row>
    <row r="361" spans="1:53" ht="15" customHeight="1">
      <c r="A361" s="121">
        <v>316</v>
      </c>
      <c r="B361" s="121">
        <v>316</v>
      </c>
      <c r="C361" s="121"/>
      <c r="D361" s="120"/>
      <c r="E361" s="120"/>
      <c r="F361" s="121">
        <v>60362142</v>
      </c>
      <c r="G361" s="120" t="s">
        <v>1013</v>
      </c>
      <c r="H361" s="120" t="s">
        <v>818</v>
      </c>
      <c r="I361" s="120" t="s">
        <v>203</v>
      </c>
      <c r="J361" s="120"/>
      <c r="K361" s="120" t="s">
        <v>464</v>
      </c>
      <c r="L361" s="120" t="s">
        <v>338</v>
      </c>
      <c r="M361" s="120" t="s">
        <v>338</v>
      </c>
      <c r="N361" s="121"/>
      <c r="O361" s="124">
        <v>41816</v>
      </c>
      <c r="P361" s="120" t="s">
        <v>1373</v>
      </c>
      <c r="Q361" s="120" t="s">
        <v>414</v>
      </c>
      <c r="R361" s="120" t="s">
        <v>407</v>
      </c>
      <c r="S361" s="120" t="s">
        <v>1218</v>
      </c>
      <c r="T361" s="122">
        <v>2.29</v>
      </c>
      <c r="U361" s="120" t="s">
        <v>2596</v>
      </c>
      <c r="V361" s="123">
        <v>0.06</v>
      </c>
      <c r="W361" s="120"/>
      <c r="X361" s="120"/>
      <c r="Y361" s="123"/>
      <c r="Z361" s="123">
        <v>0.1246</v>
      </c>
      <c r="AA361" s="124">
        <v>46660</v>
      </c>
      <c r="AB361" s="120" t="s">
        <v>411</v>
      </c>
      <c r="AC361" s="120"/>
      <c r="AD361" s="122"/>
      <c r="AE361" s="123"/>
      <c r="AF361" s="124"/>
      <c r="AG361" s="120"/>
      <c r="AH361" s="120"/>
      <c r="AI361" s="120"/>
      <c r="AJ361" s="120" t="s">
        <v>337</v>
      </c>
      <c r="AK361" s="120" t="s">
        <v>887</v>
      </c>
      <c r="AL361" s="120"/>
      <c r="AM361" s="120" t="s">
        <v>890</v>
      </c>
      <c r="AN361" s="124">
        <v>45473</v>
      </c>
      <c r="AO361" s="120"/>
      <c r="AP361" s="123"/>
      <c r="AQ361" s="122">
        <v>30375000</v>
      </c>
      <c r="AR361" s="122">
        <v>88.77</v>
      </c>
      <c r="AS361" s="122">
        <v>3.7589999999999999</v>
      </c>
      <c r="AT361" s="122">
        <v>101357.25311000001</v>
      </c>
      <c r="AU361" s="122">
        <v>26963.887500000001</v>
      </c>
      <c r="AV361" s="122"/>
      <c r="AW361" s="122"/>
      <c r="AX361" s="120"/>
      <c r="AY361" s="120"/>
      <c r="AZ361" s="123">
        <v>1.171E-2</v>
      </c>
      <c r="BA361" s="123">
        <v>5.2400000000000005E-4</v>
      </c>
    </row>
    <row r="362" spans="1:53" ht="15" customHeight="1">
      <c r="A362" s="121">
        <v>316</v>
      </c>
      <c r="B362" s="121">
        <v>316</v>
      </c>
      <c r="C362" s="121"/>
      <c r="D362" s="120"/>
      <c r="E362" s="120"/>
      <c r="F362" s="121">
        <v>60615184</v>
      </c>
      <c r="G362" s="120" t="s">
        <v>1013</v>
      </c>
      <c r="H362" s="120" t="s">
        <v>812</v>
      </c>
      <c r="I362" s="120" t="s">
        <v>203</v>
      </c>
      <c r="J362" s="120"/>
      <c r="K362" s="120" t="s">
        <v>439</v>
      </c>
      <c r="L362" s="120" t="s">
        <v>338</v>
      </c>
      <c r="M362" s="120" t="s">
        <v>337</v>
      </c>
      <c r="N362" s="121"/>
      <c r="O362" s="124">
        <v>41792</v>
      </c>
      <c r="P362" s="120" t="s">
        <v>1313</v>
      </c>
      <c r="Q362" s="120" t="s">
        <v>414</v>
      </c>
      <c r="R362" s="120" t="s">
        <v>407</v>
      </c>
      <c r="S362" s="120" t="s">
        <v>1218</v>
      </c>
      <c r="T362" s="122">
        <v>1.31</v>
      </c>
      <c r="U362" s="120" t="s">
        <v>824</v>
      </c>
      <c r="V362" s="123">
        <v>4.1509999999999998E-2</v>
      </c>
      <c r="W362" s="120"/>
      <c r="X362" s="120"/>
      <c r="Y362" s="123"/>
      <c r="Z362" s="123">
        <v>4.4400000000000002E-2</v>
      </c>
      <c r="AA362" s="124">
        <v>46387</v>
      </c>
      <c r="AB362" s="120" t="s">
        <v>411</v>
      </c>
      <c r="AC362" s="120"/>
      <c r="AD362" s="122"/>
      <c r="AE362" s="123"/>
      <c r="AF362" s="124"/>
      <c r="AG362" s="120"/>
      <c r="AH362" s="120"/>
      <c r="AI362" s="120"/>
      <c r="AJ362" s="120" t="s">
        <v>337</v>
      </c>
      <c r="AK362" s="120" t="s">
        <v>887</v>
      </c>
      <c r="AL362" s="120"/>
      <c r="AM362" s="120" t="s">
        <v>890</v>
      </c>
      <c r="AN362" s="124">
        <v>45473</v>
      </c>
      <c r="AO362" s="120"/>
      <c r="AP362" s="123"/>
      <c r="AQ362" s="122">
        <v>15646124.9</v>
      </c>
      <c r="AR362" s="122">
        <v>101.25</v>
      </c>
      <c r="AS362" s="122">
        <v>3.7589999999999999</v>
      </c>
      <c r="AT362" s="122">
        <v>59548.95579</v>
      </c>
      <c r="AU362" s="122">
        <v>15841.70146</v>
      </c>
      <c r="AV362" s="122"/>
      <c r="AW362" s="122"/>
      <c r="AX362" s="120"/>
      <c r="AY362" s="120"/>
      <c r="AZ362" s="123">
        <v>6.8799999999999998E-3</v>
      </c>
      <c r="BA362" s="123">
        <v>3.0800000000000001E-4</v>
      </c>
    </row>
    <row r="363" spans="1:53" ht="15" customHeight="1">
      <c r="A363" s="121">
        <v>316</v>
      </c>
      <c r="B363" s="121">
        <v>316</v>
      </c>
      <c r="C363" s="121"/>
      <c r="D363" s="120"/>
      <c r="E363" s="120"/>
      <c r="F363" s="121">
        <v>5678102</v>
      </c>
      <c r="G363" s="120" t="s">
        <v>1013</v>
      </c>
      <c r="H363" s="120" t="s">
        <v>812</v>
      </c>
      <c r="I363" s="120" t="s">
        <v>203</v>
      </c>
      <c r="J363" s="120"/>
      <c r="K363" s="120" t="s">
        <v>454</v>
      </c>
      <c r="L363" s="120" t="s">
        <v>338</v>
      </c>
      <c r="M363" s="120" t="s">
        <v>337</v>
      </c>
      <c r="N363" s="121"/>
      <c r="O363" s="124">
        <v>45442</v>
      </c>
      <c r="P363" s="120" t="s">
        <v>1360</v>
      </c>
      <c r="Q363" s="120" t="s">
        <v>414</v>
      </c>
      <c r="R363" s="120" t="s">
        <v>407</v>
      </c>
      <c r="S363" s="120" t="s">
        <v>1212</v>
      </c>
      <c r="T363" s="122">
        <v>8</v>
      </c>
      <c r="U363" s="120" t="s">
        <v>2596</v>
      </c>
      <c r="V363" s="123">
        <v>4.4484999999999997E-2</v>
      </c>
      <c r="W363" s="120"/>
      <c r="X363" s="120"/>
      <c r="Y363" s="123"/>
      <c r="Z363" s="123">
        <v>4.7899999999999998E-2</v>
      </c>
      <c r="AA363" s="124">
        <v>52568</v>
      </c>
      <c r="AB363" s="120" t="s">
        <v>411</v>
      </c>
      <c r="AC363" s="120"/>
      <c r="AD363" s="122"/>
      <c r="AE363" s="123"/>
      <c r="AF363" s="124"/>
      <c r="AG363" s="120"/>
      <c r="AH363" s="120"/>
      <c r="AI363" s="120"/>
      <c r="AJ363" s="120" t="s">
        <v>337</v>
      </c>
      <c r="AK363" s="120" t="s">
        <v>887</v>
      </c>
      <c r="AL363" s="120"/>
      <c r="AM363" s="120" t="s">
        <v>890</v>
      </c>
      <c r="AN363" s="124">
        <v>45473</v>
      </c>
      <c r="AO363" s="120"/>
      <c r="AP363" s="123"/>
      <c r="AQ363" s="122">
        <v>554400000</v>
      </c>
      <c r="AR363" s="122">
        <v>98.51</v>
      </c>
      <c r="AS363" s="122">
        <v>1</v>
      </c>
      <c r="AT363" s="122">
        <v>546139.43999999994</v>
      </c>
      <c r="AU363" s="122">
        <v>546139.43999999994</v>
      </c>
      <c r="AV363" s="122"/>
      <c r="AW363" s="122"/>
      <c r="AX363" s="120"/>
      <c r="AY363" s="120"/>
      <c r="AZ363" s="123">
        <v>6.3101000000000004E-2</v>
      </c>
      <c r="BA363" s="123">
        <v>2.826E-3</v>
      </c>
    </row>
    <row r="364" spans="1:53" ht="15" customHeight="1">
      <c r="A364" s="121">
        <v>316</v>
      </c>
      <c r="B364" s="121">
        <v>316</v>
      </c>
      <c r="C364" s="121"/>
      <c r="D364" s="120"/>
      <c r="E364" s="120"/>
      <c r="F364" s="121">
        <v>70005252</v>
      </c>
      <c r="G364" s="120" t="s">
        <v>1013</v>
      </c>
      <c r="H364" s="120" t="s">
        <v>794</v>
      </c>
      <c r="I364" s="120" t="s">
        <v>203</v>
      </c>
      <c r="J364" s="120"/>
      <c r="K364" s="120" t="s">
        <v>463</v>
      </c>
      <c r="L364" s="120" t="s">
        <v>338</v>
      </c>
      <c r="M364" s="120" t="s">
        <v>338</v>
      </c>
      <c r="N364" s="121"/>
      <c r="O364" s="124">
        <v>44098</v>
      </c>
      <c r="P364" s="120" t="s">
        <v>1360</v>
      </c>
      <c r="Q364" s="120" t="s">
        <v>414</v>
      </c>
      <c r="R364" s="120" t="s">
        <v>407</v>
      </c>
      <c r="S364" s="120" t="s">
        <v>1212</v>
      </c>
      <c r="T364" s="122">
        <v>1.22</v>
      </c>
      <c r="U364" s="120" t="s">
        <v>824</v>
      </c>
      <c r="V364" s="123">
        <v>6.0999999999999999E-2</v>
      </c>
      <c r="W364" s="120"/>
      <c r="X364" s="120"/>
      <c r="Y364" s="123"/>
      <c r="Z364" s="123">
        <v>-1.72E-2</v>
      </c>
      <c r="AA364" s="124">
        <v>45930</v>
      </c>
      <c r="AB364" s="120" t="s">
        <v>411</v>
      </c>
      <c r="AC364" s="120"/>
      <c r="AD364" s="122"/>
      <c r="AE364" s="123"/>
      <c r="AF364" s="124"/>
      <c r="AG364" s="120"/>
      <c r="AH364" s="120"/>
      <c r="AI364" s="120"/>
      <c r="AJ364" s="120" t="s">
        <v>337</v>
      </c>
      <c r="AK364" s="120" t="s">
        <v>887</v>
      </c>
      <c r="AL364" s="120"/>
      <c r="AM364" s="120" t="s">
        <v>890</v>
      </c>
      <c r="AN364" s="124">
        <v>45473</v>
      </c>
      <c r="AO364" s="120"/>
      <c r="AP364" s="123"/>
      <c r="AQ364" s="122">
        <v>10563924.66</v>
      </c>
      <c r="AR364" s="122">
        <v>100.41</v>
      </c>
      <c r="AS364" s="122">
        <v>1</v>
      </c>
      <c r="AT364" s="122">
        <v>10607.23675</v>
      </c>
      <c r="AU364" s="122">
        <v>10607.23675</v>
      </c>
      <c r="AV364" s="122"/>
      <c r="AW364" s="122"/>
      <c r="AX364" s="120"/>
      <c r="AY364" s="120"/>
      <c r="AZ364" s="123">
        <v>1.225E-3</v>
      </c>
      <c r="BA364" s="123">
        <v>5.3999999999999998E-5</v>
      </c>
    </row>
    <row r="365" spans="1:53" ht="15" customHeight="1">
      <c r="A365" s="121">
        <v>316</v>
      </c>
      <c r="B365" s="121">
        <v>316</v>
      </c>
      <c r="C365" s="121"/>
      <c r="D365" s="120"/>
      <c r="E365" s="120"/>
      <c r="F365" s="121">
        <v>70005253</v>
      </c>
      <c r="G365" s="120" t="s">
        <v>1013</v>
      </c>
      <c r="H365" s="120" t="s">
        <v>794</v>
      </c>
      <c r="I365" s="120" t="s">
        <v>203</v>
      </c>
      <c r="J365" s="120"/>
      <c r="K365" s="120" t="s">
        <v>463</v>
      </c>
      <c r="L365" s="120" t="s">
        <v>338</v>
      </c>
      <c r="M365" s="120" t="s">
        <v>338</v>
      </c>
      <c r="N365" s="121"/>
      <c r="O365" s="124">
        <v>44192</v>
      </c>
      <c r="P365" s="120" t="s">
        <v>1360</v>
      </c>
      <c r="Q365" s="120" t="s">
        <v>414</v>
      </c>
      <c r="R365" s="120" t="s">
        <v>407</v>
      </c>
      <c r="S365" s="120" t="s">
        <v>1212</v>
      </c>
      <c r="T365" s="122">
        <v>1.22</v>
      </c>
      <c r="U365" s="120" t="s">
        <v>824</v>
      </c>
      <c r="V365" s="123">
        <v>6.0999999999999999E-2</v>
      </c>
      <c r="W365" s="120"/>
      <c r="X365" s="120"/>
      <c r="Y365" s="123"/>
      <c r="Z365" s="123">
        <v>-1.8700000000000001E-2</v>
      </c>
      <c r="AA365" s="124">
        <v>45930</v>
      </c>
      <c r="AB365" s="120" t="s">
        <v>411</v>
      </c>
      <c r="AC365" s="120"/>
      <c r="AD365" s="122"/>
      <c r="AE365" s="123"/>
      <c r="AF365" s="124"/>
      <c r="AG365" s="120"/>
      <c r="AH365" s="120"/>
      <c r="AI365" s="120"/>
      <c r="AJ365" s="120" t="s">
        <v>337</v>
      </c>
      <c r="AK365" s="120" t="s">
        <v>887</v>
      </c>
      <c r="AL365" s="120"/>
      <c r="AM365" s="120" t="s">
        <v>890</v>
      </c>
      <c r="AN365" s="124">
        <v>45473</v>
      </c>
      <c r="AO365" s="120"/>
      <c r="AP365" s="123"/>
      <c r="AQ365" s="122">
        <v>2774291.59</v>
      </c>
      <c r="AR365" s="122">
        <v>100.62</v>
      </c>
      <c r="AS365" s="122">
        <v>1</v>
      </c>
      <c r="AT365" s="122">
        <v>2791.4922000000001</v>
      </c>
      <c r="AU365" s="122">
        <v>2791.4922000000001</v>
      </c>
      <c r="AV365" s="122"/>
      <c r="AW365" s="122"/>
      <c r="AX365" s="120"/>
      <c r="AY365" s="120"/>
      <c r="AZ365" s="123">
        <v>3.2200000000000002E-4</v>
      </c>
      <c r="BA365" s="123">
        <v>1.4E-5</v>
      </c>
    </row>
    <row r="366" spans="1:53" ht="15" customHeight="1">
      <c r="A366" s="121">
        <v>316</v>
      </c>
      <c r="B366" s="121">
        <v>316</v>
      </c>
      <c r="C366" s="121"/>
      <c r="D366" s="120"/>
      <c r="E366" s="120"/>
      <c r="F366" s="121">
        <v>70005254</v>
      </c>
      <c r="G366" s="120" t="s">
        <v>1013</v>
      </c>
      <c r="H366" s="120" t="s">
        <v>794</v>
      </c>
      <c r="I366" s="120" t="s">
        <v>203</v>
      </c>
      <c r="J366" s="120"/>
      <c r="K366" s="120" t="s">
        <v>463</v>
      </c>
      <c r="L366" s="120" t="s">
        <v>338</v>
      </c>
      <c r="M366" s="120" t="s">
        <v>338</v>
      </c>
      <c r="N366" s="121"/>
      <c r="O366" s="124">
        <v>44375</v>
      </c>
      <c r="P366" s="120" t="s">
        <v>1360</v>
      </c>
      <c r="Q366" s="120" t="s">
        <v>414</v>
      </c>
      <c r="R366" s="120" t="s">
        <v>407</v>
      </c>
      <c r="S366" s="120" t="s">
        <v>1212</v>
      </c>
      <c r="T366" s="122">
        <v>1.22</v>
      </c>
      <c r="U366" s="120" t="s">
        <v>824</v>
      </c>
      <c r="V366" s="123">
        <v>6.0999999999999999E-2</v>
      </c>
      <c r="W366" s="120"/>
      <c r="X366" s="120"/>
      <c r="Y366" s="123"/>
      <c r="Z366" s="123">
        <v>9.9000000000000008E-3</v>
      </c>
      <c r="AA366" s="124">
        <v>45930</v>
      </c>
      <c r="AB366" s="120" t="s">
        <v>411</v>
      </c>
      <c r="AC366" s="120"/>
      <c r="AD366" s="122"/>
      <c r="AE366" s="123"/>
      <c r="AF366" s="124"/>
      <c r="AG366" s="120"/>
      <c r="AH366" s="120"/>
      <c r="AI366" s="120"/>
      <c r="AJ366" s="120" t="s">
        <v>337</v>
      </c>
      <c r="AK366" s="120" t="s">
        <v>887</v>
      </c>
      <c r="AL366" s="120"/>
      <c r="AM366" s="120" t="s">
        <v>890</v>
      </c>
      <c r="AN366" s="124">
        <v>45473</v>
      </c>
      <c r="AO366" s="120"/>
      <c r="AP366" s="123"/>
      <c r="AQ366" s="122">
        <v>5197185.49</v>
      </c>
      <c r="AR366" s="122">
        <v>97.19</v>
      </c>
      <c r="AS366" s="122">
        <v>1</v>
      </c>
      <c r="AT366" s="122">
        <v>5051.1445800000001</v>
      </c>
      <c r="AU366" s="122">
        <v>5051.1445800000001</v>
      </c>
      <c r="AV366" s="122"/>
      <c r="AW366" s="122"/>
      <c r="AX366" s="120"/>
      <c r="AY366" s="120"/>
      <c r="AZ366" s="123">
        <v>5.8299999999999997E-4</v>
      </c>
      <c r="BA366" s="123">
        <v>2.5999999999999998E-5</v>
      </c>
    </row>
    <row r="367" spans="1:53" ht="15" customHeight="1">
      <c r="A367" s="121">
        <v>316</v>
      </c>
      <c r="B367" s="121">
        <v>316</v>
      </c>
      <c r="C367" s="121"/>
      <c r="D367" s="120"/>
      <c r="E367" s="120"/>
      <c r="F367" s="121">
        <v>70006905</v>
      </c>
      <c r="G367" s="120" t="s">
        <v>1013</v>
      </c>
      <c r="H367" s="120" t="s">
        <v>2606</v>
      </c>
      <c r="I367" s="120" t="s">
        <v>203</v>
      </c>
      <c r="J367" s="120"/>
      <c r="K367" s="120" t="s">
        <v>463</v>
      </c>
      <c r="L367" s="120" t="s">
        <v>338</v>
      </c>
      <c r="M367" s="120" t="s">
        <v>337</v>
      </c>
      <c r="N367" s="121"/>
      <c r="O367" s="124">
        <v>45060</v>
      </c>
      <c r="P367" s="120" t="s">
        <v>2599</v>
      </c>
      <c r="Q367" s="120" t="s">
        <v>311</v>
      </c>
      <c r="R367" s="120" t="s">
        <v>407</v>
      </c>
      <c r="S367" s="120" t="s">
        <v>1212</v>
      </c>
      <c r="T367" s="122">
        <v>4.21</v>
      </c>
      <c r="U367" s="120" t="s">
        <v>2596</v>
      </c>
      <c r="V367" s="123">
        <v>5.8700000000000002E-2</v>
      </c>
      <c r="W367" s="120"/>
      <c r="X367" s="120"/>
      <c r="Y367" s="123"/>
      <c r="Z367" s="123">
        <v>6.1600000000000002E-2</v>
      </c>
      <c r="AA367" s="124">
        <v>47480</v>
      </c>
      <c r="AB367" s="120" t="s">
        <v>411</v>
      </c>
      <c r="AC367" s="120"/>
      <c r="AD367" s="122"/>
      <c r="AE367" s="123"/>
      <c r="AF367" s="124"/>
      <c r="AG367" s="120"/>
      <c r="AH367" s="120"/>
      <c r="AI367" s="120"/>
      <c r="AJ367" s="120" t="s">
        <v>337</v>
      </c>
      <c r="AK367" s="120" t="s">
        <v>887</v>
      </c>
      <c r="AL367" s="120"/>
      <c r="AM367" s="120" t="s">
        <v>890</v>
      </c>
      <c r="AN367" s="124">
        <v>45473</v>
      </c>
      <c r="AO367" s="120"/>
      <c r="AP367" s="123"/>
      <c r="AQ367" s="122">
        <v>2079000</v>
      </c>
      <c r="AR367" s="122">
        <v>98.85</v>
      </c>
      <c r="AS367" s="122">
        <v>1</v>
      </c>
      <c r="AT367" s="122">
        <v>2055.0915</v>
      </c>
      <c r="AU367" s="122">
        <v>2055.0915</v>
      </c>
      <c r="AV367" s="122"/>
      <c r="AW367" s="122"/>
      <c r="AX367" s="120"/>
      <c r="AY367" s="120"/>
      <c r="AZ367" s="123">
        <v>2.3699999999999999E-4</v>
      </c>
      <c r="BA367" s="123">
        <v>1.0000000000000001E-5</v>
      </c>
    </row>
    <row r="368" spans="1:53" ht="15" customHeight="1">
      <c r="A368" s="121">
        <v>316</v>
      </c>
      <c r="B368" s="121">
        <v>316</v>
      </c>
      <c r="C368" s="121"/>
      <c r="D368" s="120"/>
      <c r="E368" s="120"/>
      <c r="F368" s="121">
        <v>70006906</v>
      </c>
      <c r="G368" s="120" t="s">
        <v>1013</v>
      </c>
      <c r="H368" s="120" t="s">
        <v>2606</v>
      </c>
      <c r="I368" s="120" t="s">
        <v>203</v>
      </c>
      <c r="J368" s="120"/>
      <c r="K368" s="120" t="s">
        <v>463</v>
      </c>
      <c r="L368" s="120" t="s">
        <v>338</v>
      </c>
      <c r="M368" s="120" t="s">
        <v>337</v>
      </c>
      <c r="N368" s="121"/>
      <c r="O368" s="124">
        <v>45152</v>
      </c>
      <c r="P368" s="120" t="s">
        <v>2599</v>
      </c>
      <c r="Q368" s="120" t="s">
        <v>311</v>
      </c>
      <c r="R368" s="120" t="s">
        <v>407</v>
      </c>
      <c r="S368" s="120" t="s">
        <v>1212</v>
      </c>
      <c r="T368" s="122">
        <v>4.2</v>
      </c>
      <c r="U368" s="120" t="s">
        <v>2596</v>
      </c>
      <c r="V368" s="123">
        <v>6.0699999999999997E-2</v>
      </c>
      <c r="W368" s="120"/>
      <c r="X368" s="120"/>
      <c r="Y368" s="123"/>
      <c r="Z368" s="123">
        <v>6.2399999999999997E-2</v>
      </c>
      <c r="AA368" s="124">
        <v>47480</v>
      </c>
      <c r="AB368" s="120" t="s">
        <v>411</v>
      </c>
      <c r="AC368" s="120"/>
      <c r="AD368" s="122"/>
      <c r="AE368" s="123"/>
      <c r="AF368" s="124"/>
      <c r="AG368" s="120"/>
      <c r="AH368" s="120"/>
      <c r="AI368" s="120"/>
      <c r="AJ368" s="120" t="s">
        <v>337</v>
      </c>
      <c r="AK368" s="120" t="s">
        <v>887</v>
      </c>
      <c r="AL368" s="120"/>
      <c r="AM368" s="120" t="s">
        <v>890</v>
      </c>
      <c r="AN368" s="124">
        <v>45473</v>
      </c>
      <c r="AO368" s="120"/>
      <c r="AP368" s="123"/>
      <c r="AQ368" s="122">
        <v>1694000</v>
      </c>
      <c r="AR368" s="122">
        <v>99.36</v>
      </c>
      <c r="AS368" s="122">
        <v>1</v>
      </c>
      <c r="AT368" s="122">
        <v>1683.1584</v>
      </c>
      <c r="AU368" s="122">
        <v>1683.1584</v>
      </c>
      <c r="AV368" s="122"/>
      <c r="AW368" s="122"/>
      <c r="AX368" s="120"/>
      <c r="AY368" s="120"/>
      <c r="AZ368" s="123">
        <v>1.94E-4</v>
      </c>
      <c r="BA368" s="123">
        <v>7.9999999999999996E-6</v>
      </c>
    </row>
    <row r="369" spans="1:53" ht="15" customHeight="1">
      <c r="A369" s="121">
        <v>316</v>
      </c>
      <c r="B369" s="121">
        <v>316</v>
      </c>
      <c r="C369" s="121"/>
      <c r="D369" s="120"/>
      <c r="E369" s="120"/>
      <c r="F369" s="121">
        <v>70006907</v>
      </c>
      <c r="G369" s="120" t="s">
        <v>1013</v>
      </c>
      <c r="H369" s="120" t="s">
        <v>2606</v>
      </c>
      <c r="I369" s="120" t="s">
        <v>203</v>
      </c>
      <c r="J369" s="120"/>
      <c r="K369" s="120" t="s">
        <v>463</v>
      </c>
      <c r="L369" s="120" t="s">
        <v>338</v>
      </c>
      <c r="M369" s="120" t="s">
        <v>337</v>
      </c>
      <c r="N369" s="121"/>
      <c r="O369" s="124">
        <v>45214</v>
      </c>
      <c r="P369" s="120" t="s">
        <v>2599</v>
      </c>
      <c r="Q369" s="120" t="s">
        <v>311</v>
      </c>
      <c r="R369" s="120" t="s">
        <v>407</v>
      </c>
      <c r="S369" s="120" t="s">
        <v>1212</v>
      </c>
      <c r="T369" s="122">
        <v>4.17</v>
      </c>
      <c r="U369" s="120" t="s">
        <v>2596</v>
      </c>
      <c r="V369" s="123">
        <v>6.54E-2</v>
      </c>
      <c r="W369" s="120"/>
      <c r="X369" s="120"/>
      <c r="Y369" s="123"/>
      <c r="Z369" s="123">
        <v>6.2600000000000003E-2</v>
      </c>
      <c r="AA369" s="124">
        <v>47480</v>
      </c>
      <c r="AB369" s="120" t="s">
        <v>411</v>
      </c>
      <c r="AC369" s="120"/>
      <c r="AD369" s="122"/>
      <c r="AE369" s="123"/>
      <c r="AF369" s="124"/>
      <c r="AG369" s="120"/>
      <c r="AH369" s="120"/>
      <c r="AI369" s="120"/>
      <c r="AJ369" s="120" t="s">
        <v>337</v>
      </c>
      <c r="AK369" s="120" t="s">
        <v>887</v>
      </c>
      <c r="AL369" s="120"/>
      <c r="AM369" s="120" t="s">
        <v>890</v>
      </c>
      <c r="AN369" s="124">
        <v>45473</v>
      </c>
      <c r="AO369" s="120"/>
      <c r="AP369" s="123"/>
      <c r="AQ369" s="122">
        <v>5031950</v>
      </c>
      <c r="AR369" s="122">
        <v>101.2</v>
      </c>
      <c r="AS369" s="122">
        <v>1</v>
      </c>
      <c r="AT369" s="122">
        <v>5092.3334000000004</v>
      </c>
      <c r="AU369" s="122">
        <v>5092.3334000000004</v>
      </c>
      <c r="AV369" s="122"/>
      <c r="AW369" s="122"/>
      <c r="AX369" s="120"/>
      <c r="AY369" s="120"/>
      <c r="AZ369" s="123">
        <v>5.8799999999999998E-4</v>
      </c>
      <c r="BA369" s="123">
        <v>2.5999999999999998E-5</v>
      </c>
    </row>
    <row r="370" spans="1:53" ht="15" customHeight="1">
      <c r="A370" s="121">
        <v>316</v>
      </c>
      <c r="B370" s="121">
        <v>316</v>
      </c>
      <c r="C370" s="121"/>
      <c r="D370" s="120"/>
      <c r="E370" s="120"/>
      <c r="F370" s="121">
        <v>70006908</v>
      </c>
      <c r="G370" s="120" t="s">
        <v>1013</v>
      </c>
      <c r="H370" s="120" t="s">
        <v>2606</v>
      </c>
      <c r="I370" s="120" t="s">
        <v>203</v>
      </c>
      <c r="J370" s="120"/>
      <c r="K370" s="120" t="s">
        <v>463</v>
      </c>
      <c r="L370" s="120" t="s">
        <v>338</v>
      </c>
      <c r="M370" s="120" t="s">
        <v>337</v>
      </c>
      <c r="N370" s="121"/>
      <c r="O370" s="124">
        <v>45398</v>
      </c>
      <c r="P370" s="120" t="s">
        <v>2599</v>
      </c>
      <c r="Q370" s="120" t="s">
        <v>311</v>
      </c>
      <c r="R370" s="120" t="s">
        <v>407</v>
      </c>
      <c r="S370" s="120" t="s">
        <v>1212</v>
      </c>
      <c r="T370" s="122">
        <v>4.1500000000000004</v>
      </c>
      <c r="U370" s="120" t="s">
        <v>2596</v>
      </c>
      <c r="V370" s="123">
        <v>6.5100000000000005E-2</v>
      </c>
      <c r="W370" s="120"/>
      <c r="X370" s="120"/>
      <c r="Y370" s="123"/>
      <c r="Z370" s="123">
        <v>6.7699999999999996E-2</v>
      </c>
      <c r="AA370" s="124">
        <v>47480</v>
      </c>
      <c r="AB370" s="120" t="s">
        <v>411</v>
      </c>
      <c r="AC370" s="120"/>
      <c r="AD370" s="122"/>
      <c r="AE370" s="123"/>
      <c r="AF370" s="124"/>
      <c r="AG370" s="120"/>
      <c r="AH370" s="120"/>
      <c r="AI370" s="120"/>
      <c r="AJ370" s="120" t="s">
        <v>337</v>
      </c>
      <c r="AK370" s="120" t="s">
        <v>887</v>
      </c>
      <c r="AL370" s="120"/>
      <c r="AM370" s="120" t="s">
        <v>890</v>
      </c>
      <c r="AN370" s="124">
        <v>45473</v>
      </c>
      <c r="AO370" s="120"/>
      <c r="AP370" s="123"/>
      <c r="AQ370" s="122">
        <v>770000</v>
      </c>
      <c r="AR370" s="122">
        <v>99.48</v>
      </c>
      <c r="AS370" s="122">
        <v>1</v>
      </c>
      <c r="AT370" s="122">
        <v>765.99599999999998</v>
      </c>
      <c r="AU370" s="122">
        <v>765.99599999999998</v>
      </c>
      <c r="AV370" s="122"/>
      <c r="AW370" s="122"/>
      <c r="AX370" s="120"/>
      <c r="AY370" s="120"/>
      <c r="AZ370" s="123">
        <v>8.7999999999999998E-5</v>
      </c>
      <c r="BA370" s="123">
        <v>3.0000000000000001E-6</v>
      </c>
    </row>
    <row r="371" spans="1:53" ht="15" customHeight="1">
      <c r="A371" s="121">
        <v>316</v>
      </c>
      <c r="B371" s="121">
        <v>316</v>
      </c>
      <c r="C371" s="121"/>
      <c r="D371" s="120"/>
      <c r="E371" s="120"/>
      <c r="F371" s="121">
        <v>70006904</v>
      </c>
      <c r="G371" s="120" t="s">
        <v>1013</v>
      </c>
      <c r="H371" s="120" t="s">
        <v>2606</v>
      </c>
      <c r="I371" s="120" t="s">
        <v>203</v>
      </c>
      <c r="J371" s="120"/>
      <c r="K371" s="120" t="s">
        <v>463</v>
      </c>
      <c r="L371" s="120" t="s">
        <v>338</v>
      </c>
      <c r="M371" s="120" t="s">
        <v>337</v>
      </c>
      <c r="N371" s="121"/>
      <c r="O371" s="124">
        <v>45032</v>
      </c>
      <c r="P371" s="120" t="s">
        <v>2599</v>
      </c>
      <c r="Q371" s="120" t="s">
        <v>311</v>
      </c>
      <c r="R371" s="120" t="s">
        <v>407</v>
      </c>
      <c r="S371" s="120" t="s">
        <v>1212</v>
      </c>
      <c r="T371" s="122">
        <v>4.21</v>
      </c>
      <c r="U371" s="120" t="s">
        <v>2596</v>
      </c>
      <c r="V371" s="123">
        <v>5.9400000000000001E-2</v>
      </c>
      <c r="W371" s="120"/>
      <c r="X371" s="120"/>
      <c r="Y371" s="123"/>
      <c r="Z371" s="123">
        <v>5.9799999999999999E-2</v>
      </c>
      <c r="AA371" s="124">
        <v>47480</v>
      </c>
      <c r="AB371" s="120" t="s">
        <v>411</v>
      </c>
      <c r="AC371" s="120"/>
      <c r="AD371" s="122"/>
      <c r="AE371" s="123"/>
      <c r="AF371" s="124"/>
      <c r="AG371" s="120"/>
      <c r="AH371" s="120"/>
      <c r="AI371" s="120"/>
      <c r="AJ371" s="120" t="s">
        <v>337</v>
      </c>
      <c r="AK371" s="120" t="s">
        <v>887</v>
      </c>
      <c r="AL371" s="120"/>
      <c r="AM371" s="120" t="s">
        <v>890</v>
      </c>
      <c r="AN371" s="124">
        <v>45473</v>
      </c>
      <c r="AO371" s="120"/>
      <c r="AP371" s="123"/>
      <c r="AQ371" s="122">
        <v>2310000</v>
      </c>
      <c r="AR371" s="122">
        <v>99.86</v>
      </c>
      <c r="AS371" s="122">
        <v>1</v>
      </c>
      <c r="AT371" s="122">
        <v>2306.7660000000001</v>
      </c>
      <c r="AU371" s="122">
        <v>2306.7660000000001</v>
      </c>
      <c r="AV371" s="122"/>
      <c r="AW371" s="122"/>
      <c r="AX371" s="120"/>
      <c r="AY371" s="120"/>
      <c r="AZ371" s="123">
        <v>2.6600000000000001E-4</v>
      </c>
      <c r="BA371" s="123">
        <v>1.1E-5</v>
      </c>
    </row>
    <row r="372" spans="1:53" ht="15" customHeight="1">
      <c r="A372" s="121">
        <v>316</v>
      </c>
      <c r="B372" s="121">
        <v>316</v>
      </c>
      <c r="C372" s="121"/>
      <c r="D372" s="120"/>
      <c r="E372" s="120"/>
      <c r="F372" s="121">
        <v>70006909</v>
      </c>
      <c r="G372" s="120" t="s">
        <v>1013</v>
      </c>
      <c r="H372" s="120" t="s">
        <v>2606</v>
      </c>
      <c r="I372" s="120" t="s">
        <v>203</v>
      </c>
      <c r="J372" s="120"/>
      <c r="K372" s="120" t="s">
        <v>463</v>
      </c>
      <c r="L372" s="120" t="s">
        <v>338</v>
      </c>
      <c r="M372" s="120" t="s">
        <v>337</v>
      </c>
      <c r="N372" s="121"/>
      <c r="O372" s="124">
        <v>45447</v>
      </c>
      <c r="P372" s="120" t="s">
        <v>2599</v>
      </c>
      <c r="Q372" s="120" t="s">
        <v>311</v>
      </c>
      <c r="R372" s="120" t="s">
        <v>407</v>
      </c>
      <c r="S372" s="120" t="s">
        <v>1212</v>
      </c>
      <c r="T372" s="122">
        <v>4.1100000000000003</v>
      </c>
      <c r="U372" s="120" t="s">
        <v>2596</v>
      </c>
      <c r="V372" s="123">
        <v>6.9699999999999998E-2</v>
      </c>
      <c r="W372" s="120"/>
      <c r="X372" s="120"/>
      <c r="Y372" s="123"/>
      <c r="Z372" s="123">
        <v>7.3400000000000007E-2</v>
      </c>
      <c r="AA372" s="124">
        <v>47480</v>
      </c>
      <c r="AB372" s="120" t="s">
        <v>411</v>
      </c>
      <c r="AC372" s="120"/>
      <c r="AD372" s="122"/>
      <c r="AE372" s="123"/>
      <c r="AF372" s="124"/>
      <c r="AG372" s="120"/>
      <c r="AH372" s="120"/>
      <c r="AI372" s="120"/>
      <c r="AJ372" s="120" t="s">
        <v>337</v>
      </c>
      <c r="AK372" s="120" t="s">
        <v>887</v>
      </c>
      <c r="AL372" s="120"/>
      <c r="AM372" s="120" t="s">
        <v>890</v>
      </c>
      <c r="AN372" s="124">
        <v>45473</v>
      </c>
      <c r="AO372" s="120"/>
      <c r="AP372" s="123"/>
      <c r="AQ372" s="122">
        <v>28105000</v>
      </c>
      <c r="AR372" s="122">
        <v>98.72</v>
      </c>
      <c r="AS372" s="122">
        <v>1</v>
      </c>
      <c r="AT372" s="122">
        <v>27745.256000000001</v>
      </c>
      <c r="AU372" s="122">
        <v>27745.256000000001</v>
      </c>
      <c r="AV372" s="122"/>
      <c r="AW372" s="122"/>
      <c r="AX372" s="120"/>
      <c r="AY372" s="120"/>
      <c r="AZ372" s="123">
        <v>3.2049999999999999E-3</v>
      </c>
      <c r="BA372" s="123">
        <v>1.4300000000000001E-4</v>
      </c>
    </row>
    <row r="373" spans="1:53" ht="15" customHeight="1">
      <c r="A373" s="121">
        <v>316</v>
      </c>
      <c r="B373" s="121">
        <v>316</v>
      </c>
      <c r="C373" s="121"/>
      <c r="D373" s="120"/>
      <c r="E373" s="120"/>
      <c r="F373" s="121">
        <v>70007702</v>
      </c>
      <c r="G373" s="120" t="s">
        <v>1013</v>
      </c>
      <c r="H373" s="120" t="s">
        <v>812</v>
      </c>
      <c r="I373" s="120" t="s">
        <v>203</v>
      </c>
      <c r="J373" s="120"/>
      <c r="K373" s="120" t="s">
        <v>446</v>
      </c>
      <c r="L373" s="120" t="s">
        <v>338</v>
      </c>
      <c r="M373" s="120" t="s">
        <v>337</v>
      </c>
      <c r="N373" s="121"/>
      <c r="O373" s="124">
        <v>45232</v>
      </c>
      <c r="P373" s="120" t="s">
        <v>1325</v>
      </c>
      <c r="Q373" s="120" t="s">
        <v>414</v>
      </c>
      <c r="R373" s="120" t="s">
        <v>407</v>
      </c>
      <c r="S373" s="120" t="s">
        <v>1212</v>
      </c>
      <c r="T373" s="122">
        <v>1.59</v>
      </c>
      <c r="U373" s="120" t="s">
        <v>824</v>
      </c>
      <c r="V373" s="123">
        <v>6.6000000000000003E-2</v>
      </c>
      <c r="W373" s="120"/>
      <c r="X373" s="120"/>
      <c r="Y373" s="123"/>
      <c r="Z373" s="123">
        <v>5.8799999999999998E-2</v>
      </c>
      <c r="AA373" s="124">
        <v>46081</v>
      </c>
      <c r="AB373" s="120" t="s">
        <v>411</v>
      </c>
      <c r="AC373" s="120"/>
      <c r="AD373" s="122"/>
      <c r="AE373" s="123"/>
      <c r="AF373" s="124"/>
      <c r="AG373" s="120"/>
      <c r="AH373" s="120"/>
      <c r="AI373" s="120"/>
      <c r="AJ373" s="120" t="s">
        <v>337</v>
      </c>
      <c r="AK373" s="120" t="s">
        <v>887</v>
      </c>
      <c r="AL373" s="120"/>
      <c r="AM373" s="120" t="s">
        <v>890</v>
      </c>
      <c r="AN373" s="124">
        <v>45473</v>
      </c>
      <c r="AO373" s="120"/>
      <c r="AP373" s="123"/>
      <c r="AQ373" s="122">
        <v>9981887.6600000001</v>
      </c>
      <c r="AR373" s="122">
        <v>101.36</v>
      </c>
      <c r="AS373" s="122">
        <v>1</v>
      </c>
      <c r="AT373" s="122">
        <v>10117.64133</v>
      </c>
      <c r="AU373" s="122">
        <v>10117.64133</v>
      </c>
      <c r="AV373" s="122"/>
      <c r="AW373" s="122"/>
      <c r="AX373" s="120"/>
      <c r="AY373" s="120"/>
      <c r="AZ373" s="123">
        <v>1.168E-3</v>
      </c>
      <c r="BA373" s="123">
        <v>5.1999999999999997E-5</v>
      </c>
    </row>
    <row r="374" spans="1:53" ht="15" customHeight="1">
      <c r="A374" s="121">
        <v>316</v>
      </c>
      <c r="B374" s="121">
        <v>316</v>
      </c>
      <c r="C374" s="121"/>
      <c r="D374" s="120"/>
      <c r="E374" s="120"/>
      <c r="F374" s="121">
        <v>70007703</v>
      </c>
      <c r="G374" s="120" t="s">
        <v>1013</v>
      </c>
      <c r="H374" s="120" t="s">
        <v>812</v>
      </c>
      <c r="I374" s="120" t="s">
        <v>203</v>
      </c>
      <c r="J374" s="120"/>
      <c r="K374" s="120" t="s">
        <v>446</v>
      </c>
      <c r="L374" s="120" t="s">
        <v>338</v>
      </c>
      <c r="M374" s="120" t="s">
        <v>337</v>
      </c>
      <c r="N374" s="121"/>
      <c r="O374" s="124">
        <v>45258</v>
      </c>
      <c r="P374" s="120" t="s">
        <v>1325</v>
      </c>
      <c r="Q374" s="120" t="s">
        <v>414</v>
      </c>
      <c r="R374" s="120" t="s">
        <v>407</v>
      </c>
      <c r="S374" s="120" t="s">
        <v>1212</v>
      </c>
      <c r="T374" s="122">
        <v>2.0299999999999998</v>
      </c>
      <c r="U374" s="120" t="s">
        <v>824</v>
      </c>
      <c r="V374" s="123">
        <v>6.6000000000000003E-2</v>
      </c>
      <c r="W374" s="120"/>
      <c r="X374" s="120"/>
      <c r="Y374" s="123"/>
      <c r="Z374" s="123">
        <v>6.1499999999999999E-2</v>
      </c>
      <c r="AA374" s="124">
        <v>46262</v>
      </c>
      <c r="AB374" s="120" t="s">
        <v>411</v>
      </c>
      <c r="AC374" s="120"/>
      <c r="AD374" s="122"/>
      <c r="AE374" s="123"/>
      <c r="AF374" s="124"/>
      <c r="AG374" s="120"/>
      <c r="AH374" s="120"/>
      <c r="AI374" s="120"/>
      <c r="AJ374" s="120" t="s">
        <v>337</v>
      </c>
      <c r="AK374" s="120" t="s">
        <v>887</v>
      </c>
      <c r="AL374" s="120"/>
      <c r="AM374" s="120" t="s">
        <v>890</v>
      </c>
      <c r="AN374" s="124">
        <v>45473</v>
      </c>
      <c r="AO374" s="120"/>
      <c r="AP374" s="123"/>
      <c r="AQ374" s="122">
        <v>8745615.7200000007</v>
      </c>
      <c r="AR374" s="122">
        <v>101.21</v>
      </c>
      <c r="AS374" s="122">
        <v>1</v>
      </c>
      <c r="AT374" s="122">
        <v>8851.4376699999993</v>
      </c>
      <c r="AU374" s="122">
        <v>8851.4376699999993</v>
      </c>
      <c r="AV374" s="122"/>
      <c r="AW374" s="122"/>
      <c r="AX374" s="120"/>
      <c r="AY374" s="120"/>
      <c r="AZ374" s="123">
        <v>1.0219999999999999E-3</v>
      </c>
      <c r="BA374" s="123">
        <v>4.5000000000000003E-5</v>
      </c>
    </row>
    <row r="375" spans="1:53" ht="15" customHeight="1">
      <c r="A375" s="121">
        <v>316</v>
      </c>
      <c r="B375" s="121">
        <v>316</v>
      </c>
      <c r="C375" s="121"/>
      <c r="D375" s="120"/>
      <c r="E375" s="120"/>
      <c r="F375" s="121">
        <v>70007704</v>
      </c>
      <c r="G375" s="120" t="s">
        <v>1013</v>
      </c>
      <c r="H375" s="120" t="s">
        <v>812</v>
      </c>
      <c r="I375" s="120" t="s">
        <v>203</v>
      </c>
      <c r="J375" s="120"/>
      <c r="K375" s="120" t="s">
        <v>446</v>
      </c>
      <c r="L375" s="120" t="s">
        <v>338</v>
      </c>
      <c r="M375" s="120" t="s">
        <v>337</v>
      </c>
      <c r="N375" s="121"/>
      <c r="O375" s="124">
        <v>45306</v>
      </c>
      <c r="P375" s="120" t="s">
        <v>1325</v>
      </c>
      <c r="Q375" s="120" t="s">
        <v>414</v>
      </c>
      <c r="R375" s="120" t="s">
        <v>407</v>
      </c>
      <c r="S375" s="120" t="s">
        <v>1212</v>
      </c>
      <c r="T375" s="122">
        <v>2.0299999999999998</v>
      </c>
      <c r="U375" s="120" t="s">
        <v>824</v>
      </c>
      <c r="V375" s="123">
        <v>6.6000000000000003E-2</v>
      </c>
      <c r="W375" s="120"/>
      <c r="X375" s="120"/>
      <c r="Y375" s="123"/>
      <c r="Z375" s="123">
        <v>6.3700000000000007E-2</v>
      </c>
      <c r="AA375" s="124">
        <v>46262</v>
      </c>
      <c r="AB375" s="120" t="s">
        <v>411</v>
      </c>
      <c r="AC375" s="120"/>
      <c r="AD375" s="122"/>
      <c r="AE375" s="123"/>
      <c r="AF375" s="124"/>
      <c r="AG375" s="120"/>
      <c r="AH375" s="120"/>
      <c r="AI375" s="120"/>
      <c r="AJ375" s="120" t="s">
        <v>337</v>
      </c>
      <c r="AK375" s="120" t="s">
        <v>887</v>
      </c>
      <c r="AL375" s="120"/>
      <c r="AM375" s="120" t="s">
        <v>890</v>
      </c>
      <c r="AN375" s="124">
        <v>45473</v>
      </c>
      <c r="AO375" s="120"/>
      <c r="AP375" s="123"/>
      <c r="AQ375" s="122">
        <v>5830410.4800000004</v>
      </c>
      <c r="AR375" s="122">
        <v>100.78</v>
      </c>
      <c r="AS375" s="122">
        <v>1</v>
      </c>
      <c r="AT375" s="122">
        <v>5875.8876799999998</v>
      </c>
      <c r="AU375" s="122">
        <v>5875.8876799999998</v>
      </c>
      <c r="AV375" s="122"/>
      <c r="AW375" s="122"/>
      <c r="AX375" s="120"/>
      <c r="AY375" s="120"/>
      <c r="AZ375" s="123">
        <v>6.78E-4</v>
      </c>
      <c r="BA375" s="123">
        <v>3.0000000000000001E-5</v>
      </c>
    </row>
    <row r="376" spans="1:53" ht="15" customHeight="1">
      <c r="A376" s="121">
        <v>316</v>
      </c>
      <c r="B376" s="121">
        <v>316</v>
      </c>
      <c r="C376" s="121"/>
      <c r="D376" s="120"/>
      <c r="E376" s="120"/>
      <c r="F376" s="121">
        <v>70007705</v>
      </c>
      <c r="G376" s="120" t="s">
        <v>1013</v>
      </c>
      <c r="H376" s="120" t="s">
        <v>812</v>
      </c>
      <c r="I376" s="120" t="s">
        <v>203</v>
      </c>
      <c r="J376" s="120"/>
      <c r="K376" s="120" t="s">
        <v>446</v>
      </c>
      <c r="L376" s="120" t="s">
        <v>338</v>
      </c>
      <c r="M376" s="120" t="s">
        <v>337</v>
      </c>
      <c r="N376" s="121"/>
      <c r="O376" s="124">
        <v>45369</v>
      </c>
      <c r="P376" s="120" t="s">
        <v>1325</v>
      </c>
      <c r="Q376" s="120" t="s">
        <v>414</v>
      </c>
      <c r="R376" s="120" t="s">
        <v>407</v>
      </c>
      <c r="S376" s="120" t="s">
        <v>1212</v>
      </c>
      <c r="T376" s="122">
        <v>2.0299999999999998</v>
      </c>
      <c r="U376" s="120" t="s">
        <v>824</v>
      </c>
      <c r="V376" s="123">
        <v>6.6000000000000003E-2</v>
      </c>
      <c r="W376" s="120"/>
      <c r="X376" s="120"/>
      <c r="Y376" s="123"/>
      <c r="Z376" s="123">
        <v>6.6500000000000004E-2</v>
      </c>
      <c r="AA376" s="124">
        <v>46262</v>
      </c>
      <c r="AB376" s="120" t="s">
        <v>411</v>
      </c>
      <c r="AC376" s="120"/>
      <c r="AD376" s="122"/>
      <c r="AE376" s="123"/>
      <c r="AF376" s="124"/>
      <c r="AG376" s="120"/>
      <c r="AH376" s="120"/>
      <c r="AI376" s="120"/>
      <c r="AJ376" s="120" t="s">
        <v>337</v>
      </c>
      <c r="AK376" s="120" t="s">
        <v>887</v>
      </c>
      <c r="AL376" s="120"/>
      <c r="AM376" s="120" t="s">
        <v>890</v>
      </c>
      <c r="AN376" s="124">
        <v>45473</v>
      </c>
      <c r="AO376" s="120"/>
      <c r="AP376" s="123"/>
      <c r="AQ376" s="122">
        <v>3811687.42</v>
      </c>
      <c r="AR376" s="122">
        <v>100.24</v>
      </c>
      <c r="AS376" s="122">
        <v>1</v>
      </c>
      <c r="AT376" s="122">
        <v>3820.83547</v>
      </c>
      <c r="AU376" s="122">
        <v>3820.83547</v>
      </c>
      <c r="AV376" s="122"/>
      <c r="AW376" s="122"/>
      <c r="AX376" s="120"/>
      <c r="AY376" s="120"/>
      <c r="AZ376" s="123">
        <v>4.4099999999999999E-4</v>
      </c>
      <c r="BA376" s="123">
        <v>1.9000000000000001E-5</v>
      </c>
    </row>
    <row r="377" spans="1:53" ht="15" customHeight="1">
      <c r="A377" s="121">
        <v>316</v>
      </c>
      <c r="B377" s="121">
        <v>316</v>
      </c>
      <c r="C377" s="121"/>
      <c r="D377" s="120"/>
      <c r="E377" s="120"/>
      <c r="F377" s="121">
        <v>70007701</v>
      </c>
      <c r="G377" s="120" t="s">
        <v>1013</v>
      </c>
      <c r="H377" s="120" t="s">
        <v>812</v>
      </c>
      <c r="I377" s="120" t="s">
        <v>203</v>
      </c>
      <c r="J377" s="120"/>
      <c r="K377" s="120" t="s">
        <v>446</v>
      </c>
      <c r="L377" s="120" t="s">
        <v>338</v>
      </c>
      <c r="M377" s="120" t="s">
        <v>337</v>
      </c>
      <c r="N377" s="121"/>
      <c r="O377" s="124">
        <v>45155</v>
      </c>
      <c r="P377" s="120" t="s">
        <v>1325</v>
      </c>
      <c r="Q377" s="120" t="s">
        <v>414</v>
      </c>
      <c r="R377" s="120" t="s">
        <v>407</v>
      </c>
      <c r="S377" s="120" t="s">
        <v>1212</v>
      </c>
      <c r="T377" s="122">
        <v>1.59</v>
      </c>
      <c r="U377" s="120" t="s">
        <v>824</v>
      </c>
      <c r="V377" s="123">
        <v>6.6000000000000003E-2</v>
      </c>
      <c r="W377" s="120"/>
      <c r="X377" s="120"/>
      <c r="Y377" s="123"/>
      <c r="Z377" s="123">
        <v>6.2300000000000001E-2</v>
      </c>
      <c r="AA377" s="124">
        <v>46081</v>
      </c>
      <c r="AB377" s="120" t="s">
        <v>411</v>
      </c>
      <c r="AC377" s="120"/>
      <c r="AD377" s="122"/>
      <c r="AE377" s="123"/>
      <c r="AF377" s="124"/>
      <c r="AG377" s="120"/>
      <c r="AH377" s="120"/>
      <c r="AI377" s="120"/>
      <c r="AJ377" s="120" t="s">
        <v>337</v>
      </c>
      <c r="AK377" s="120" t="s">
        <v>887</v>
      </c>
      <c r="AL377" s="120"/>
      <c r="AM377" s="120" t="s">
        <v>890</v>
      </c>
      <c r="AN377" s="124">
        <v>45473</v>
      </c>
      <c r="AO377" s="120"/>
      <c r="AP377" s="123"/>
      <c r="AQ377" s="122">
        <v>5830410.4800000004</v>
      </c>
      <c r="AR377" s="122">
        <v>100.83</v>
      </c>
      <c r="AS377" s="122">
        <v>1</v>
      </c>
      <c r="AT377" s="122">
        <v>5878.8028899999999</v>
      </c>
      <c r="AU377" s="122">
        <v>5878.8028899999999</v>
      </c>
      <c r="AV377" s="122"/>
      <c r="AW377" s="122"/>
      <c r="AX377" s="120"/>
      <c r="AY377" s="120"/>
      <c r="AZ377" s="123">
        <v>6.7900000000000002E-4</v>
      </c>
      <c r="BA377" s="123">
        <v>3.0000000000000001E-5</v>
      </c>
    </row>
    <row r="378" spans="1:53" ht="15" customHeight="1">
      <c r="A378" s="121">
        <v>316</v>
      </c>
      <c r="B378" s="121">
        <v>316</v>
      </c>
      <c r="C378" s="121"/>
      <c r="D378" s="120"/>
      <c r="E378" s="120"/>
      <c r="F378" s="121">
        <v>54312</v>
      </c>
      <c r="G378" s="120" t="s">
        <v>1013</v>
      </c>
      <c r="H378" s="120" t="s">
        <v>818</v>
      </c>
      <c r="I378" s="120" t="s">
        <v>203</v>
      </c>
      <c r="J378" s="120"/>
      <c r="K378" s="120" t="s">
        <v>461</v>
      </c>
      <c r="L378" s="120" t="s">
        <v>338</v>
      </c>
      <c r="M378" s="120" t="s">
        <v>338</v>
      </c>
      <c r="N378" s="121"/>
      <c r="O378" s="124">
        <v>42451</v>
      </c>
      <c r="P378" s="120" t="s">
        <v>1431</v>
      </c>
      <c r="Q378" s="120" t="s">
        <v>311</v>
      </c>
      <c r="R378" s="120" t="s">
        <v>407</v>
      </c>
      <c r="S378" s="120" t="s">
        <v>1212</v>
      </c>
      <c r="T378" s="122">
        <v>0.25</v>
      </c>
      <c r="U378" s="120" t="s">
        <v>2596</v>
      </c>
      <c r="V378" s="123">
        <v>0.05</v>
      </c>
      <c r="W378" s="120"/>
      <c r="X378" s="120"/>
      <c r="Y378" s="123"/>
      <c r="Z378" s="123">
        <v>0.11609999999999999</v>
      </c>
      <c r="AA378" s="124">
        <v>45657</v>
      </c>
      <c r="AB378" s="120" t="s">
        <v>411</v>
      </c>
      <c r="AC378" s="120"/>
      <c r="AD378" s="122"/>
      <c r="AE378" s="123"/>
      <c r="AF378" s="124"/>
      <c r="AG378" s="120"/>
      <c r="AH378" s="120"/>
      <c r="AI378" s="120"/>
      <c r="AJ378" s="120" t="s">
        <v>337</v>
      </c>
      <c r="AK378" s="120" t="s">
        <v>887</v>
      </c>
      <c r="AL378" s="120"/>
      <c r="AM378" s="120" t="s">
        <v>890</v>
      </c>
      <c r="AN378" s="124">
        <v>45473</v>
      </c>
      <c r="AO378" s="120"/>
      <c r="AP378" s="123"/>
      <c r="AQ378" s="122">
        <v>7532779.7199999997</v>
      </c>
      <c r="AR378" s="122">
        <v>115.28</v>
      </c>
      <c r="AS378" s="122">
        <v>1</v>
      </c>
      <c r="AT378" s="122">
        <v>8683.7884599999998</v>
      </c>
      <c r="AU378" s="122">
        <v>8683.7884599999998</v>
      </c>
      <c r="AV378" s="122"/>
      <c r="AW378" s="122"/>
      <c r="AX378" s="120"/>
      <c r="AY378" s="120"/>
      <c r="AZ378" s="123">
        <v>1.003E-3</v>
      </c>
      <c r="BA378" s="123">
        <v>4.3999999999999999E-5</v>
      </c>
    </row>
    <row r="379" spans="1:53" ht="15" customHeight="1">
      <c r="A379" s="121">
        <v>316</v>
      </c>
      <c r="B379" s="121">
        <v>316</v>
      </c>
      <c r="C379" s="121"/>
      <c r="D379" s="120"/>
      <c r="E379" s="120"/>
      <c r="F379" s="121">
        <v>70006903</v>
      </c>
      <c r="G379" s="120" t="s">
        <v>1013</v>
      </c>
      <c r="H379" s="120" t="s">
        <v>2606</v>
      </c>
      <c r="I379" s="120" t="s">
        <v>203</v>
      </c>
      <c r="J379" s="120"/>
      <c r="K379" s="120" t="s">
        <v>463</v>
      </c>
      <c r="L379" s="120" t="s">
        <v>338</v>
      </c>
      <c r="M379" s="120" t="s">
        <v>337</v>
      </c>
      <c r="N379" s="121"/>
      <c r="O379" s="124">
        <v>44941</v>
      </c>
      <c r="P379" s="120" t="s">
        <v>2599</v>
      </c>
      <c r="Q379" s="120" t="s">
        <v>311</v>
      </c>
      <c r="R379" s="120" t="s">
        <v>407</v>
      </c>
      <c r="S379" s="120" t="s">
        <v>1212</v>
      </c>
      <c r="T379" s="122">
        <v>4.22</v>
      </c>
      <c r="U379" s="120" t="s">
        <v>2596</v>
      </c>
      <c r="V379" s="123">
        <v>5.6000000000000001E-2</v>
      </c>
      <c r="W379" s="120"/>
      <c r="X379" s="120"/>
      <c r="Y379" s="123"/>
      <c r="Z379" s="123">
        <v>6.4199999999999993E-2</v>
      </c>
      <c r="AA379" s="124">
        <v>47480</v>
      </c>
      <c r="AB379" s="120" t="s">
        <v>411</v>
      </c>
      <c r="AC379" s="120"/>
      <c r="AD379" s="122"/>
      <c r="AE379" s="123"/>
      <c r="AF379" s="124"/>
      <c r="AG379" s="120"/>
      <c r="AH379" s="120"/>
      <c r="AI379" s="120"/>
      <c r="AJ379" s="120" t="s">
        <v>337</v>
      </c>
      <c r="AK379" s="120" t="s">
        <v>887</v>
      </c>
      <c r="AL379" s="120"/>
      <c r="AM379" s="120" t="s">
        <v>890</v>
      </c>
      <c r="AN379" s="124">
        <v>45473</v>
      </c>
      <c r="AO379" s="120"/>
      <c r="AP379" s="123"/>
      <c r="AQ379" s="122">
        <v>3153150</v>
      </c>
      <c r="AR379" s="122">
        <v>96.7</v>
      </c>
      <c r="AS379" s="122">
        <v>1</v>
      </c>
      <c r="AT379" s="122">
        <v>3049.0960500000001</v>
      </c>
      <c r="AU379" s="122">
        <v>3049.0960500000001</v>
      </c>
      <c r="AV379" s="122"/>
      <c r="AW379" s="122"/>
      <c r="AX379" s="120"/>
      <c r="AY379" s="120"/>
      <c r="AZ379" s="123">
        <v>3.5199999999999999E-4</v>
      </c>
      <c r="BA379" s="123">
        <v>1.5E-5</v>
      </c>
    </row>
    <row r="380" spans="1:53" ht="15" customHeight="1">
      <c r="A380" s="121">
        <v>316</v>
      </c>
      <c r="B380" s="121">
        <v>316</v>
      </c>
      <c r="C380" s="121"/>
      <c r="D380" s="120"/>
      <c r="E380" s="120"/>
      <c r="F380" s="121">
        <v>70006901</v>
      </c>
      <c r="G380" s="120" t="s">
        <v>1013</v>
      </c>
      <c r="H380" s="120" t="s">
        <v>2606</v>
      </c>
      <c r="I380" s="120" t="s">
        <v>203</v>
      </c>
      <c r="J380" s="120"/>
      <c r="K380" s="120" t="s">
        <v>463</v>
      </c>
      <c r="L380" s="120" t="s">
        <v>338</v>
      </c>
      <c r="M380" s="120" t="s">
        <v>338</v>
      </c>
      <c r="N380" s="121"/>
      <c r="O380" s="124">
        <v>44853</v>
      </c>
      <c r="P380" s="120" t="s">
        <v>2599</v>
      </c>
      <c r="Q380" s="120" t="s">
        <v>311</v>
      </c>
      <c r="R380" s="120" t="s">
        <v>407</v>
      </c>
      <c r="S380" s="120" t="s">
        <v>1212</v>
      </c>
      <c r="T380" s="122">
        <v>4.24</v>
      </c>
      <c r="U380" s="120" t="s">
        <v>2596</v>
      </c>
      <c r="V380" s="123">
        <v>5.4800000000000001E-2</v>
      </c>
      <c r="W380" s="120"/>
      <c r="X380" s="120"/>
      <c r="Y380" s="123"/>
      <c r="Z380" s="123">
        <v>6.1899999999999997E-2</v>
      </c>
      <c r="AA380" s="124">
        <v>47480</v>
      </c>
      <c r="AB380" s="120" t="s">
        <v>411</v>
      </c>
      <c r="AC380" s="120"/>
      <c r="AD380" s="122"/>
      <c r="AE380" s="123"/>
      <c r="AF380" s="124"/>
      <c r="AG380" s="120"/>
      <c r="AH380" s="120"/>
      <c r="AI380" s="120"/>
      <c r="AJ380" s="120" t="s">
        <v>337</v>
      </c>
      <c r="AK380" s="120" t="s">
        <v>887</v>
      </c>
      <c r="AL380" s="120"/>
      <c r="AM380" s="120" t="s">
        <v>890</v>
      </c>
      <c r="AN380" s="124">
        <v>45473</v>
      </c>
      <c r="AO380" s="120"/>
      <c r="AP380" s="123"/>
      <c r="AQ380" s="122">
        <v>13769910</v>
      </c>
      <c r="AR380" s="122">
        <v>97.15</v>
      </c>
      <c r="AS380" s="122">
        <v>1</v>
      </c>
      <c r="AT380" s="122">
        <v>13377.467570000001</v>
      </c>
      <c r="AU380" s="122">
        <v>13377.467570000001</v>
      </c>
      <c r="AV380" s="122"/>
      <c r="AW380" s="122"/>
      <c r="AX380" s="120"/>
      <c r="AY380" s="120"/>
      <c r="AZ380" s="123">
        <v>1.5449999999999999E-3</v>
      </c>
      <c r="BA380" s="123">
        <v>6.8999999999999997E-5</v>
      </c>
    </row>
    <row r="381" spans="1:53" ht="15" customHeight="1">
      <c r="A381" s="121">
        <v>316</v>
      </c>
      <c r="B381" s="121">
        <v>316</v>
      </c>
      <c r="C381" s="121"/>
      <c r="D381" s="120"/>
      <c r="E381" s="120"/>
      <c r="F381" s="121">
        <v>70005255</v>
      </c>
      <c r="G381" s="120" t="s">
        <v>1013</v>
      </c>
      <c r="H381" s="120" t="s">
        <v>794</v>
      </c>
      <c r="I381" s="120" t="s">
        <v>203</v>
      </c>
      <c r="J381" s="120"/>
      <c r="K381" s="120" t="s">
        <v>463</v>
      </c>
      <c r="L381" s="120" t="s">
        <v>338</v>
      </c>
      <c r="M381" s="120" t="s">
        <v>338</v>
      </c>
      <c r="N381" s="121"/>
      <c r="O381" s="124">
        <v>44451</v>
      </c>
      <c r="P381" s="120" t="s">
        <v>1360</v>
      </c>
      <c r="Q381" s="120" t="s">
        <v>414</v>
      </c>
      <c r="R381" s="120" t="s">
        <v>407</v>
      </c>
      <c r="S381" s="120" t="s">
        <v>1212</v>
      </c>
      <c r="T381" s="122">
        <v>1.23</v>
      </c>
      <c r="U381" s="120" t="s">
        <v>824</v>
      </c>
      <c r="V381" s="123">
        <v>6.0999999999999999E-2</v>
      </c>
      <c r="W381" s="120"/>
      <c r="X381" s="120"/>
      <c r="Y381" s="123"/>
      <c r="Z381" s="123">
        <v>6.0900000000000003E-2</v>
      </c>
      <c r="AA381" s="124">
        <v>45930</v>
      </c>
      <c r="AB381" s="120" t="s">
        <v>411</v>
      </c>
      <c r="AC381" s="120"/>
      <c r="AD381" s="122"/>
      <c r="AE381" s="123"/>
      <c r="AF381" s="124"/>
      <c r="AG381" s="120"/>
      <c r="AH381" s="120"/>
      <c r="AI381" s="120"/>
      <c r="AJ381" s="120" t="s">
        <v>337</v>
      </c>
      <c r="AK381" s="120" t="s">
        <v>887</v>
      </c>
      <c r="AL381" s="120"/>
      <c r="AM381" s="120" t="s">
        <v>890</v>
      </c>
      <c r="AN381" s="124">
        <v>45473</v>
      </c>
      <c r="AO381" s="120"/>
      <c r="AP381" s="123"/>
      <c r="AQ381" s="122">
        <v>2532202.7000000002</v>
      </c>
      <c r="AR381" s="122">
        <v>100.17</v>
      </c>
      <c r="AS381" s="122">
        <v>1</v>
      </c>
      <c r="AT381" s="122">
        <v>2536.5074399999999</v>
      </c>
      <c r="AU381" s="122">
        <v>2536.5074399999999</v>
      </c>
      <c r="AV381" s="122"/>
      <c r="AW381" s="122"/>
      <c r="AX381" s="120"/>
      <c r="AY381" s="120"/>
      <c r="AZ381" s="123">
        <v>2.9300000000000002E-4</v>
      </c>
      <c r="BA381" s="123">
        <v>1.2999999999999999E-5</v>
      </c>
    </row>
    <row r="382" spans="1:53" ht="15" customHeight="1">
      <c r="A382" s="121">
        <v>316</v>
      </c>
      <c r="B382" s="121">
        <v>316</v>
      </c>
      <c r="C382" s="121"/>
      <c r="D382" s="120"/>
      <c r="E382" s="120"/>
      <c r="F382" s="121">
        <v>70005256</v>
      </c>
      <c r="G382" s="120" t="s">
        <v>1013</v>
      </c>
      <c r="H382" s="120" t="s">
        <v>794</v>
      </c>
      <c r="I382" s="120" t="s">
        <v>203</v>
      </c>
      <c r="J382" s="120"/>
      <c r="K382" s="120" t="s">
        <v>463</v>
      </c>
      <c r="L382" s="120" t="s">
        <v>338</v>
      </c>
      <c r="M382" s="120" t="s">
        <v>338</v>
      </c>
      <c r="N382" s="121"/>
      <c r="O382" s="124">
        <v>44553</v>
      </c>
      <c r="P382" s="120" t="s">
        <v>1360</v>
      </c>
      <c r="Q382" s="120" t="s">
        <v>414</v>
      </c>
      <c r="R382" s="120" t="s">
        <v>407</v>
      </c>
      <c r="S382" s="120" t="s">
        <v>1212</v>
      </c>
      <c r="T382" s="122">
        <v>1.23</v>
      </c>
      <c r="U382" s="120" t="s">
        <v>824</v>
      </c>
      <c r="V382" s="123">
        <v>6.0999999999999999E-2</v>
      </c>
      <c r="W382" s="120"/>
      <c r="X382" s="120"/>
      <c r="Y382" s="123"/>
      <c r="Z382" s="123">
        <v>6.1699999999999998E-2</v>
      </c>
      <c r="AA382" s="124">
        <v>45930</v>
      </c>
      <c r="AB382" s="120" t="s">
        <v>411</v>
      </c>
      <c r="AC382" s="120"/>
      <c r="AD382" s="122"/>
      <c r="AE382" s="123"/>
      <c r="AF382" s="124"/>
      <c r="AG382" s="120"/>
      <c r="AH382" s="120"/>
      <c r="AI382" s="120"/>
      <c r="AJ382" s="120" t="s">
        <v>337</v>
      </c>
      <c r="AK382" s="120" t="s">
        <v>887</v>
      </c>
      <c r="AL382" s="120"/>
      <c r="AM382" s="120" t="s">
        <v>890</v>
      </c>
      <c r="AN382" s="124">
        <v>45473</v>
      </c>
      <c r="AO382" s="120"/>
      <c r="AP382" s="123"/>
      <c r="AQ382" s="122">
        <v>3123295.51</v>
      </c>
      <c r="AR382" s="122">
        <v>100.07</v>
      </c>
      <c r="AS382" s="122">
        <v>1</v>
      </c>
      <c r="AT382" s="122">
        <v>3125.48182</v>
      </c>
      <c r="AU382" s="122">
        <v>3125.48182</v>
      </c>
      <c r="AV382" s="122"/>
      <c r="AW382" s="122"/>
      <c r="AX382" s="120"/>
      <c r="AY382" s="120"/>
      <c r="AZ382" s="123">
        <v>3.6099999999999999E-4</v>
      </c>
      <c r="BA382" s="123">
        <v>1.5999999999999999E-5</v>
      </c>
    </row>
    <row r="383" spans="1:53" ht="15" customHeight="1">
      <c r="A383" s="121">
        <v>316</v>
      </c>
      <c r="B383" s="121">
        <v>316</v>
      </c>
      <c r="C383" s="121"/>
      <c r="D383" s="120"/>
      <c r="E383" s="120"/>
      <c r="F383" s="121">
        <v>70005257</v>
      </c>
      <c r="G383" s="120" t="s">
        <v>1013</v>
      </c>
      <c r="H383" s="120" t="s">
        <v>794</v>
      </c>
      <c r="I383" s="120" t="s">
        <v>203</v>
      </c>
      <c r="J383" s="120"/>
      <c r="K383" s="120" t="s">
        <v>463</v>
      </c>
      <c r="L383" s="120" t="s">
        <v>338</v>
      </c>
      <c r="M383" s="120" t="s">
        <v>338</v>
      </c>
      <c r="N383" s="121"/>
      <c r="O383" s="124">
        <v>44553</v>
      </c>
      <c r="P383" s="120" t="s">
        <v>1360</v>
      </c>
      <c r="Q383" s="120" t="s">
        <v>414</v>
      </c>
      <c r="R383" s="120" t="s">
        <v>407</v>
      </c>
      <c r="S383" s="120" t="s">
        <v>1212</v>
      </c>
      <c r="T383" s="122">
        <v>9.52</v>
      </c>
      <c r="U383" s="120" t="s">
        <v>2596</v>
      </c>
      <c r="V383" s="123">
        <v>1.5677E-2</v>
      </c>
      <c r="W383" s="120"/>
      <c r="X383" s="120"/>
      <c r="Y383" s="123"/>
      <c r="Z383" s="123">
        <v>4.8399999999999999E-2</v>
      </c>
      <c r="AA383" s="124">
        <v>53600</v>
      </c>
      <c r="AB383" s="120" t="s">
        <v>411</v>
      </c>
      <c r="AC383" s="120"/>
      <c r="AD383" s="122"/>
      <c r="AE383" s="123"/>
      <c r="AF383" s="124"/>
      <c r="AG383" s="120"/>
      <c r="AH383" s="120"/>
      <c r="AI383" s="120"/>
      <c r="AJ383" s="120" t="s">
        <v>337</v>
      </c>
      <c r="AK383" s="120" t="s">
        <v>887</v>
      </c>
      <c r="AL383" s="120"/>
      <c r="AM383" s="120" t="s">
        <v>890</v>
      </c>
      <c r="AN383" s="124">
        <v>45473</v>
      </c>
      <c r="AO383" s="120"/>
      <c r="AP383" s="123"/>
      <c r="AQ383" s="122">
        <v>14358747.720000001</v>
      </c>
      <c r="AR383" s="122">
        <v>80.42</v>
      </c>
      <c r="AS383" s="122">
        <v>1</v>
      </c>
      <c r="AT383" s="122">
        <v>11547.30492</v>
      </c>
      <c r="AU383" s="122">
        <v>11547.30492</v>
      </c>
      <c r="AV383" s="122"/>
      <c r="AW383" s="122"/>
      <c r="AX383" s="120"/>
      <c r="AY383" s="120"/>
      <c r="AZ383" s="123">
        <v>1.3339999999999999E-3</v>
      </c>
      <c r="BA383" s="123">
        <v>5.8999999999999998E-5</v>
      </c>
    </row>
    <row r="384" spans="1:53" ht="15" customHeight="1">
      <c r="A384" s="121">
        <v>316</v>
      </c>
      <c r="B384" s="121">
        <v>316</v>
      </c>
      <c r="C384" s="121"/>
      <c r="D384" s="120"/>
      <c r="E384" s="120"/>
      <c r="F384" s="121">
        <v>70005258</v>
      </c>
      <c r="G384" s="120" t="s">
        <v>1013</v>
      </c>
      <c r="H384" s="120" t="s">
        <v>794</v>
      </c>
      <c r="I384" s="120" t="s">
        <v>203</v>
      </c>
      <c r="J384" s="120"/>
      <c r="K384" s="120" t="s">
        <v>463</v>
      </c>
      <c r="L384" s="120" t="s">
        <v>338</v>
      </c>
      <c r="M384" s="120" t="s">
        <v>338</v>
      </c>
      <c r="N384" s="121"/>
      <c r="O384" s="124">
        <v>44644</v>
      </c>
      <c r="P384" s="120" t="s">
        <v>1360</v>
      </c>
      <c r="Q384" s="120" t="s">
        <v>414</v>
      </c>
      <c r="R384" s="120" t="s">
        <v>407</v>
      </c>
      <c r="S384" s="120" t="s">
        <v>1212</v>
      </c>
      <c r="T384" s="122">
        <v>9.41</v>
      </c>
      <c r="U384" s="120" t="s">
        <v>2596</v>
      </c>
      <c r="V384" s="123">
        <v>2.1054E-2</v>
      </c>
      <c r="W384" s="120"/>
      <c r="X384" s="120"/>
      <c r="Y384" s="123"/>
      <c r="Z384" s="123">
        <v>4.6699999999999998E-2</v>
      </c>
      <c r="AA384" s="124">
        <v>53600</v>
      </c>
      <c r="AB384" s="120" t="s">
        <v>411</v>
      </c>
      <c r="AC384" s="120"/>
      <c r="AD384" s="122"/>
      <c r="AE384" s="123"/>
      <c r="AF384" s="124"/>
      <c r="AG384" s="120"/>
      <c r="AH384" s="120"/>
      <c r="AI384" s="120"/>
      <c r="AJ384" s="120" t="s">
        <v>337</v>
      </c>
      <c r="AK384" s="120" t="s">
        <v>887</v>
      </c>
      <c r="AL384" s="120"/>
      <c r="AM384" s="120" t="s">
        <v>890</v>
      </c>
      <c r="AN384" s="124">
        <v>45473</v>
      </c>
      <c r="AO384" s="120"/>
      <c r="AP384" s="123"/>
      <c r="AQ384" s="122">
        <v>20490204.170000002</v>
      </c>
      <c r="AR384" s="122">
        <v>85.84</v>
      </c>
      <c r="AS384" s="122">
        <v>1</v>
      </c>
      <c r="AT384" s="122">
        <v>17588.791260000002</v>
      </c>
      <c r="AU384" s="122">
        <v>17588.791260000002</v>
      </c>
      <c r="AV384" s="122"/>
      <c r="AW384" s="122"/>
      <c r="AX384" s="120"/>
      <c r="AY384" s="120"/>
      <c r="AZ384" s="123">
        <v>2.032E-3</v>
      </c>
      <c r="BA384" s="123">
        <v>9.1000000000000003E-5</v>
      </c>
    </row>
    <row r="385" spans="1:53" ht="15" customHeight="1">
      <c r="A385" s="121">
        <v>316</v>
      </c>
      <c r="B385" s="121">
        <v>316</v>
      </c>
      <c r="C385" s="121"/>
      <c r="D385" s="120"/>
      <c r="E385" s="120"/>
      <c r="F385" s="121">
        <v>70006902</v>
      </c>
      <c r="G385" s="120" t="s">
        <v>1013</v>
      </c>
      <c r="H385" s="120" t="s">
        <v>2606</v>
      </c>
      <c r="I385" s="120" t="s">
        <v>203</v>
      </c>
      <c r="J385" s="120"/>
      <c r="K385" s="120" t="s">
        <v>463</v>
      </c>
      <c r="L385" s="120" t="s">
        <v>338</v>
      </c>
      <c r="M385" s="120" t="s">
        <v>338</v>
      </c>
      <c r="N385" s="121"/>
      <c r="O385" s="124">
        <v>44910</v>
      </c>
      <c r="P385" s="120" t="s">
        <v>2599</v>
      </c>
      <c r="Q385" s="120" t="s">
        <v>311</v>
      </c>
      <c r="R385" s="120" t="s">
        <v>407</v>
      </c>
      <c r="S385" s="120" t="s">
        <v>1212</v>
      </c>
      <c r="T385" s="122">
        <v>4.2300000000000004</v>
      </c>
      <c r="U385" s="120" t="s">
        <v>2596</v>
      </c>
      <c r="V385" s="123">
        <v>5.57E-2</v>
      </c>
      <c r="W385" s="120"/>
      <c r="X385" s="120"/>
      <c r="Y385" s="123"/>
      <c r="Z385" s="123">
        <v>6.2199999999999998E-2</v>
      </c>
      <c r="AA385" s="124">
        <v>47480</v>
      </c>
      <c r="AB385" s="120" t="s">
        <v>411</v>
      </c>
      <c r="AC385" s="120"/>
      <c r="AD385" s="122"/>
      <c r="AE385" s="123"/>
      <c r="AF385" s="124"/>
      <c r="AG385" s="120"/>
      <c r="AH385" s="120"/>
      <c r="AI385" s="120"/>
      <c r="AJ385" s="120" t="s">
        <v>337</v>
      </c>
      <c r="AK385" s="120" t="s">
        <v>887</v>
      </c>
      <c r="AL385" s="120"/>
      <c r="AM385" s="120" t="s">
        <v>890</v>
      </c>
      <c r="AN385" s="124">
        <v>45473</v>
      </c>
      <c r="AO385" s="120"/>
      <c r="AP385" s="123"/>
      <c r="AQ385" s="122">
        <v>9083690</v>
      </c>
      <c r="AR385" s="122">
        <v>97.41</v>
      </c>
      <c r="AS385" s="122">
        <v>1</v>
      </c>
      <c r="AT385" s="122">
        <v>8848.4224300000005</v>
      </c>
      <c r="AU385" s="122">
        <v>8848.4224300000005</v>
      </c>
      <c r="AV385" s="122"/>
      <c r="AW385" s="122"/>
      <c r="AX385" s="120"/>
      <c r="AY385" s="120"/>
      <c r="AZ385" s="123">
        <v>1.0219999999999999E-3</v>
      </c>
      <c r="BA385" s="123">
        <v>4.5000000000000003E-5</v>
      </c>
    </row>
    <row r="386" spans="1:53" ht="15" customHeight="1">
      <c r="A386" s="121">
        <v>316</v>
      </c>
      <c r="B386" s="121">
        <v>316</v>
      </c>
      <c r="C386" s="121"/>
      <c r="D386" s="120"/>
      <c r="E386" s="120"/>
      <c r="F386" s="121">
        <v>70005259</v>
      </c>
      <c r="G386" s="120" t="s">
        <v>1013</v>
      </c>
      <c r="H386" s="120" t="s">
        <v>794</v>
      </c>
      <c r="I386" s="120" t="s">
        <v>203</v>
      </c>
      <c r="J386" s="120"/>
      <c r="K386" s="120" t="s">
        <v>463</v>
      </c>
      <c r="L386" s="120" t="s">
        <v>338</v>
      </c>
      <c r="M386" s="120" t="s">
        <v>338</v>
      </c>
      <c r="N386" s="121"/>
      <c r="O386" s="124">
        <v>44739</v>
      </c>
      <c r="P386" s="120" t="s">
        <v>1360</v>
      </c>
      <c r="Q386" s="120" t="s">
        <v>414</v>
      </c>
      <c r="R386" s="120" t="s">
        <v>407</v>
      </c>
      <c r="S386" s="120" t="s">
        <v>1212</v>
      </c>
      <c r="T386" s="122">
        <v>8.7899999999999991</v>
      </c>
      <c r="U386" s="120" t="s">
        <v>2596</v>
      </c>
      <c r="V386" s="123">
        <v>2.9973E-2</v>
      </c>
      <c r="W386" s="120"/>
      <c r="X386" s="120"/>
      <c r="Y386" s="123"/>
      <c r="Z386" s="123">
        <v>5.6899999999999999E-2</v>
      </c>
      <c r="AA386" s="124">
        <v>53600</v>
      </c>
      <c r="AB386" s="120" t="s">
        <v>411</v>
      </c>
      <c r="AC386" s="120"/>
      <c r="AD386" s="122"/>
      <c r="AE386" s="123"/>
      <c r="AF386" s="124"/>
      <c r="AG386" s="120"/>
      <c r="AH386" s="120"/>
      <c r="AI386" s="120"/>
      <c r="AJ386" s="120" t="s">
        <v>337</v>
      </c>
      <c r="AK386" s="120" t="s">
        <v>887</v>
      </c>
      <c r="AL386" s="120"/>
      <c r="AM386" s="120" t="s">
        <v>890</v>
      </c>
      <c r="AN386" s="124">
        <v>45473</v>
      </c>
      <c r="AO386" s="120"/>
      <c r="AP386" s="123"/>
      <c r="AQ386" s="122">
        <v>16299041.66</v>
      </c>
      <c r="AR386" s="122">
        <v>84.88</v>
      </c>
      <c r="AS386" s="122">
        <v>1</v>
      </c>
      <c r="AT386" s="122">
        <v>13834.626560000001</v>
      </c>
      <c r="AU386" s="122">
        <v>13834.626560000001</v>
      </c>
      <c r="AV386" s="122"/>
      <c r="AW386" s="122"/>
      <c r="AX386" s="120"/>
      <c r="AY386" s="120"/>
      <c r="AZ386" s="123">
        <v>1.598E-3</v>
      </c>
      <c r="BA386" s="123">
        <v>7.1000000000000005E-5</v>
      </c>
    </row>
    <row r="387" spans="1:53" ht="15" customHeight="1">
      <c r="A387" s="121">
        <v>316</v>
      </c>
      <c r="B387" s="121">
        <v>316</v>
      </c>
      <c r="C387" s="121"/>
      <c r="D387" s="120"/>
      <c r="E387" s="120"/>
      <c r="F387" s="121">
        <v>70005261</v>
      </c>
      <c r="G387" s="120" t="s">
        <v>1013</v>
      </c>
      <c r="H387" s="120" t="s">
        <v>794</v>
      </c>
      <c r="I387" s="120" t="s">
        <v>203</v>
      </c>
      <c r="J387" s="120"/>
      <c r="K387" s="120" t="s">
        <v>463</v>
      </c>
      <c r="L387" s="120" t="s">
        <v>338</v>
      </c>
      <c r="M387" s="120" t="s">
        <v>338</v>
      </c>
      <c r="N387" s="121"/>
      <c r="O387" s="124">
        <v>44924</v>
      </c>
      <c r="P387" s="120" t="s">
        <v>1360</v>
      </c>
      <c r="Q387" s="120" t="s">
        <v>414</v>
      </c>
      <c r="R387" s="120" t="s">
        <v>407</v>
      </c>
      <c r="S387" s="120" t="s">
        <v>1212</v>
      </c>
      <c r="T387" s="122">
        <v>8.9600000000000009</v>
      </c>
      <c r="U387" s="120" t="s">
        <v>2596</v>
      </c>
      <c r="V387" s="123">
        <v>3.2183999999999997E-2</v>
      </c>
      <c r="W387" s="120"/>
      <c r="X387" s="120"/>
      <c r="Y387" s="123"/>
      <c r="Z387" s="123">
        <v>5.0700000000000002E-2</v>
      </c>
      <c r="AA387" s="124">
        <v>53600</v>
      </c>
      <c r="AB387" s="120" t="s">
        <v>411</v>
      </c>
      <c r="AC387" s="120"/>
      <c r="AD387" s="122"/>
      <c r="AE387" s="123"/>
      <c r="AF387" s="124"/>
      <c r="AG387" s="120"/>
      <c r="AH387" s="120"/>
      <c r="AI387" s="120"/>
      <c r="AJ387" s="120" t="s">
        <v>337</v>
      </c>
      <c r="AK387" s="120" t="s">
        <v>887</v>
      </c>
      <c r="AL387" s="120"/>
      <c r="AM387" s="120" t="s">
        <v>890</v>
      </c>
      <c r="AN387" s="124">
        <v>45473</v>
      </c>
      <c r="AO387" s="120"/>
      <c r="AP387" s="123"/>
      <c r="AQ387" s="122">
        <v>15701778.310000001</v>
      </c>
      <c r="AR387" s="122">
        <v>89.58</v>
      </c>
      <c r="AS387" s="122">
        <v>1</v>
      </c>
      <c r="AT387" s="122">
        <v>14065.65301</v>
      </c>
      <c r="AU387" s="122">
        <v>14065.65301</v>
      </c>
      <c r="AV387" s="122"/>
      <c r="AW387" s="122"/>
      <c r="AX387" s="120"/>
      <c r="AY387" s="120"/>
      <c r="AZ387" s="123">
        <v>1.6249999999999999E-3</v>
      </c>
      <c r="BA387" s="123">
        <v>7.2000000000000002E-5</v>
      </c>
    </row>
    <row r="388" spans="1:53" ht="15" customHeight="1">
      <c r="A388" s="121">
        <v>316</v>
      </c>
      <c r="B388" s="121">
        <v>316</v>
      </c>
      <c r="C388" s="121"/>
      <c r="D388" s="120"/>
      <c r="E388" s="120"/>
      <c r="F388" s="121">
        <v>70006701</v>
      </c>
      <c r="G388" s="120" t="s">
        <v>1013</v>
      </c>
      <c r="H388" s="120" t="s">
        <v>2606</v>
      </c>
      <c r="I388" s="120" t="s">
        <v>203</v>
      </c>
      <c r="J388" s="120"/>
      <c r="K388" s="120" t="s">
        <v>463</v>
      </c>
      <c r="L388" s="120" t="s">
        <v>338</v>
      </c>
      <c r="M388" s="120" t="s">
        <v>338</v>
      </c>
      <c r="N388" s="121"/>
      <c r="O388" s="124">
        <v>44783</v>
      </c>
      <c r="P388" s="120" t="s">
        <v>2599</v>
      </c>
      <c r="Q388" s="120" t="s">
        <v>311</v>
      </c>
      <c r="R388" s="120" t="s">
        <v>407</v>
      </c>
      <c r="S388" s="120" t="s">
        <v>1212</v>
      </c>
      <c r="T388" s="122">
        <v>4.29</v>
      </c>
      <c r="U388" s="120" t="s">
        <v>2596</v>
      </c>
      <c r="V388" s="123">
        <v>4.5100000000000001E-2</v>
      </c>
      <c r="W388" s="120"/>
      <c r="X388" s="120"/>
      <c r="Y388" s="123"/>
      <c r="Z388" s="123">
        <v>6.4799999999999996E-2</v>
      </c>
      <c r="AA388" s="124">
        <v>47480</v>
      </c>
      <c r="AB388" s="120" t="s">
        <v>411</v>
      </c>
      <c r="AC388" s="120"/>
      <c r="AD388" s="122"/>
      <c r="AE388" s="123"/>
      <c r="AF388" s="124"/>
      <c r="AG388" s="120"/>
      <c r="AH388" s="120"/>
      <c r="AI388" s="120"/>
      <c r="AJ388" s="120" t="s">
        <v>337</v>
      </c>
      <c r="AK388" s="120" t="s">
        <v>887</v>
      </c>
      <c r="AL388" s="120"/>
      <c r="AM388" s="120" t="s">
        <v>890</v>
      </c>
      <c r="AN388" s="124">
        <v>45473</v>
      </c>
      <c r="AO388" s="120"/>
      <c r="AP388" s="123"/>
      <c r="AQ388" s="122">
        <v>17171000</v>
      </c>
      <c r="AR388" s="122">
        <v>92.12</v>
      </c>
      <c r="AS388" s="122">
        <v>1</v>
      </c>
      <c r="AT388" s="122">
        <v>15817.9252</v>
      </c>
      <c r="AU388" s="122">
        <v>15817.9252</v>
      </c>
      <c r="AV388" s="122"/>
      <c r="AW388" s="122"/>
      <c r="AX388" s="120"/>
      <c r="AY388" s="120"/>
      <c r="AZ388" s="123">
        <v>1.8270000000000001E-3</v>
      </c>
      <c r="BA388" s="123">
        <v>8.1000000000000004E-5</v>
      </c>
    </row>
    <row r="389" spans="1:53" ht="15" customHeight="1">
      <c r="A389" s="121">
        <v>316</v>
      </c>
      <c r="B389" s="121">
        <v>316</v>
      </c>
      <c r="C389" s="121"/>
      <c r="D389" s="120"/>
      <c r="E389" s="120"/>
      <c r="F389" s="121">
        <v>70006706</v>
      </c>
      <c r="G389" s="120" t="s">
        <v>1013</v>
      </c>
      <c r="H389" s="120" t="s">
        <v>818</v>
      </c>
      <c r="I389" s="120" t="s">
        <v>203</v>
      </c>
      <c r="J389" s="120"/>
      <c r="K389" s="120" t="s">
        <v>442</v>
      </c>
      <c r="L389" s="120" t="s">
        <v>338</v>
      </c>
      <c r="M389" s="120" t="s">
        <v>338</v>
      </c>
      <c r="N389" s="121"/>
      <c r="O389" s="124">
        <v>45132</v>
      </c>
      <c r="P389" s="120" t="s">
        <v>409</v>
      </c>
      <c r="Q389" s="120" t="s">
        <v>409</v>
      </c>
      <c r="R389" s="120" t="s">
        <v>409</v>
      </c>
      <c r="S389" s="120" t="s">
        <v>1212</v>
      </c>
      <c r="T389" s="122">
        <v>0.94</v>
      </c>
      <c r="U389" s="120" t="s">
        <v>824</v>
      </c>
      <c r="V389" s="123">
        <v>0.08</v>
      </c>
      <c r="W389" s="120"/>
      <c r="X389" s="120"/>
      <c r="Y389" s="123"/>
      <c r="Z389" s="123">
        <v>6.8000000000000005E-2</v>
      </c>
      <c r="AA389" s="124">
        <v>45863</v>
      </c>
      <c r="AB389" s="120" t="s">
        <v>411</v>
      </c>
      <c r="AC389" s="120"/>
      <c r="AD389" s="122"/>
      <c r="AE389" s="123"/>
      <c r="AF389" s="124"/>
      <c r="AG389" s="120"/>
      <c r="AH389" s="120"/>
      <c r="AI389" s="120"/>
      <c r="AJ389" s="120" t="s">
        <v>337</v>
      </c>
      <c r="AK389" s="120" t="s">
        <v>887</v>
      </c>
      <c r="AL389" s="120"/>
      <c r="AM389" s="120" t="s">
        <v>890</v>
      </c>
      <c r="AN389" s="124">
        <v>45473</v>
      </c>
      <c r="AO389" s="120"/>
      <c r="AP389" s="123"/>
      <c r="AQ389" s="122">
        <v>66990000</v>
      </c>
      <c r="AR389" s="122">
        <v>102.47</v>
      </c>
      <c r="AS389" s="122">
        <v>1</v>
      </c>
      <c r="AT389" s="122">
        <v>68644.653000000006</v>
      </c>
      <c r="AU389" s="122">
        <v>68644.653000000006</v>
      </c>
      <c r="AV389" s="122"/>
      <c r="AW389" s="122"/>
      <c r="AX389" s="120"/>
      <c r="AY389" s="120"/>
      <c r="AZ389" s="123">
        <v>7.9310000000000005E-3</v>
      </c>
      <c r="BA389" s="123">
        <v>3.5500000000000001E-4</v>
      </c>
    </row>
    <row r="390" spans="1:53" ht="15" customHeight="1">
      <c r="A390" s="121">
        <v>316</v>
      </c>
      <c r="B390" s="121">
        <v>316</v>
      </c>
      <c r="C390" s="121"/>
      <c r="D390" s="120"/>
      <c r="E390" s="120"/>
      <c r="F390" s="121">
        <v>70006801</v>
      </c>
      <c r="G390" s="120" t="s">
        <v>1013</v>
      </c>
      <c r="H390" s="120" t="s">
        <v>2606</v>
      </c>
      <c r="I390" s="120" t="s">
        <v>203</v>
      </c>
      <c r="J390" s="120"/>
      <c r="K390" s="120" t="s">
        <v>463</v>
      </c>
      <c r="L390" s="120" t="s">
        <v>338</v>
      </c>
      <c r="M390" s="120" t="s">
        <v>338</v>
      </c>
      <c r="N390" s="121"/>
      <c r="O390" s="124">
        <v>44819</v>
      </c>
      <c r="P390" s="120" t="s">
        <v>2599</v>
      </c>
      <c r="Q390" s="120" t="s">
        <v>311</v>
      </c>
      <c r="R390" s="120" t="s">
        <v>407</v>
      </c>
      <c r="S390" s="120" t="s">
        <v>1212</v>
      </c>
      <c r="T390" s="122">
        <v>4.25</v>
      </c>
      <c r="U390" s="120" t="s">
        <v>2596</v>
      </c>
      <c r="V390" s="123">
        <v>5.2400000000000002E-2</v>
      </c>
      <c r="W390" s="120"/>
      <c r="X390" s="120"/>
      <c r="Y390" s="123"/>
      <c r="Z390" s="123">
        <v>6.3700000000000007E-2</v>
      </c>
      <c r="AA390" s="124">
        <v>47480</v>
      </c>
      <c r="AB390" s="120" t="s">
        <v>411</v>
      </c>
      <c r="AC390" s="120"/>
      <c r="AD390" s="122"/>
      <c r="AE390" s="123"/>
      <c r="AF390" s="124"/>
      <c r="AG390" s="120"/>
      <c r="AH390" s="120"/>
      <c r="AI390" s="120"/>
      <c r="AJ390" s="120" t="s">
        <v>337</v>
      </c>
      <c r="AK390" s="120" t="s">
        <v>887</v>
      </c>
      <c r="AL390" s="120"/>
      <c r="AM390" s="120" t="s">
        <v>890</v>
      </c>
      <c r="AN390" s="124">
        <v>45473</v>
      </c>
      <c r="AO390" s="120"/>
      <c r="AP390" s="123"/>
      <c r="AQ390" s="122">
        <v>22707300</v>
      </c>
      <c r="AR390" s="122">
        <v>95.46</v>
      </c>
      <c r="AS390" s="122">
        <v>1</v>
      </c>
      <c r="AT390" s="122">
        <v>21676.388579999999</v>
      </c>
      <c r="AU390" s="122">
        <v>21676.388579999999</v>
      </c>
      <c r="AV390" s="122"/>
      <c r="AW390" s="122"/>
      <c r="AX390" s="120"/>
      <c r="AY390" s="120"/>
      <c r="AZ390" s="123">
        <v>2.5040000000000001E-3</v>
      </c>
      <c r="BA390" s="123">
        <v>1.12E-4</v>
      </c>
    </row>
    <row r="391" spans="1:53" ht="15" customHeight="1">
      <c r="A391" s="121">
        <v>316</v>
      </c>
      <c r="B391" s="121">
        <v>316</v>
      </c>
      <c r="C391" s="121"/>
      <c r="D391" s="120"/>
      <c r="E391" s="120"/>
      <c r="F391" s="121">
        <v>70005260</v>
      </c>
      <c r="G391" s="120" t="s">
        <v>1013</v>
      </c>
      <c r="H391" s="120" t="s">
        <v>794</v>
      </c>
      <c r="I391" s="120" t="s">
        <v>203</v>
      </c>
      <c r="J391" s="120"/>
      <c r="K391" s="120" t="s">
        <v>463</v>
      </c>
      <c r="L391" s="120" t="s">
        <v>338</v>
      </c>
      <c r="M391" s="120" t="s">
        <v>338</v>
      </c>
      <c r="N391" s="121"/>
      <c r="O391" s="124">
        <v>44824</v>
      </c>
      <c r="P391" s="120" t="s">
        <v>1360</v>
      </c>
      <c r="Q391" s="120" t="s">
        <v>414</v>
      </c>
      <c r="R391" s="120" t="s">
        <v>407</v>
      </c>
      <c r="S391" s="120" t="s">
        <v>1212</v>
      </c>
      <c r="T391" s="122">
        <v>9.15</v>
      </c>
      <c r="U391" s="120" t="s">
        <v>2596</v>
      </c>
      <c r="V391" s="123">
        <v>2.9246999999999999E-2</v>
      </c>
      <c r="W391" s="120"/>
      <c r="X391" s="120"/>
      <c r="Y391" s="123"/>
      <c r="Z391" s="123">
        <v>4.7300000000000002E-2</v>
      </c>
      <c r="AA391" s="124">
        <v>53600</v>
      </c>
      <c r="AB391" s="120" t="s">
        <v>411</v>
      </c>
      <c r="AC391" s="120"/>
      <c r="AD391" s="122"/>
      <c r="AE391" s="123"/>
      <c r="AF391" s="124"/>
      <c r="AG391" s="120"/>
      <c r="AH391" s="120"/>
      <c r="AI391" s="120"/>
      <c r="AJ391" s="120" t="s">
        <v>337</v>
      </c>
      <c r="AK391" s="120" t="s">
        <v>887</v>
      </c>
      <c r="AL391" s="120"/>
      <c r="AM391" s="120" t="s">
        <v>890</v>
      </c>
      <c r="AN391" s="124">
        <v>45473</v>
      </c>
      <c r="AO391" s="120"/>
      <c r="AP391" s="123"/>
      <c r="AQ391" s="122">
        <v>14963036.07</v>
      </c>
      <c r="AR391" s="122">
        <v>90.29</v>
      </c>
      <c r="AS391" s="122">
        <v>1</v>
      </c>
      <c r="AT391" s="122">
        <v>13510.12527</v>
      </c>
      <c r="AU391" s="122">
        <v>13510.12527</v>
      </c>
      <c r="AV391" s="122"/>
      <c r="AW391" s="122"/>
      <c r="AX391" s="120"/>
      <c r="AY391" s="120"/>
      <c r="AZ391" s="123">
        <v>1.56E-3</v>
      </c>
      <c r="BA391" s="123">
        <v>6.8999999999999997E-5</v>
      </c>
    </row>
    <row r="392" spans="1:53" ht="15" customHeight="1">
      <c r="A392" s="121">
        <v>316</v>
      </c>
      <c r="B392" s="121">
        <v>316</v>
      </c>
      <c r="C392" s="121"/>
      <c r="D392" s="120"/>
      <c r="E392" s="120"/>
      <c r="F392" s="121">
        <v>70007707</v>
      </c>
      <c r="G392" s="120" t="s">
        <v>1013</v>
      </c>
      <c r="H392" s="120" t="s">
        <v>812</v>
      </c>
      <c r="I392" s="120" t="s">
        <v>203</v>
      </c>
      <c r="J392" s="120"/>
      <c r="K392" s="120" t="s">
        <v>446</v>
      </c>
      <c r="L392" s="120" t="s">
        <v>338</v>
      </c>
      <c r="M392" s="120" t="s">
        <v>337</v>
      </c>
      <c r="N392" s="121"/>
      <c r="O392" s="124">
        <v>45427</v>
      </c>
      <c r="P392" s="120" t="s">
        <v>1325</v>
      </c>
      <c r="Q392" s="120" t="s">
        <v>414</v>
      </c>
      <c r="R392" s="120" t="s">
        <v>407</v>
      </c>
      <c r="S392" s="120" t="s">
        <v>1212</v>
      </c>
      <c r="T392" s="122">
        <v>2.0299999999999998</v>
      </c>
      <c r="U392" s="120" t="s">
        <v>824</v>
      </c>
      <c r="V392" s="123">
        <v>6.6000000000000003E-2</v>
      </c>
      <c r="W392" s="120"/>
      <c r="X392" s="120"/>
      <c r="Y392" s="123"/>
      <c r="Z392" s="123">
        <v>6.9800000000000001E-2</v>
      </c>
      <c r="AA392" s="124">
        <v>46262</v>
      </c>
      <c r="AB392" s="120" t="s">
        <v>411</v>
      </c>
      <c r="AC392" s="120"/>
      <c r="AD392" s="122"/>
      <c r="AE392" s="123"/>
      <c r="AF392" s="124"/>
      <c r="AG392" s="120"/>
      <c r="AH392" s="120"/>
      <c r="AI392" s="120"/>
      <c r="AJ392" s="120" t="s">
        <v>337</v>
      </c>
      <c r="AK392" s="120" t="s">
        <v>887</v>
      </c>
      <c r="AL392" s="120"/>
      <c r="AM392" s="120" t="s">
        <v>890</v>
      </c>
      <c r="AN392" s="124">
        <v>45473</v>
      </c>
      <c r="AO392" s="120"/>
      <c r="AP392" s="123"/>
      <c r="AQ392" s="122">
        <v>5830410.4800000004</v>
      </c>
      <c r="AR392" s="122">
        <v>99.62</v>
      </c>
      <c r="AS392" s="122">
        <v>1</v>
      </c>
      <c r="AT392" s="122">
        <v>5808.2549200000003</v>
      </c>
      <c r="AU392" s="122">
        <v>5808.2549200000003</v>
      </c>
      <c r="AV392" s="122"/>
      <c r="AW392" s="122"/>
      <c r="AX392" s="120"/>
      <c r="AY392" s="120"/>
      <c r="AZ392" s="123">
        <v>6.7100000000000005E-4</v>
      </c>
      <c r="BA392" s="123">
        <v>3.0000000000000001E-5</v>
      </c>
    </row>
    <row r="393" spans="1:53" ht="15" customHeight="1">
      <c r="A393" s="121">
        <v>316</v>
      </c>
      <c r="B393" s="121">
        <v>316</v>
      </c>
      <c r="C393" s="121"/>
      <c r="D393" s="120"/>
      <c r="E393" s="120"/>
      <c r="F393" s="121">
        <v>54130</v>
      </c>
      <c r="G393" s="120" t="s">
        <v>1013</v>
      </c>
      <c r="H393" s="120" t="s">
        <v>812</v>
      </c>
      <c r="I393" s="120" t="s">
        <v>203</v>
      </c>
      <c r="J393" s="120"/>
      <c r="K393" s="120" t="s">
        <v>484</v>
      </c>
      <c r="L393" s="120" t="s">
        <v>338</v>
      </c>
      <c r="M393" s="120" t="s">
        <v>337</v>
      </c>
      <c r="N393" s="121"/>
      <c r="O393" s="124">
        <v>42054</v>
      </c>
      <c r="P393" s="120" t="s">
        <v>1297</v>
      </c>
      <c r="Q393" s="120" t="s">
        <v>412</v>
      </c>
      <c r="R393" s="120" t="s">
        <v>407</v>
      </c>
      <c r="S393" s="120" t="s">
        <v>1212</v>
      </c>
      <c r="T393" s="122">
        <v>3.49</v>
      </c>
      <c r="U393" s="120" t="s">
        <v>2596</v>
      </c>
      <c r="V393" s="123">
        <v>5.5E-2</v>
      </c>
      <c r="W393" s="120"/>
      <c r="X393" s="120"/>
      <c r="Y393" s="123"/>
      <c r="Z393" s="123">
        <v>0.03</v>
      </c>
      <c r="AA393" s="124">
        <v>47986</v>
      </c>
      <c r="AB393" s="120" t="s">
        <v>411</v>
      </c>
      <c r="AC393" s="120"/>
      <c r="AD393" s="122"/>
      <c r="AE393" s="123"/>
      <c r="AF393" s="124"/>
      <c r="AG393" s="120"/>
      <c r="AH393" s="120"/>
      <c r="AI393" s="120"/>
      <c r="AJ393" s="120" t="s">
        <v>337</v>
      </c>
      <c r="AK393" s="120" t="s">
        <v>887</v>
      </c>
      <c r="AL393" s="120"/>
      <c r="AM393" s="120" t="s">
        <v>890</v>
      </c>
      <c r="AN393" s="124">
        <v>45473</v>
      </c>
      <c r="AO393" s="120"/>
      <c r="AP393" s="123"/>
      <c r="AQ393" s="122">
        <v>10363803.869999999</v>
      </c>
      <c r="AR393" s="122">
        <v>123.65</v>
      </c>
      <c r="AS393" s="122">
        <v>1</v>
      </c>
      <c r="AT393" s="122">
        <v>12814.843489999999</v>
      </c>
      <c r="AU393" s="122">
        <v>12814.843489999999</v>
      </c>
      <c r="AV393" s="122"/>
      <c r="AW393" s="122"/>
      <c r="AX393" s="120"/>
      <c r="AY393" s="120"/>
      <c r="AZ393" s="123">
        <v>1.48E-3</v>
      </c>
      <c r="BA393" s="123">
        <v>6.6000000000000005E-5</v>
      </c>
    </row>
    <row r="394" spans="1:53" ht="15" customHeight="1">
      <c r="A394" s="121">
        <v>316</v>
      </c>
      <c r="B394" s="121">
        <v>316</v>
      </c>
      <c r="C394" s="121"/>
      <c r="D394" s="120"/>
      <c r="E394" s="120"/>
      <c r="F394" s="121">
        <v>54114</v>
      </c>
      <c r="G394" s="120" t="s">
        <v>1013</v>
      </c>
      <c r="H394" s="120" t="s">
        <v>812</v>
      </c>
      <c r="I394" s="120" t="s">
        <v>203</v>
      </c>
      <c r="J394" s="120"/>
      <c r="K394" s="120" t="s">
        <v>484</v>
      </c>
      <c r="L394" s="120" t="s">
        <v>338</v>
      </c>
      <c r="M394" s="120" t="s">
        <v>337</v>
      </c>
      <c r="N394" s="121"/>
      <c r="O394" s="124">
        <v>41911</v>
      </c>
      <c r="P394" s="120" t="s">
        <v>1297</v>
      </c>
      <c r="Q394" s="120" t="s">
        <v>412</v>
      </c>
      <c r="R394" s="120" t="s">
        <v>407</v>
      </c>
      <c r="S394" s="120" t="s">
        <v>1212</v>
      </c>
      <c r="T394" s="122">
        <v>3.49</v>
      </c>
      <c r="U394" s="120" t="s">
        <v>2596</v>
      </c>
      <c r="V394" s="123">
        <v>5.5E-2</v>
      </c>
      <c r="W394" s="120"/>
      <c r="X394" s="120"/>
      <c r="Y394" s="123"/>
      <c r="Z394" s="123">
        <v>2.9899999999999999E-2</v>
      </c>
      <c r="AA394" s="124">
        <v>47986</v>
      </c>
      <c r="AB394" s="120" t="s">
        <v>411</v>
      </c>
      <c r="AC394" s="120"/>
      <c r="AD394" s="122"/>
      <c r="AE394" s="123"/>
      <c r="AF394" s="124"/>
      <c r="AG394" s="120"/>
      <c r="AH394" s="120"/>
      <c r="AI394" s="120"/>
      <c r="AJ394" s="120" t="s">
        <v>337</v>
      </c>
      <c r="AK394" s="120" t="s">
        <v>887</v>
      </c>
      <c r="AL394" s="120"/>
      <c r="AM394" s="120" t="s">
        <v>890</v>
      </c>
      <c r="AN394" s="124">
        <v>45473</v>
      </c>
      <c r="AO394" s="120"/>
      <c r="AP394" s="123"/>
      <c r="AQ394" s="122">
        <v>795030.62</v>
      </c>
      <c r="AR394" s="122">
        <v>122.32</v>
      </c>
      <c r="AS394" s="122">
        <v>1</v>
      </c>
      <c r="AT394" s="122">
        <v>972.48145</v>
      </c>
      <c r="AU394" s="122">
        <v>972.48145</v>
      </c>
      <c r="AV394" s="122"/>
      <c r="AW394" s="122"/>
      <c r="AX394" s="120"/>
      <c r="AY394" s="120"/>
      <c r="AZ394" s="123">
        <v>1.12E-4</v>
      </c>
      <c r="BA394" s="123">
        <v>5.0000000000000004E-6</v>
      </c>
    </row>
    <row r="395" spans="1:53" ht="15" customHeight="1">
      <c r="A395" s="121">
        <v>316</v>
      </c>
      <c r="B395" s="121">
        <v>316</v>
      </c>
      <c r="C395" s="121"/>
      <c r="D395" s="120"/>
      <c r="E395" s="120"/>
      <c r="F395" s="121">
        <v>50001041</v>
      </c>
      <c r="G395" s="120" t="s">
        <v>1013</v>
      </c>
      <c r="H395" s="120" t="s">
        <v>2598</v>
      </c>
      <c r="I395" s="120" t="s">
        <v>203</v>
      </c>
      <c r="J395" s="120"/>
      <c r="K395" s="120" t="s">
        <v>446</v>
      </c>
      <c r="L395" s="120" t="s">
        <v>338</v>
      </c>
      <c r="M395" s="120" t="s">
        <v>337</v>
      </c>
      <c r="N395" s="121"/>
      <c r="O395" s="124">
        <v>44769</v>
      </c>
      <c r="P395" s="120" t="s">
        <v>2597</v>
      </c>
      <c r="Q395" s="120" t="s">
        <v>414</v>
      </c>
      <c r="R395" s="120" t="s">
        <v>407</v>
      </c>
      <c r="S395" s="120" t="s">
        <v>1212</v>
      </c>
      <c r="T395" s="122">
        <v>18.72</v>
      </c>
      <c r="U395" s="120" t="s">
        <v>2596</v>
      </c>
      <c r="V395" s="123">
        <v>3.3371999999999999E-2</v>
      </c>
      <c r="W395" s="120"/>
      <c r="X395" s="120"/>
      <c r="Y395" s="123"/>
      <c r="Z395" s="123">
        <v>4.82E-2</v>
      </c>
      <c r="AA395" s="124">
        <v>52305</v>
      </c>
      <c r="AB395" s="120" t="s">
        <v>411</v>
      </c>
      <c r="AC395" s="120"/>
      <c r="AD395" s="122"/>
      <c r="AE395" s="123"/>
      <c r="AF395" s="124"/>
      <c r="AG395" s="120"/>
      <c r="AH395" s="120"/>
      <c r="AI395" s="120"/>
      <c r="AJ395" s="120" t="s">
        <v>337</v>
      </c>
      <c r="AK395" s="120" t="s">
        <v>887</v>
      </c>
      <c r="AL395" s="120"/>
      <c r="AM395" s="120" t="s">
        <v>890</v>
      </c>
      <c r="AN395" s="124">
        <v>45473</v>
      </c>
      <c r="AO395" s="120"/>
      <c r="AP395" s="123"/>
      <c r="AQ395" s="122">
        <v>566834.29</v>
      </c>
      <c r="AR395" s="122">
        <v>82.69</v>
      </c>
      <c r="AS395" s="122">
        <v>1</v>
      </c>
      <c r="AT395" s="122">
        <v>468.71526999999998</v>
      </c>
      <c r="AU395" s="122">
        <v>468.71526999999998</v>
      </c>
      <c r="AV395" s="122"/>
      <c r="AW395" s="122"/>
      <c r="AX395" s="120"/>
      <c r="AY395" s="120"/>
      <c r="AZ395" s="123">
        <v>5.3999999999999998E-5</v>
      </c>
      <c r="BA395" s="123">
        <v>1.9999999999999999E-6</v>
      </c>
    </row>
    <row r="396" spans="1:53" ht="15" customHeight="1">
      <c r="A396" s="121">
        <v>316</v>
      </c>
      <c r="B396" s="121">
        <v>316</v>
      </c>
      <c r="C396" s="121"/>
      <c r="D396" s="120"/>
      <c r="E396" s="120"/>
      <c r="F396" s="121">
        <v>50001042</v>
      </c>
      <c r="G396" s="120" t="s">
        <v>1013</v>
      </c>
      <c r="H396" s="120" t="s">
        <v>2598</v>
      </c>
      <c r="I396" s="120" t="s">
        <v>203</v>
      </c>
      <c r="J396" s="120"/>
      <c r="K396" s="120" t="s">
        <v>446</v>
      </c>
      <c r="L396" s="120" t="s">
        <v>338</v>
      </c>
      <c r="M396" s="120" t="s">
        <v>337</v>
      </c>
      <c r="N396" s="121"/>
      <c r="O396" s="124">
        <v>44769</v>
      </c>
      <c r="P396" s="120" t="s">
        <v>2597</v>
      </c>
      <c r="Q396" s="120" t="s">
        <v>414</v>
      </c>
      <c r="R396" s="120" t="s">
        <v>407</v>
      </c>
      <c r="S396" s="120" t="s">
        <v>1212</v>
      </c>
      <c r="T396" s="122">
        <v>8.26</v>
      </c>
      <c r="U396" s="120" t="s">
        <v>2596</v>
      </c>
      <c r="V396" s="123">
        <v>2.8302000000000001E-2</v>
      </c>
      <c r="W396" s="120"/>
      <c r="X396" s="120"/>
      <c r="Y396" s="123"/>
      <c r="Z396" s="123">
        <v>4.41E-2</v>
      </c>
      <c r="AA396" s="124">
        <v>51940</v>
      </c>
      <c r="AB396" s="120" t="s">
        <v>411</v>
      </c>
      <c r="AC396" s="120"/>
      <c r="AD396" s="122"/>
      <c r="AE396" s="123"/>
      <c r="AF396" s="124"/>
      <c r="AG396" s="120"/>
      <c r="AH396" s="120"/>
      <c r="AI396" s="120"/>
      <c r="AJ396" s="120" t="s">
        <v>337</v>
      </c>
      <c r="AK396" s="120" t="s">
        <v>887</v>
      </c>
      <c r="AL396" s="120"/>
      <c r="AM396" s="120" t="s">
        <v>890</v>
      </c>
      <c r="AN396" s="124">
        <v>45473</v>
      </c>
      <c r="AO396" s="120"/>
      <c r="AP396" s="123"/>
      <c r="AQ396" s="122">
        <v>625679.74</v>
      </c>
      <c r="AR396" s="122">
        <v>94.44</v>
      </c>
      <c r="AS396" s="122">
        <v>1</v>
      </c>
      <c r="AT396" s="122">
        <v>590.89194999999995</v>
      </c>
      <c r="AU396" s="122">
        <v>590.89194999999995</v>
      </c>
      <c r="AV396" s="122"/>
      <c r="AW396" s="122"/>
      <c r="AX396" s="120"/>
      <c r="AY396" s="120"/>
      <c r="AZ396" s="123">
        <v>6.7999999999999999E-5</v>
      </c>
      <c r="BA396" s="123">
        <v>3.0000000000000001E-6</v>
      </c>
    </row>
    <row r="397" spans="1:53" ht="15" customHeight="1">
      <c r="A397" s="121">
        <v>316</v>
      </c>
      <c r="B397" s="121">
        <v>316</v>
      </c>
      <c r="C397" s="121"/>
      <c r="D397" s="120"/>
      <c r="E397" s="120"/>
      <c r="F397" s="121">
        <v>50001043</v>
      </c>
      <c r="G397" s="120" t="s">
        <v>1013</v>
      </c>
      <c r="H397" s="120" t="s">
        <v>2598</v>
      </c>
      <c r="I397" s="120" t="s">
        <v>203</v>
      </c>
      <c r="J397" s="120"/>
      <c r="K397" s="120" t="s">
        <v>446</v>
      </c>
      <c r="L397" s="120" t="s">
        <v>338</v>
      </c>
      <c r="M397" s="120" t="s">
        <v>337</v>
      </c>
      <c r="N397" s="121"/>
      <c r="O397" s="124">
        <v>44803</v>
      </c>
      <c r="P397" s="120" t="s">
        <v>2597</v>
      </c>
      <c r="Q397" s="120" t="s">
        <v>414</v>
      </c>
      <c r="R397" s="120" t="s">
        <v>407</v>
      </c>
      <c r="S397" s="120" t="s">
        <v>1212</v>
      </c>
      <c r="T397" s="122">
        <v>8.25</v>
      </c>
      <c r="U397" s="120" t="s">
        <v>2596</v>
      </c>
      <c r="V397" s="123">
        <v>2.8946E-2</v>
      </c>
      <c r="W397" s="120"/>
      <c r="X397" s="120"/>
      <c r="Y397" s="123"/>
      <c r="Z397" s="123">
        <v>4.3900000000000002E-2</v>
      </c>
      <c r="AA397" s="124">
        <v>51940</v>
      </c>
      <c r="AB397" s="120" t="s">
        <v>411</v>
      </c>
      <c r="AC397" s="120"/>
      <c r="AD397" s="122"/>
      <c r="AE397" s="123"/>
      <c r="AF397" s="124"/>
      <c r="AG397" s="120"/>
      <c r="AH397" s="120"/>
      <c r="AI397" s="120"/>
      <c r="AJ397" s="120" t="s">
        <v>337</v>
      </c>
      <c r="AK397" s="120" t="s">
        <v>887</v>
      </c>
      <c r="AL397" s="120"/>
      <c r="AM397" s="120" t="s">
        <v>890</v>
      </c>
      <c r="AN397" s="124">
        <v>45473</v>
      </c>
      <c r="AO397" s="120"/>
      <c r="AP397" s="123"/>
      <c r="AQ397" s="122">
        <v>274764.68</v>
      </c>
      <c r="AR397" s="122">
        <v>94.05</v>
      </c>
      <c r="AS397" s="122">
        <v>1</v>
      </c>
      <c r="AT397" s="122">
        <v>258.41618</v>
      </c>
      <c r="AU397" s="122">
        <v>258.41618</v>
      </c>
      <c r="AV397" s="122"/>
      <c r="AW397" s="122"/>
      <c r="AX397" s="120"/>
      <c r="AY397" s="120"/>
      <c r="AZ397" s="123">
        <v>2.9E-5</v>
      </c>
      <c r="BA397" s="123">
        <v>9.9999999999999995E-7</v>
      </c>
    </row>
    <row r="398" spans="1:53" ht="15" customHeight="1">
      <c r="A398" s="121">
        <v>316</v>
      </c>
      <c r="B398" s="121">
        <v>316</v>
      </c>
      <c r="C398" s="121"/>
      <c r="D398" s="120"/>
      <c r="E398" s="120"/>
      <c r="F398" s="121">
        <v>50001044</v>
      </c>
      <c r="G398" s="120" t="s">
        <v>1013</v>
      </c>
      <c r="H398" s="120" t="s">
        <v>2598</v>
      </c>
      <c r="I398" s="120" t="s">
        <v>203</v>
      </c>
      <c r="J398" s="120"/>
      <c r="K398" s="120" t="s">
        <v>446</v>
      </c>
      <c r="L398" s="120" t="s">
        <v>338</v>
      </c>
      <c r="M398" s="120" t="s">
        <v>337</v>
      </c>
      <c r="N398" s="121"/>
      <c r="O398" s="124">
        <v>44803</v>
      </c>
      <c r="P398" s="120" t="s">
        <v>2597</v>
      </c>
      <c r="Q398" s="120" t="s">
        <v>414</v>
      </c>
      <c r="R398" s="120" t="s">
        <v>407</v>
      </c>
      <c r="S398" s="120" t="s">
        <v>1212</v>
      </c>
      <c r="T398" s="122">
        <v>18.72</v>
      </c>
      <c r="U398" s="120" t="s">
        <v>2596</v>
      </c>
      <c r="V398" s="123">
        <v>3.4255000000000001E-2</v>
      </c>
      <c r="W398" s="120"/>
      <c r="X398" s="120"/>
      <c r="Y398" s="123"/>
      <c r="Z398" s="123">
        <v>4.8399999999999999E-2</v>
      </c>
      <c r="AA398" s="124">
        <v>52305</v>
      </c>
      <c r="AB398" s="120" t="s">
        <v>411</v>
      </c>
      <c r="AC398" s="120"/>
      <c r="AD398" s="122"/>
      <c r="AE398" s="123"/>
      <c r="AF398" s="124"/>
      <c r="AG398" s="120"/>
      <c r="AH398" s="120"/>
      <c r="AI398" s="120"/>
      <c r="AJ398" s="120" t="s">
        <v>337</v>
      </c>
      <c r="AK398" s="120" t="s">
        <v>887</v>
      </c>
      <c r="AL398" s="120"/>
      <c r="AM398" s="120" t="s">
        <v>890</v>
      </c>
      <c r="AN398" s="124">
        <v>45473</v>
      </c>
      <c r="AO398" s="120"/>
      <c r="AP398" s="123"/>
      <c r="AQ398" s="122">
        <v>249299.36</v>
      </c>
      <c r="AR398" s="122">
        <v>82.84</v>
      </c>
      <c r="AS398" s="122">
        <v>1</v>
      </c>
      <c r="AT398" s="122">
        <v>206.51958999999999</v>
      </c>
      <c r="AU398" s="122">
        <v>206.51958999999999</v>
      </c>
      <c r="AV398" s="122"/>
      <c r="AW398" s="122"/>
      <c r="AX398" s="120"/>
      <c r="AY398" s="120"/>
      <c r="AZ398" s="123">
        <v>2.3E-5</v>
      </c>
      <c r="BA398" s="123">
        <v>9.9999999999999995E-7</v>
      </c>
    </row>
    <row r="399" spans="1:53" ht="15" customHeight="1">
      <c r="A399" s="121">
        <v>316</v>
      </c>
      <c r="B399" s="121">
        <v>316</v>
      </c>
      <c r="C399" s="121"/>
      <c r="D399" s="120"/>
      <c r="E399" s="120"/>
      <c r="F399" s="121">
        <v>50001046</v>
      </c>
      <c r="G399" s="120" t="s">
        <v>1013</v>
      </c>
      <c r="H399" s="120" t="s">
        <v>2598</v>
      </c>
      <c r="I399" s="120" t="s">
        <v>203</v>
      </c>
      <c r="J399" s="120"/>
      <c r="K399" s="120" t="s">
        <v>446</v>
      </c>
      <c r="L399" s="120" t="s">
        <v>338</v>
      </c>
      <c r="M399" s="120" t="s">
        <v>337</v>
      </c>
      <c r="N399" s="121"/>
      <c r="O399" s="124">
        <v>44896</v>
      </c>
      <c r="P399" s="120" t="s">
        <v>2597</v>
      </c>
      <c r="Q399" s="120" t="s">
        <v>414</v>
      </c>
      <c r="R399" s="120" t="s">
        <v>407</v>
      </c>
      <c r="S399" s="120" t="s">
        <v>1212</v>
      </c>
      <c r="T399" s="122">
        <v>8.19</v>
      </c>
      <c r="U399" s="120" t="s">
        <v>2596</v>
      </c>
      <c r="V399" s="123">
        <v>3.2099000000000003E-2</v>
      </c>
      <c r="W399" s="120"/>
      <c r="X399" s="120"/>
      <c r="Y399" s="123"/>
      <c r="Z399" s="123">
        <v>4.3499999999999997E-2</v>
      </c>
      <c r="AA399" s="124">
        <v>51940</v>
      </c>
      <c r="AB399" s="120" t="s">
        <v>411</v>
      </c>
      <c r="AC399" s="120"/>
      <c r="AD399" s="122"/>
      <c r="AE399" s="123"/>
      <c r="AF399" s="124"/>
      <c r="AG399" s="120"/>
      <c r="AH399" s="120"/>
      <c r="AI399" s="120"/>
      <c r="AJ399" s="120" t="s">
        <v>337</v>
      </c>
      <c r="AK399" s="120" t="s">
        <v>887</v>
      </c>
      <c r="AL399" s="120"/>
      <c r="AM399" s="120" t="s">
        <v>890</v>
      </c>
      <c r="AN399" s="124">
        <v>45473</v>
      </c>
      <c r="AO399" s="120"/>
      <c r="AP399" s="123"/>
      <c r="AQ399" s="122">
        <v>2836994.5</v>
      </c>
      <c r="AR399" s="122">
        <v>96.56</v>
      </c>
      <c r="AS399" s="122">
        <v>1</v>
      </c>
      <c r="AT399" s="122">
        <v>2739.4018900000001</v>
      </c>
      <c r="AU399" s="122">
        <v>2739.4018900000001</v>
      </c>
      <c r="AV399" s="122"/>
      <c r="AW399" s="122"/>
      <c r="AX399" s="120"/>
      <c r="AY399" s="120"/>
      <c r="AZ399" s="123">
        <v>3.1599999999999998E-4</v>
      </c>
      <c r="BA399" s="123">
        <v>1.4E-5</v>
      </c>
    </row>
    <row r="400" spans="1:53" ht="15" customHeight="1">
      <c r="A400" s="121">
        <v>316</v>
      </c>
      <c r="B400" s="121">
        <v>316</v>
      </c>
      <c r="C400" s="121"/>
      <c r="D400" s="120"/>
      <c r="E400" s="120"/>
      <c r="F400" s="121">
        <v>50001047</v>
      </c>
      <c r="G400" s="120" t="s">
        <v>1013</v>
      </c>
      <c r="H400" s="120" t="s">
        <v>2598</v>
      </c>
      <c r="I400" s="120" t="s">
        <v>203</v>
      </c>
      <c r="J400" s="120"/>
      <c r="K400" s="120" t="s">
        <v>446</v>
      </c>
      <c r="L400" s="120" t="s">
        <v>338</v>
      </c>
      <c r="M400" s="120" t="s">
        <v>337</v>
      </c>
      <c r="N400" s="121"/>
      <c r="O400" s="124">
        <v>44896</v>
      </c>
      <c r="P400" s="120" t="s">
        <v>2597</v>
      </c>
      <c r="Q400" s="120" t="s">
        <v>414</v>
      </c>
      <c r="R400" s="120" t="s">
        <v>407</v>
      </c>
      <c r="S400" s="120" t="s">
        <v>1212</v>
      </c>
      <c r="T400" s="122">
        <v>18.72</v>
      </c>
      <c r="U400" s="120" t="s">
        <v>2596</v>
      </c>
      <c r="V400" s="123">
        <v>3.4210999999999998E-2</v>
      </c>
      <c r="W400" s="120"/>
      <c r="X400" s="120"/>
      <c r="Y400" s="123"/>
      <c r="Z400" s="123">
        <v>4.7500000000000001E-2</v>
      </c>
      <c r="AA400" s="124">
        <v>52305</v>
      </c>
      <c r="AB400" s="120" t="s">
        <v>411</v>
      </c>
      <c r="AC400" s="120"/>
      <c r="AD400" s="122"/>
      <c r="AE400" s="123"/>
      <c r="AF400" s="124"/>
      <c r="AG400" s="120"/>
      <c r="AH400" s="120"/>
      <c r="AI400" s="120"/>
      <c r="AJ400" s="120" t="s">
        <v>337</v>
      </c>
      <c r="AK400" s="120" t="s">
        <v>887</v>
      </c>
      <c r="AL400" s="120"/>
      <c r="AM400" s="120" t="s">
        <v>890</v>
      </c>
      <c r="AN400" s="124">
        <v>45473</v>
      </c>
      <c r="AO400" s="120"/>
      <c r="AP400" s="123"/>
      <c r="AQ400" s="122">
        <v>2568488.66</v>
      </c>
      <c r="AR400" s="122">
        <v>83.7</v>
      </c>
      <c r="AS400" s="122">
        <v>1</v>
      </c>
      <c r="AT400" s="122">
        <v>2149.82501</v>
      </c>
      <c r="AU400" s="122">
        <v>2149.82501</v>
      </c>
      <c r="AV400" s="122"/>
      <c r="AW400" s="122"/>
      <c r="AX400" s="120"/>
      <c r="AY400" s="120"/>
      <c r="AZ400" s="123">
        <v>2.4800000000000001E-4</v>
      </c>
      <c r="BA400" s="123">
        <v>1.1E-5</v>
      </c>
    </row>
    <row r="401" spans="1:53" ht="15" customHeight="1">
      <c r="A401" s="121">
        <v>316</v>
      </c>
      <c r="B401" s="121">
        <v>316</v>
      </c>
      <c r="C401" s="121"/>
      <c r="D401" s="120"/>
      <c r="E401" s="120"/>
      <c r="F401" s="121">
        <v>50001048</v>
      </c>
      <c r="G401" s="120" t="s">
        <v>1013</v>
      </c>
      <c r="H401" s="120" t="s">
        <v>2598</v>
      </c>
      <c r="I401" s="120" t="s">
        <v>203</v>
      </c>
      <c r="J401" s="120"/>
      <c r="K401" s="120" t="s">
        <v>446</v>
      </c>
      <c r="L401" s="120" t="s">
        <v>338</v>
      </c>
      <c r="M401" s="120" t="s">
        <v>337</v>
      </c>
      <c r="N401" s="121"/>
      <c r="O401" s="124">
        <v>44943</v>
      </c>
      <c r="P401" s="120" t="s">
        <v>2597</v>
      </c>
      <c r="Q401" s="120" t="s">
        <v>414</v>
      </c>
      <c r="R401" s="120" t="s">
        <v>407</v>
      </c>
      <c r="S401" s="120" t="s">
        <v>1212</v>
      </c>
      <c r="T401" s="122">
        <v>8.14</v>
      </c>
      <c r="U401" s="120" t="s">
        <v>2596</v>
      </c>
      <c r="V401" s="123">
        <v>3.2842000000000003E-2</v>
      </c>
      <c r="W401" s="120"/>
      <c r="X401" s="120"/>
      <c r="Y401" s="123"/>
      <c r="Z401" s="123">
        <v>4.4699999999999997E-2</v>
      </c>
      <c r="AA401" s="124">
        <v>51940</v>
      </c>
      <c r="AB401" s="120" t="s">
        <v>411</v>
      </c>
      <c r="AC401" s="120"/>
      <c r="AD401" s="122"/>
      <c r="AE401" s="123"/>
      <c r="AF401" s="124"/>
      <c r="AG401" s="120"/>
      <c r="AH401" s="120"/>
      <c r="AI401" s="120"/>
      <c r="AJ401" s="120" t="s">
        <v>337</v>
      </c>
      <c r="AK401" s="120" t="s">
        <v>887</v>
      </c>
      <c r="AL401" s="120"/>
      <c r="AM401" s="120" t="s">
        <v>890</v>
      </c>
      <c r="AN401" s="124">
        <v>45473</v>
      </c>
      <c r="AO401" s="120"/>
      <c r="AP401" s="123"/>
      <c r="AQ401" s="122">
        <v>555613.96</v>
      </c>
      <c r="AR401" s="122">
        <v>95.93</v>
      </c>
      <c r="AS401" s="122">
        <v>1</v>
      </c>
      <c r="AT401" s="122">
        <v>533.00046999999995</v>
      </c>
      <c r="AU401" s="122">
        <v>533.00046999999995</v>
      </c>
      <c r="AV401" s="122"/>
      <c r="AW401" s="122"/>
      <c r="AX401" s="120"/>
      <c r="AY401" s="120"/>
      <c r="AZ401" s="123">
        <v>6.0999999999999999E-5</v>
      </c>
      <c r="BA401" s="123">
        <v>1.9999999999999999E-6</v>
      </c>
    </row>
    <row r="402" spans="1:53" ht="15" customHeight="1">
      <c r="A402" s="121">
        <v>316</v>
      </c>
      <c r="B402" s="121">
        <v>316</v>
      </c>
      <c r="C402" s="121"/>
      <c r="D402" s="120"/>
      <c r="E402" s="120"/>
      <c r="F402" s="121">
        <v>50001049</v>
      </c>
      <c r="G402" s="120" t="s">
        <v>1013</v>
      </c>
      <c r="H402" s="120" t="s">
        <v>2598</v>
      </c>
      <c r="I402" s="120" t="s">
        <v>203</v>
      </c>
      <c r="J402" s="120"/>
      <c r="K402" s="120" t="s">
        <v>446</v>
      </c>
      <c r="L402" s="120" t="s">
        <v>338</v>
      </c>
      <c r="M402" s="120" t="s">
        <v>337</v>
      </c>
      <c r="N402" s="121"/>
      <c r="O402" s="124">
        <v>44943</v>
      </c>
      <c r="P402" s="120" t="s">
        <v>2597</v>
      </c>
      <c r="Q402" s="120" t="s">
        <v>414</v>
      </c>
      <c r="R402" s="120" t="s">
        <v>407</v>
      </c>
      <c r="S402" s="120" t="s">
        <v>1212</v>
      </c>
      <c r="T402" s="122">
        <v>18.72</v>
      </c>
      <c r="U402" s="120" t="s">
        <v>2596</v>
      </c>
      <c r="V402" s="123">
        <v>3.4471000000000002E-2</v>
      </c>
      <c r="W402" s="120"/>
      <c r="X402" s="120"/>
      <c r="Y402" s="123"/>
      <c r="Z402" s="123">
        <v>4.9799999999999997E-2</v>
      </c>
      <c r="AA402" s="124">
        <v>52305</v>
      </c>
      <c r="AB402" s="120" t="s">
        <v>411</v>
      </c>
      <c r="AC402" s="120"/>
      <c r="AD402" s="122"/>
      <c r="AE402" s="123"/>
      <c r="AF402" s="124"/>
      <c r="AG402" s="120"/>
      <c r="AH402" s="120"/>
      <c r="AI402" s="120"/>
      <c r="AJ402" s="120" t="s">
        <v>337</v>
      </c>
      <c r="AK402" s="120" t="s">
        <v>887</v>
      </c>
      <c r="AL402" s="120"/>
      <c r="AM402" s="120" t="s">
        <v>890</v>
      </c>
      <c r="AN402" s="124">
        <v>45473</v>
      </c>
      <c r="AO402" s="120"/>
      <c r="AP402" s="123"/>
      <c r="AQ402" s="122">
        <v>501847.62</v>
      </c>
      <c r="AR402" s="122">
        <v>80.42</v>
      </c>
      <c r="AS402" s="122">
        <v>1</v>
      </c>
      <c r="AT402" s="122">
        <v>403.58586000000003</v>
      </c>
      <c r="AU402" s="122">
        <v>403.58586000000003</v>
      </c>
      <c r="AV402" s="122"/>
      <c r="AW402" s="122"/>
      <c r="AX402" s="120"/>
      <c r="AY402" s="120"/>
      <c r="AZ402" s="123">
        <v>4.6E-5</v>
      </c>
      <c r="BA402" s="123">
        <v>1.9999999999999999E-6</v>
      </c>
    </row>
    <row r="403" spans="1:53" ht="15" customHeight="1">
      <c r="A403" s="121">
        <v>316</v>
      </c>
      <c r="B403" s="121">
        <v>316</v>
      </c>
      <c r="C403" s="121"/>
      <c r="D403" s="120"/>
      <c r="E403" s="120"/>
      <c r="F403" s="121">
        <v>50001050</v>
      </c>
      <c r="G403" s="120" t="s">
        <v>1013</v>
      </c>
      <c r="H403" s="120" t="s">
        <v>2598</v>
      </c>
      <c r="I403" s="120" t="s">
        <v>203</v>
      </c>
      <c r="J403" s="120"/>
      <c r="K403" s="120" t="s">
        <v>446</v>
      </c>
      <c r="L403" s="120" t="s">
        <v>338</v>
      </c>
      <c r="M403" s="120" t="s">
        <v>337</v>
      </c>
      <c r="N403" s="121"/>
      <c r="O403" s="124">
        <v>44994</v>
      </c>
      <c r="P403" s="120" t="s">
        <v>2597</v>
      </c>
      <c r="Q403" s="120" t="s">
        <v>414</v>
      </c>
      <c r="R403" s="120" t="s">
        <v>407</v>
      </c>
      <c r="S403" s="120" t="s">
        <v>1212</v>
      </c>
      <c r="T403" s="122">
        <v>8</v>
      </c>
      <c r="U403" s="120" t="s">
        <v>2596</v>
      </c>
      <c r="V403" s="123">
        <v>4.1725999999999999E-2</v>
      </c>
      <c r="W403" s="120"/>
      <c r="X403" s="120"/>
      <c r="Y403" s="123"/>
      <c r="Z403" s="123">
        <v>4.3400000000000001E-2</v>
      </c>
      <c r="AA403" s="124">
        <v>51940</v>
      </c>
      <c r="AB403" s="120" t="s">
        <v>411</v>
      </c>
      <c r="AC403" s="120"/>
      <c r="AD403" s="122"/>
      <c r="AE403" s="123"/>
      <c r="AF403" s="124"/>
      <c r="AG403" s="120"/>
      <c r="AH403" s="120"/>
      <c r="AI403" s="120"/>
      <c r="AJ403" s="120" t="s">
        <v>337</v>
      </c>
      <c r="AK403" s="120" t="s">
        <v>887</v>
      </c>
      <c r="AL403" s="120"/>
      <c r="AM403" s="120" t="s">
        <v>890</v>
      </c>
      <c r="AN403" s="124">
        <v>45473</v>
      </c>
      <c r="AO403" s="120"/>
      <c r="AP403" s="123"/>
      <c r="AQ403" s="122">
        <v>1494795.91</v>
      </c>
      <c r="AR403" s="122">
        <v>103.94</v>
      </c>
      <c r="AS403" s="122">
        <v>1</v>
      </c>
      <c r="AT403" s="122">
        <v>1553.6908699999999</v>
      </c>
      <c r="AU403" s="122">
        <v>1553.6908699999999</v>
      </c>
      <c r="AV403" s="122"/>
      <c r="AW403" s="122"/>
      <c r="AX403" s="120"/>
      <c r="AY403" s="120"/>
      <c r="AZ403" s="123">
        <v>1.7899999999999999E-4</v>
      </c>
      <c r="BA403" s="123">
        <v>7.9999999999999996E-6</v>
      </c>
    </row>
    <row r="404" spans="1:53" ht="15" customHeight="1">
      <c r="A404" s="121">
        <v>316</v>
      </c>
      <c r="B404" s="121">
        <v>316</v>
      </c>
      <c r="C404" s="121"/>
      <c r="D404" s="120"/>
      <c r="E404" s="120"/>
      <c r="F404" s="121">
        <v>50001039</v>
      </c>
      <c r="G404" s="120" t="s">
        <v>1013</v>
      </c>
      <c r="H404" s="120" t="s">
        <v>2598</v>
      </c>
      <c r="I404" s="120" t="s">
        <v>203</v>
      </c>
      <c r="J404" s="120"/>
      <c r="K404" s="120" t="s">
        <v>446</v>
      </c>
      <c r="L404" s="120" t="s">
        <v>338</v>
      </c>
      <c r="M404" s="120" t="s">
        <v>337</v>
      </c>
      <c r="N404" s="121"/>
      <c r="O404" s="124">
        <v>44741</v>
      </c>
      <c r="P404" s="120" t="s">
        <v>2597</v>
      </c>
      <c r="Q404" s="120" t="s">
        <v>414</v>
      </c>
      <c r="R404" s="120" t="s">
        <v>407</v>
      </c>
      <c r="S404" s="120" t="s">
        <v>1212</v>
      </c>
      <c r="T404" s="122">
        <v>18.72</v>
      </c>
      <c r="U404" s="120" t="s">
        <v>2596</v>
      </c>
      <c r="V404" s="123">
        <v>3.4952999999999998E-2</v>
      </c>
      <c r="W404" s="120"/>
      <c r="X404" s="120"/>
      <c r="Y404" s="123"/>
      <c r="Z404" s="123">
        <v>4.9000000000000002E-2</v>
      </c>
      <c r="AA404" s="124">
        <v>52305</v>
      </c>
      <c r="AB404" s="120" t="s">
        <v>411</v>
      </c>
      <c r="AC404" s="120"/>
      <c r="AD404" s="122"/>
      <c r="AE404" s="123"/>
      <c r="AF404" s="124"/>
      <c r="AG404" s="120"/>
      <c r="AH404" s="120"/>
      <c r="AI404" s="120"/>
      <c r="AJ404" s="120" t="s">
        <v>337</v>
      </c>
      <c r="AK404" s="120" t="s">
        <v>887</v>
      </c>
      <c r="AL404" s="120"/>
      <c r="AM404" s="120" t="s">
        <v>890</v>
      </c>
      <c r="AN404" s="124">
        <v>45473</v>
      </c>
      <c r="AO404" s="120"/>
      <c r="AP404" s="123"/>
      <c r="AQ404" s="122">
        <v>727633.4</v>
      </c>
      <c r="AR404" s="122">
        <v>84.28</v>
      </c>
      <c r="AS404" s="122">
        <v>1</v>
      </c>
      <c r="AT404" s="122">
        <v>613.24942999999996</v>
      </c>
      <c r="AU404" s="122">
        <v>613.24942999999996</v>
      </c>
      <c r="AV404" s="122"/>
      <c r="AW404" s="122"/>
      <c r="AX404" s="120"/>
      <c r="AY404" s="120"/>
      <c r="AZ404" s="123">
        <v>6.9999999999999994E-5</v>
      </c>
      <c r="BA404" s="123">
        <v>3.0000000000000001E-6</v>
      </c>
    </row>
    <row r="405" spans="1:53" ht="15" customHeight="1">
      <c r="A405" s="121">
        <v>316</v>
      </c>
      <c r="B405" s="121">
        <v>316</v>
      </c>
      <c r="C405" s="121"/>
      <c r="D405" s="120"/>
      <c r="E405" s="120"/>
      <c r="F405" s="121">
        <v>50001038</v>
      </c>
      <c r="G405" s="120" t="s">
        <v>1013</v>
      </c>
      <c r="H405" s="120" t="s">
        <v>2598</v>
      </c>
      <c r="I405" s="120" t="s">
        <v>203</v>
      </c>
      <c r="J405" s="120"/>
      <c r="K405" s="120" t="s">
        <v>446</v>
      </c>
      <c r="L405" s="120" t="s">
        <v>338</v>
      </c>
      <c r="M405" s="120" t="s">
        <v>337</v>
      </c>
      <c r="N405" s="121"/>
      <c r="O405" s="124">
        <v>44741</v>
      </c>
      <c r="P405" s="120" t="s">
        <v>2597</v>
      </c>
      <c r="Q405" s="120" t="s">
        <v>414</v>
      </c>
      <c r="R405" s="120" t="s">
        <v>407</v>
      </c>
      <c r="S405" s="120" t="s">
        <v>1212</v>
      </c>
      <c r="T405" s="122">
        <v>8.18</v>
      </c>
      <c r="U405" s="120" t="s">
        <v>2596</v>
      </c>
      <c r="V405" s="123">
        <v>3.1085000000000002E-2</v>
      </c>
      <c r="W405" s="120"/>
      <c r="X405" s="120"/>
      <c r="Y405" s="123"/>
      <c r="Z405" s="123">
        <v>4.4600000000000001E-2</v>
      </c>
      <c r="AA405" s="124">
        <v>51940</v>
      </c>
      <c r="AB405" s="120" t="s">
        <v>411</v>
      </c>
      <c r="AC405" s="120"/>
      <c r="AD405" s="122"/>
      <c r="AE405" s="123"/>
      <c r="AF405" s="124"/>
      <c r="AG405" s="120"/>
      <c r="AH405" s="120"/>
      <c r="AI405" s="120"/>
      <c r="AJ405" s="120" t="s">
        <v>337</v>
      </c>
      <c r="AK405" s="120" t="s">
        <v>887</v>
      </c>
      <c r="AL405" s="120"/>
      <c r="AM405" s="120" t="s">
        <v>890</v>
      </c>
      <c r="AN405" s="124">
        <v>45473</v>
      </c>
      <c r="AO405" s="120"/>
      <c r="AP405" s="123"/>
      <c r="AQ405" s="122">
        <v>801434.15</v>
      </c>
      <c r="AR405" s="122">
        <v>96.76</v>
      </c>
      <c r="AS405" s="122">
        <v>1</v>
      </c>
      <c r="AT405" s="122">
        <v>775.46767999999997</v>
      </c>
      <c r="AU405" s="122">
        <v>775.46767999999997</v>
      </c>
      <c r="AV405" s="122"/>
      <c r="AW405" s="122"/>
      <c r="AX405" s="120"/>
      <c r="AY405" s="120"/>
      <c r="AZ405" s="123">
        <v>8.8999999999999995E-5</v>
      </c>
      <c r="BA405" s="123">
        <v>3.9999999999999998E-6</v>
      </c>
    </row>
    <row r="406" spans="1:53" ht="15" customHeight="1">
      <c r="A406" s="121">
        <v>316</v>
      </c>
      <c r="B406" s="121">
        <v>316</v>
      </c>
      <c r="C406" s="121"/>
      <c r="D406" s="120"/>
      <c r="E406" s="120"/>
      <c r="F406" s="121">
        <v>50001037</v>
      </c>
      <c r="G406" s="120" t="s">
        <v>1013</v>
      </c>
      <c r="H406" s="120" t="s">
        <v>2598</v>
      </c>
      <c r="I406" s="120" t="s">
        <v>203</v>
      </c>
      <c r="J406" s="120"/>
      <c r="K406" s="120" t="s">
        <v>446</v>
      </c>
      <c r="L406" s="120" t="s">
        <v>338</v>
      </c>
      <c r="M406" s="120" t="s">
        <v>337</v>
      </c>
      <c r="N406" s="121"/>
      <c r="O406" s="124">
        <v>44710</v>
      </c>
      <c r="P406" s="120" t="s">
        <v>2597</v>
      </c>
      <c r="Q406" s="120" t="s">
        <v>414</v>
      </c>
      <c r="R406" s="120" t="s">
        <v>407</v>
      </c>
      <c r="S406" s="120" t="s">
        <v>1212</v>
      </c>
      <c r="T406" s="122">
        <v>18.72</v>
      </c>
      <c r="U406" s="120" t="s">
        <v>2596</v>
      </c>
      <c r="V406" s="123">
        <v>3.3675999999999998E-2</v>
      </c>
      <c r="W406" s="120"/>
      <c r="X406" s="120"/>
      <c r="Y406" s="123"/>
      <c r="Z406" s="123">
        <v>4.4299999999999999E-2</v>
      </c>
      <c r="AA406" s="124">
        <v>52305</v>
      </c>
      <c r="AB406" s="120" t="s">
        <v>411</v>
      </c>
      <c r="AC406" s="120"/>
      <c r="AD406" s="122"/>
      <c r="AE406" s="123"/>
      <c r="AF406" s="124"/>
      <c r="AG406" s="120"/>
      <c r="AH406" s="120"/>
      <c r="AI406" s="120"/>
      <c r="AJ406" s="120" t="s">
        <v>337</v>
      </c>
      <c r="AK406" s="120" t="s">
        <v>887</v>
      </c>
      <c r="AL406" s="120"/>
      <c r="AM406" s="120" t="s">
        <v>890</v>
      </c>
      <c r="AN406" s="124">
        <v>45473</v>
      </c>
      <c r="AO406" s="120"/>
      <c r="AP406" s="123"/>
      <c r="AQ406" s="122">
        <v>1174613.04</v>
      </c>
      <c r="AR406" s="122">
        <v>89.99</v>
      </c>
      <c r="AS406" s="122">
        <v>1</v>
      </c>
      <c r="AT406" s="122">
        <v>1057.0342700000001</v>
      </c>
      <c r="AU406" s="122">
        <v>1057.0342700000001</v>
      </c>
      <c r="AV406" s="122"/>
      <c r="AW406" s="122"/>
      <c r="AX406" s="120"/>
      <c r="AY406" s="120"/>
      <c r="AZ406" s="123">
        <v>1.22E-4</v>
      </c>
      <c r="BA406" s="123">
        <v>5.0000000000000004E-6</v>
      </c>
    </row>
    <row r="407" spans="1:53" ht="15" customHeight="1">
      <c r="A407" s="121">
        <v>316</v>
      </c>
      <c r="B407" s="121">
        <v>316</v>
      </c>
      <c r="C407" s="121"/>
      <c r="D407" s="120"/>
      <c r="E407" s="120"/>
      <c r="F407" s="121">
        <v>50001036</v>
      </c>
      <c r="G407" s="120" t="s">
        <v>1013</v>
      </c>
      <c r="H407" s="120" t="s">
        <v>2598</v>
      </c>
      <c r="I407" s="120" t="s">
        <v>203</v>
      </c>
      <c r="J407" s="120"/>
      <c r="K407" s="120" t="s">
        <v>446</v>
      </c>
      <c r="L407" s="120" t="s">
        <v>338</v>
      </c>
      <c r="M407" s="120" t="s">
        <v>337</v>
      </c>
      <c r="N407" s="121"/>
      <c r="O407" s="124">
        <v>44710</v>
      </c>
      <c r="P407" s="120" t="s">
        <v>2597</v>
      </c>
      <c r="Q407" s="120" t="s">
        <v>414</v>
      </c>
      <c r="R407" s="120" t="s">
        <v>407</v>
      </c>
      <c r="S407" s="120" t="s">
        <v>1212</v>
      </c>
      <c r="T407" s="122">
        <v>8.31</v>
      </c>
      <c r="U407" s="120" t="s">
        <v>2596</v>
      </c>
      <c r="V407" s="123">
        <v>2.8858000000000002E-2</v>
      </c>
      <c r="W407" s="120"/>
      <c r="X407" s="120"/>
      <c r="Y407" s="123"/>
      <c r="Z407" s="123">
        <v>4.1399999999999999E-2</v>
      </c>
      <c r="AA407" s="124">
        <v>51940</v>
      </c>
      <c r="AB407" s="120" t="s">
        <v>411</v>
      </c>
      <c r="AC407" s="120"/>
      <c r="AD407" s="122"/>
      <c r="AE407" s="123"/>
      <c r="AF407" s="124"/>
      <c r="AG407" s="120"/>
      <c r="AH407" s="120"/>
      <c r="AI407" s="120"/>
      <c r="AJ407" s="120" t="s">
        <v>337</v>
      </c>
      <c r="AK407" s="120" t="s">
        <v>887</v>
      </c>
      <c r="AL407" s="120"/>
      <c r="AM407" s="120" t="s">
        <v>890</v>
      </c>
      <c r="AN407" s="124">
        <v>45473</v>
      </c>
      <c r="AO407" s="120"/>
      <c r="AP407" s="123"/>
      <c r="AQ407" s="122">
        <v>1295097.95</v>
      </c>
      <c r="AR407" s="122">
        <v>97.9</v>
      </c>
      <c r="AS407" s="122">
        <v>1</v>
      </c>
      <c r="AT407" s="122">
        <v>1267.9008899999999</v>
      </c>
      <c r="AU407" s="122">
        <v>1267.9008899999999</v>
      </c>
      <c r="AV407" s="122"/>
      <c r="AW407" s="122"/>
      <c r="AX407" s="120"/>
      <c r="AY407" s="120"/>
      <c r="AZ407" s="123">
        <v>1.46E-4</v>
      </c>
      <c r="BA407" s="123">
        <v>6.0000000000000002E-6</v>
      </c>
    </row>
    <row r="408" spans="1:53" ht="15" customHeight="1">
      <c r="A408" s="121">
        <v>316</v>
      </c>
      <c r="B408" s="121">
        <v>316</v>
      </c>
      <c r="C408" s="121"/>
      <c r="D408" s="120"/>
      <c r="E408" s="120"/>
      <c r="F408" s="121">
        <v>50001023</v>
      </c>
      <c r="G408" s="120" t="s">
        <v>1013</v>
      </c>
      <c r="H408" s="120" t="s">
        <v>2598</v>
      </c>
      <c r="I408" s="120" t="s">
        <v>203</v>
      </c>
      <c r="J408" s="120"/>
      <c r="K408" s="120" t="s">
        <v>446</v>
      </c>
      <c r="L408" s="120" t="s">
        <v>338</v>
      </c>
      <c r="M408" s="120" t="s">
        <v>337</v>
      </c>
      <c r="N408" s="121"/>
      <c r="O408" s="124">
        <v>44523</v>
      </c>
      <c r="P408" s="120" t="s">
        <v>2597</v>
      </c>
      <c r="Q408" s="120" t="s">
        <v>414</v>
      </c>
      <c r="R408" s="120" t="s">
        <v>407</v>
      </c>
      <c r="S408" s="120" t="s">
        <v>1212</v>
      </c>
      <c r="T408" s="122">
        <v>8.52</v>
      </c>
      <c r="U408" s="120" t="s">
        <v>2596</v>
      </c>
      <c r="V408" s="123">
        <v>1.5906E-2</v>
      </c>
      <c r="W408" s="120"/>
      <c r="X408" s="120"/>
      <c r="Y408" s="123"/>
      <c r="Z408" s="123">
        <v>4.65E-2</v>
      </c>
      <c r="AA408" s="124">
        <v>51940</v>
      </c>
      <c r="AB408" s="120" t="s">
        <v>411</v>
      </c>
      <c r="AC408" s="120"/>
      <c r="AD408" s="122"/>
      <c r="AE408" s="123"/>
      <c r="AF408" s="124"/>
      <c r="AG408" s="120"/>
      <c r="AH408" s="120"/>
      <c r="AI408" s="120"/>
      <c r="AJ408" s="120" t="s">
        <v>337</v>
      </c>
      <c r="AK408" s="120" t="s">
        <v>887</v>
      </c>
      <c r="AL408" s="120"/>
      <c r="AM408" s="120" t="s">
        <v>890</v>
      </c>
      <c r="AN408" s="124">
        <v>45473</v>
      </c>
      <c r="AO408" s="120"/>
      <c r="AP408" s="123"/>
      <c r="AQ408" s="122">
        <v>1039938.8</v>
      </c>
      <c r="AR408" s="122">
        <v>85.12</v>
      </c>
      <c r="AS408" s="122">
        <v>1</v>
      </c>
      <c r="AT408" s="122">
        <v>885.19591000000003</v>
      </c>
      <c r="AU408" s="122">
        <v>885.19591000000003</v>
      </c>
      <c r="AV408" s="122"/>
      <c r="AW408" s="122"/>
      <c r="AX408" s="120"/>
      <c r="AY408" s="120"/>
      <c r="AZ408" s="123">
        <v>1.02E-4</v>
      </c>
      <c r="BA408" s="123">
        <v>3.9999999999999998E-6</v>
      </c>
    </row>
    <row r="409" spans="1:53" ht="15" customHeight="1">
      <c r="A409" s="121">
        <v>316</v>
      </c>
      <c r="B409" s="121">
        <v>316</v>
      </c>
      <c r="C409" s="121"/>
      <c r="D409" s="120"/>
      <c r="E409" s="120"/>
      <c r="F409" s="121">
        <v>50001024</v>
      </c>
      <c r="G409" s="120" t="s">
        <v>1013</v>
      </c>
      <c r="H409" s="120" t="s">
        <v>2598</v>
      </c>
      <c r="I409" s="120" t="s">
        <v>203</v>
      </c>
      <c r="J409" s="120"/>
      <c r="K409" s="120" t="s">
        <v>446</v>
      </c>
      <c r="L409" s="120" t="s">
        <v>338</v>
      </c>
      <c r="M409" s="120" t="s">
        <v>337</v>
      </c>
      <c r="N409" s="121"/>
      <c r="O409" s="124">
        <v>44523</v>
      </c>
      <c r="P409" s="120" t="s">
        <v>2597</v>
      </c>
      <c r="Q409" s="120" t="s">
        <v>414</v>
      </c>
      <c r="R409" s="120" t="s">
        <v>407</v>
      </c>
      <c r="S409" s="120" t="s">
        <v>1212</v>
      </c>
      <c r="T409" s="122">
        <v>18.72</v>
      </c>
      <c r="U409" s="120" t="s">
        <v>2596</v>
      </c>
      <c r="V409" s="123">
        <v>2.4625999999999999E-2</v>
      </c>
      <c r="W409" s="120"/>
      <c r="X409" s="120"/>
      <c r="Y409" s="123"/>
      <c r="Z409" s="123">
        <v>5.0099999999999999E-2</v>
      </c>
      <c r="AA409" s="124">
        <v>52305</v>
      </c>
      <c r="AB409" s="120" t="s">
        <v>411</v>
      </c>
      <c r="AC409" s="120"/>
      <c r="AD409" s="122"/>
      <c r="AE409" s="123"/>
      <c r="AF409" s="124"/>
      <c r="AG409" s="120"/>
      <c r="AH409" s="120"/>
      <c r="AI409" s="120"/>
      <c r="AJ409" s="120" t="s">
        <v>337</v>
      </c>
      <c r="AK409" s="120" t="s">
        <v>887</v>
      </c>
      <c r="AL409" s="120"/>
      <c r="AM409" s="120" t="s">
        <v>890</v>
      </c>
      <c r="AN409" s="124">
        <v>45473</v>
      </c>
      <c r="AO409" s="120"/>
      <c r="AP409" s="123"/>
      <c r="AQ409" s="122">
        <v>936758.37</v>
      </c>
      <c r="AR409" s="122">
        <v>70.290000000000006</v>
      </c>
      <c r="AS409" s="122">
        <v>1</v>
      </c>
      <c r="AT409" s="122">
        <v>658.44745999999998</v>
      </c>
      <c r="AU409" s="122">
        <v>658.44745999999998</v>
      </c>
      <c r="AV409" s="122"/>
      <c r="AW409" s="122"/>
      <c r="AX409" s="120"/>
      <c r="AY409" s="120"/>
      <c r="AZ409" s="123">
        <v>7.6000000000000004E-5</v>
      </c>
      <c r="BA409" s="123">
        <v>3.0000000000000001E-6</v>
      </c>
    </row>
    <row r="410" spans="1:53" ht="15" customHeight="1">
      <c r="A410" s="121">
        <v>316</v>
      </c>
      <c r="B410" s="121">
        <v>316</v>
      </c>
      <c r="C410" s="121"/>
      <c r="D410" s="120"/>
      <c r="E410" s="120"/>
      <c r="F410" s="121">
        <v>50001026</v>
      </c>
      <c r="G410" s="120" t="s">
        <v>1013</v>
      </c>
      <c r="H410" s="120" t="s">
        <v>2598</v>
      </c>
      <c r="I410" s="120" t="s">
        <v>203</v>
      </c>
      <c r="J410" s="120"/>
      <c r="K410" s="120" t="s">
        <v>446</v>
      </c>
      <c r="L410" s="120" t="s">
        <v>338</v>
      </c>
      <c r="M410" s="120" t="s">
        <v>337</v>
      </c>
      <c r="N410" s="121"/>
      <c r="O410" s="124">
        <v>44546</v>
      </c>
      <c r="P410" s="120" t="s">
        <v>2597</v>
      </c>
      <c r="Q410" s="120" t="s">
        <v>414</v>
      </c>
      <c r="R410" s="120" t="s">
        <v>407</v>
      </c>
      <c r="S410" s="120" t="s">
        <v>1212</v>
      </c>
      <c r="T410" s="122">
        <v>8.5399999999999991</v>
      </c>
      <c r="U410" s="120" t="s">
        <v>2596</v>
      </c>
      <c r="V410" s="123">
        <v>1.5526999999999999E-2</v>
      </c>
      <c r="W410" s="120"/>
      <c r="X410" s="120"/>
      <c r="Y410" s="123"/>
      <c r="Z410" s="123">
        <v>4.5999999999999999E-2</v>
      </c>
      <c r="AA410" s="124">
        <v>51940</v>
      </c>
      <c r="AB410" s="120" t="s">
        <v>411</v>
      </c>
      <c r="AC410" s="120"/>
      <c r="AD410" s="122"/>
      <c r="AE410" s="123"/>
      <c r="AF410" s="124"/>
      <c r="AG410" s="120"/>
      <c r="AH410" s="120"/>
      <c r="AI410" s="120"/>
      <c r="AJ410" s="120" t="s">
        <v>337</v>
      </c>
      <c r="AK410" s="120" t="s">
        <v>887</v>
      </c>
      <c r="AL410" s="120"/>
      <c r="AM410" s="120" t="s">
        <v>890</v>
      </c>
      <c r="AN410" s="124">
        <v>45473</v>
      </c>
      <c r="AO410" s="120"/>
      <c r="AP410" s="123"/>
      <c r="AQ410" s="122">
        <v>1439152.8</v>
      </c>
      <c r="AR410" s="122">
        <v>85.26</v>
      </c>
      <c r="AS410" s="122">
        <v>1</v>
      </c>
      <c r="AT410" s="122">
        <v>1227.0216800000001</v>
      </c>
      <c r="AU410" s="122">
        <v>1227.0216800000001</v>
      </c>
      <c r="AV410" s="122"/>
      <c r="AW410" s="122"/>
      <c r="AX410" s="120"/>
      <c r="AY410" s="120"/>
      <c r="AZ410" s="123">
        <v>1.4100000000000001E-4</v>
      </c>
      <c r="BA410" s="123">
        <v>6.0000000000000002E-6</v>
      </c>
    </row>
    <row r="411" spans="1:53" ht="15" customHeight="1">
      <c r="A411" s="121">
        <v>316</v>
      </c>
      <c r="B411" s="121">
        <v>316</v>
      </c>
      <c r="C411" s="121"/>
      <c r="D411" s="120"/>
      <c r="E411" s="120"/>
      <c r="F411" s="121">
        <v>50001027</v>
      </c>
      <c r="G411" s="120" t="s">
        <v>1013</v>
      </c>
      <c r="H411" s="120" t="s">
        <v>2598</v>
      </c>
      <c r="I411" s="120" t="s">
        <v>203</v>
      </c>
      <c r="J411" s="120"/>
      <c r="K411" s="120" t="s">
        <v>446</v>
      </c>
      <c r="L411" s="120" t="s">
        <v>338</v>
      </c>
      <c r="M411" s="120" t="s">
        <v>337</v>
      </c>
      <c r="N411" s="121"/>
      <c r="O411" s="124">
        <v>44546</v>
      </c>
      <c r="P411" s="120" t="s">
        <v>2597</v>
      </c>
      <c r="Q411" s="120" t="s">
        <v>414</v>
      </c>
      <c r="R411" s="120" t="s">
        <v>407</v>
      </c>
      <c r="S411" s="120" t="s">
        <v>1212</v>
      </c>
      <c r="T411" s="122">
        <v>18.72</v>
      </c>
      <c r="U411" s="120" t="s">
        <v>2596</v>
      </c>
      <c r="V411" s="123">
        <v>2.4500999999999998E-2</v>
      </c>
      <c r="W411" s="120"/>
      <c r="X411" s="120"/>
      <c r="Y411" s="123"/>
      <c r="Z411" s="123">
        <v>4.9200000000000001E-2</v>
      </c>
      <c r="AA411" s="124">
        <v>52305</v>
      </c>
      <c r="AB411" s="120" t="s">
        <v>411</v>
      </c>
      <c r="AC411" s="120"/>
      <c r="AD411" s="122"/>
      <c r="AE411" s="123"/>
      <c r="AF411" s="124"/>
      <c r="AG411" s="120"/>
      <c r="AH411" s="120"/>
      <c r="AI411" s="120"/>
      <c r="AJ411" s="120" t="s">
        <v>337</v>
      </c>
      <c r="AK411" s="120" t="s">
        <v>887</v>
      </c>
      <c r="AL411" s="120"/>
      <c r="AM411" s="120" t="s">
        <v>890</v>
      </c>
      <c r="AN411" s="124">
        <v>45473</v>
      </c>
      <c r="AO411" s="120"/>
      <c r="AP411" s="123"/>
      <c r="AQ411" s="122">
        <v>1295742.76</v>
      </c>
      <c r="AR411" s="122">
        <v>71.27</v>
      </c>
      <c r="AS411" s="122">
        <v>1</v>
      </c>
      <c r="AT411" s="122">
        <v>923.47586999999999</v>
      </c>
      <c r="AU411" s="122">
        <v>923.47586999999999</v>
      </c>
      <c r="AV411" s="122"/>
      <c r="AW411" s="122"/>
      <c r="AX411" s="120"/>
      <c r="AY411" s="120"/>
      <c r="AZ411" s="123">
        <v>1.06E-4</v>
      </c>
      <c r="BA411" s="123">
        <v>3.9999999999999998E-6</v>
      </c>
    </row>
    <row r="412" spans="1:53" ht="15" customHeight="1">
      <c r="A412" s="121">
        <v>316</v>
      </c>
      <c r="B412" s="121">
        <v>316</v>
      </c>
      <c r="C412" s="121"/>
      <c r="D412" s="120"/>
      <c r="E412" s="120"/>
      <c r="F412" s="121">
        <v>50001051</v>
      </c>
      <c r="G412" s="120" t="s">
        <v>1013</v>
      </c>
      <c r="H412" s="120" t="s">
        <v>2598</v>
      </c>
      <c r="I412" s="120" t="s">
        <v>203</v>
      </c>
      <c r="J412" s="120"/>
      <c r="K412" s="120" t="s">
        <v>446</v>
      </c>
      <c r="L412" s="120" t="s">
        <v>338</v>
      </c>
      <c r="M412" s="120" t="s">
        <v>337</v>
      </c>
      <c r="N412" s="121"/>
      <c r="O412" s="124">
        <v>44994</v>
      </c>
      <c r="P412" s="120" t="s">
        <v>2597</v>
      </c>
      <c r="Q412" s="120" t="s">
        <v>414</v>
      </c>
      <c r="R412" s="120" t="s">
        <v>407</v>
      </c>
      <c r="S412" s="120" t="s">
        <v>1212</v>
      </c>
      <c r="T412" s="122">
        <v>18.72</v>
      </c>
      <c r="U412" s="120" t="s">
        <v>2596</v>
      </c>
      <c r="V412" s="123">
        <v>4.1561000000000001E-2</v>
      </c>
      <c r="W412" s="120"/>
      <c r="X412" s="120"/>
      <c r="Y412" s="123"/>
      <c r="Z412" s="123">
        <v>5.0099999999999999E-2</v>
      </c>
      <c r="AA412" s="124">
        <v>52305</v>
      </c>
      <c r="AB412" s="120" t="s">
        <v>411</v>
      </c>
      <c r="AC412" s="120"/>
      <c r="AD412" s="122"/>
      <c r="AE412" s="123"/>
      <c r="AF412" s="124"/>
      <c r="AG412" s="120"/>
      <c r="AH412" s="120"/>
      <c r="AI412" s="120"/>
      <c r="AJ412" s="120" t="s">
        <v>337</v>
      </c>
      <c r="AK412" s="120" t="s">
        <v>887</v>
      </c>
      <c r="AL412" s="120"/>
      <c r="AM412" s="120" t="s">
        <v>890</v>
      </c>
      <c r="AN412" s="124">
        <v>45473</v>
      </c>
      <c r="AO412" s="120"/>
      <c r="AP412" s="123"/>
      <c r="AQ412" s="122">
        <v>1355851.13</v>
      </c>
      <c r="AR412" s="122">
        <v>91.05</v>
      </c>
      <c r="AS412" s="122">
        <v>1</v>
      </c>
      <c r="AT412" s="122">
        <v>1234.50245</v>
      </c>
      <c r="AU412" s="122">
        <v>1234.50245</v>
      </c>
      <c r="AV412" s="122"/>
      <c r="AW412" s="122"/>
      <c r="AX412" s="120"/>
      <c r="AY412" s="120"/>
      <c r="AZ412" s="123">
        <v>1.4200000000000001E-4</v>
      </c>
      <c r="BA412" s="123">
        <v>6.0000000000000002E-6</v>
      </c>
    </row>
    <row r="413" spans="1:53" ht="15" customHeight="1">
      <c r="A413" s="121">
        <v>316</v>
      </c>
      <c r="B413" s="121">
        <v>316</v>
      </c>
      <c r="C413" s="121"/>
      <c r="D413" s="120"/>
      <c r="E413" s="120"/>
      <c r="F413" s="121">
        <v>50001029</v>
      </c>
      <c r="G413" s="120" t="s">
        <v>1013</v>
      </c>
      <c r="H413" s="120" t="s">
        <v>2598</v>
      </c>
      <c r="I413" s="120" t="s">
        <v>203</v>
      </c>
      <c r="J413" s="120"/>
      <c r="K413" s="120" t="s">
        <v>446</v>
      </c>
      <c r="L413" s="120" t="s">
        <v>338</v>
      </c>
      <c r="M413" s="120" t="s">
        <v>337</v>
      </c>
      <c r="N413" s="121"/>
      <c r="O413" s="124">
        <v>44574</v>
      </c>
      <c r="P413" s="120" t="s">
        <v>2597</v>
      </c>
      <c r="Q413" s="120" t="s">
        <v>414</v>
      </c>
      <c r="R413" s="120" t="s">
        <v>407</v>
      </c>
      <c r="S413" s="120" t="s">
        <v>1212</v>
      </c>
      <c r="T413" s="122">
        <v>8.5299999999999994</v>
      </c>
      <c r="U413" s="120" t="s">
        <v>2596</v>
      </c>
      <c r="V413" s="123">
        <v>1.5233999999999999E-2</v>
      </c>
      <c r="W413" s="120"/>
      <c r="X413" s="120"/>
      <c r="Y413" s="123"/>
      <c r="Z413" s="123">
        <v>4.6699999999999998E-2</v>
      </c>
      <c r="AA413" s="124">
        <v>51940</v>
      </c>
      <c r="AB413" s="120" t="s">
        <v>411</v>
      </c>
      <c r="AC413" s="120"/>
      <c r="AD413" s="122"/>
      <c r="AE413" s="123"/>
      <c r="AF413" s="124"/>
      <c r="AG413" s="120"/>
      <c r="AH413" s="120"/>
      <c r="AI413" s="120"/>
      <c r="AJ413" s="120" t="s">
        <v>337</v>
      </c>
      <c r="AK413" s="120" t="s">
        <v>887</v>
      </c>
      <c r="AL413" s="120"/>
      <c r="AM413" s="120" t="s">
        <v>890</v>
      </c>
      <c r="AN413" s="124">
        <v>45473</v>
      </c>
      <c r="AO413" s="120"/>
      <c r="AP413" s="123"/>
      <c r="AQ413" s="122">
        <v>1544179.3</v>
      </c>
      <c r="AR413" s="122">
        <v>84.51</v>
      </c>
      <c r="AS413" s="122">
        <v>1</v>
      </c>
      <c r="AT413" s="122">
        <v>1304.9859300000001</v>
      </c>
      <c r="AU413" s="122">
        <v>1304.9859300000001</v>
      </c>
      <c r="AV413" s="122"/>
      <c r="AW413" s="122"/>
      <c r="AX413" s="120"/>
      <c r="AY413" s="120"/>
      <c r="AZ413" s="123">
        <v>1.4999999999999999E-4</v>
      </c>
      <c r="BA413" s="123">
        <v>6.0000000000000002E-6</v>
      </c>
    </row>
    <row r="414" spans="1:53" ht="15" customHeight="1">
      <c r="A414" s="121">
        <v>316</v>
      </c>
      <c r="B414" s="121">
        <v>316</v>
      </c>
      <c r="C414" s="121"/>
      <c r="D414" s="120"/>
      <c r="E414" s="120"/>
      <c r="F414" s="121">
        <v>50001031</v>
      </c>
      <c r="G414" s="120" t="s">
        <v>1013</v>
      </c>
      <c r="H414" s="120" t="s">
        <v>2598</v>
      </c>
      <c r="I414" s="120" t="s">
        <v>203</v>
      </c>
      <c r="J414" s="120"/>
      <c r="K414" s="120" t="s">
        <v>446</v>
      </c>
      <c r="L414" s="120" t="s">
        <v>338</v>
      </c>
      <c r="M414" s="120" t="s">
        <v>337</v>
      </c>
      <c r="N414" s="121"/>
      <c r="O414" s="124">
        <v>44619</v>
      </c>
      <c r="P414" s="120" t="s">
        <v>2597</v>
      </c>
      <c r="Q414" s="120" t="s">
        <v>414</v>
      </c>
      <c r="R414" s="120" t="s">
        <v>407</v>
      </c>
      <c r="S414" s="120" t="s">
        <v>1212</v>
      </c>
      <c r="T414" s="122">
        <v>8.42</v>
      </c>
      <c r="U414" s="120" t="s">
        <v>2596</v>
      </c>
      <c r="V414" s="123">
        <v>2.1697999999999999E-2</v>
      </c>
      <c r="W414" s="120"/>
      <c r="X414" s="120"/>
      <c r="Y414" s="123"/>
      <c r="Z414" s="123">
        <v>4.4200000000000003E-2</v>
      </c>
      <c r="AA414" s="124">
        <v>51940</v>
      </c>
      <c r="AB414" s="120" t="s">
        <v>411</v>
      </c>
      <c r="AC414" s="120"/>
      <c r="AD414" s="122"/>
      <c r="AE414" s="123"/>
      <c r="AF414" s="124"/>
      <c r="AG414" s="120"/>
      <c r="AH414" s="120"/>
      <c r="AI414" s="120"/>
      <c r="AJ414" s="120" t="s">
        <v>337</v>
      </c>
      <c r="AK414" s="120" t="s">
        <v>887</v>
      </c>
      <c r="AL414" s="120"/>
      <c r="AM414" s="120" t="s">
        <v>890</v>
      </c>
      <c r="AN414" s="124">
        <v>45473</v>
      </c>
      <c r="AO414" s="120"/>
      <c r="AP414" s="123"/>
      <c r="AQ414" s="122">
        <v>590686.06000000006</v>
      </c>
      <c r="AR414" s="122">
        <v>91.45</v>
      </c>
      <c r="AS414" s="122">
        <v>1</v>
      </c>
      <c r="AT414" s="122">
        <v>540.18240000000003</v>
      </c>
      <c r="AU414" s="122">
        <v>540.18240000000003</v>
      </c>
      <c r="AV414" s="122"/>
      <c r="AW414" s="122"/>
      <c r="AX414" s="120"/>
      <c r="AY414" s="120"/>
      <c r="AZ414" s="123">
        <v>6.2000000000000003E-5</v>
      </c>
      <c r="BA414" s="123">
        <v>1.9999999999999999E-6</v>
      </c>
    </row>
    <row r="415" spans="1:53" ht="15" customHeight="1">
      <c r="A415" s="121">
        <v>316</v>
      </c>
      <c r="B415" s="121">
        <v>316</v>
      </c>
      <c r="C415" s="121"/>
      <c r="D415" s="120"/>
      <c r="E415" s="120"/>
      <c r="F415" s="121">
        <v>50001032</v>
      </c>
      <c r="G415" s="120" t="s">
        <v>1013</v>
      </c>
      <c r="H415" s="120" t="s">
        <v>2598</v>
      </c>
      <c r="I415" s="120" t="s">
        <v>203</v>
      </c>
      <c r="J415" s="120"/>
      <c r="K415" s="120" t="s">
        <v>446</v>
      </c>
      <c r="L415" s="120" t="s">
        <v>338</v>
      </c>
      <c r="M415" s="120" t="s">
        <v>337</v>
      </c>
      <c r="N415" s="121"/>
      <c r="O415" s="124">
        <v>44619</v>
      </c>
      <c r="P415" s="120" t="s">
        <v>2597</v>
      </c>
      <c r="Q415" s="120" t="s">
        <v>414</v>
      </c>
      <c r="R415" s="120" t="s">
        <v>407</v>
      </c>
      <c r="S415" s="120" t="s">
        <v>1212</v>
      </c>
      <c r="T415" s="122">
        <v>18.72</v>
      </c>
      <c r="U415" s="120" t="s">
        <v>2596</v>
      </c>
      <c r="V415" s="123">
        <v>2.9106E-2</v>
      </c>
      <c r="W415" s="120"/>
      <c r="X415" s="120"/>
      <c r="Y415" s="123"/>
      <c r="Z415" s="123">
        <v>4.65E-2</v>
      </c>
      <c r="AA415" s="124">
        <v>52305</v>
      </c>
      <c r="AB415" s="120" t="s">
        <v>411</v>
      </c>
      <c r="AC415" s="120"/>
      <c r="AD415" s="122"/>
      <c r="AE415" s="123"/>
      <c r="AF415" s="124"/>
      <c r="AG415" s="120"/>
      <c r="AH415" s="120"/>
      <c r="AI415" s="120"/>
      <c r="AJ415" s="120" t="s">
        <v>337</v>
      </c>
      <c r="AK415" s="120" t="s">
        <v>887</v>
      </c>
      <c r="AL415" s="120"/>
      <c r="AM415" s="120" t="s">
        <v>890</v>
      </c>
      <c r="AN415" s="124">
        <v>45473</v>
      </c>
      <c r="AO415" s="120"/>
      <c r="AP415" s="123"/>
      <c r="AQ415" s="122">
        <v>531908.77</v>
      </c>
      <c r="AR415" s="122">
        <v>81.180000000000007</v>
      </c>
      <c r="AS415" s="122">
        <v>1</v>
      </c>
      <c r="AT415" s="122">
        <v>431.80354</v>
      </c>
      <c r="AU415" s="122">
        <v>431.80354</v>
      </c>
      <c r="AV415" s="122"/>
      <c r="AW415" s="122"/>
      <c r="AX415" s="120"/>
      <c r="AY415" s="120"/>
      <c r="AZ415" s="123">
        <v>4.8999999999999998E-5</v>
      </c>
      <c r="BA415" s="123">
        <v>1.9999999999999999E-6</v>
      </c>
    </row>
    <row r="416" spans="1:53" ht="15" customHeight="1">
      <c r="A416" s="121">
        <v>316</v>
      </c>
      <c r="B416" s="121">
        <v>316</v>
      </c>
      <c r="C416" s="121"/>
      <c r="D416" s="120"/>
      <c r="E416" s="120"/>
      <c r="F416" s="121">
        <v>50001033</v>
      </c>
      <c r="G416" s="120" t="s">
        <v>1013</v>
      </c>
      <c r="H416" s="120" t="s">
        <v>2598</v>
      </c>
      <c r="I416" s="120" t="s">
        <v>203</v>
      </c>
      <c r="J416" s="120"/>
      <c r="K416" s="120" t="s">
        <v>446</v>
      </c>
      <c r="L416" s="120" t="s">
        <v>338</v>
      </c>
      <c r="M416" s="120" t="s">
        <v>337</v>
      </c>
      <c r="N416" s="121"/>
      <c r="O416" s="124">
        <v>44664</v>
      </c>
      <c r="P416" s="120" t="s">
        <v>2597</v>
      </c>
      <c r="Q416" s="120" t="s">
        <v>414</v>
      </c>
      <c r="R416" s="120" t="s">
        <v>407</v>
      </c>
      <c r="S416" s="120" t="s">
        <v>1212</v>
      </c>
      <c r="T416" s="122">
        <v>8.4499999999999993</v>
      </c>
      <c r="U416" s="120" t="s">
        <v>2596</v>
      </c>
      <c r="V416" s="123">
        <v>2.1465000000000001E-2</v>
      </c>
      <c r="W416" s="120"/>
      <c r="X416" s="120"/>
      <c r="Y416" s="123"/>
      <c r="Z416" s="123">
        <v>4.3200000000000002E-2</v>
      </c>
      <c r="AA416" s="124">
        <v>51940</v>
      </c>
      <c r="AB416" s="120" t="s">
        <v>411</v>
      </c>
      <c r="AC416" s="120"/>
      <c r="AD416" s="122"/>
      <c r="AE416" s="123"/>
      <c r="AF416" s="124"/>
      <c r="AG416" s="120"/>
      <c r="AH416" s="120"/>
      <c r="AI416" s="120"/>
      <c r="AJ416" s="120" t="s">
        <v>337</v>
      </c>
      <c r="AK416" s="120" t="s">
        <v>887</v>
      </c>
      <c r="AL416" s="120"/>
      <c r="AM416" s="120" t="s">
        <v>890</v>
      </c>
      <c r="AN416" s="124">
        <v>45473</v>
      </c>
      <c r="AO416" s="120"/>
      <c r="AP416" s="123"/>
      <c r="AQ416" s="122">
        <v>1134302.18</v>
      </c>
      <c r="AR416" s="122">
        <v>91.4</v>
      </c>
      <c r="AS416" s="122">
        <v>1</v>
      </c>
      <c r="AT416" s="122">
        <v>1036.7521899999999</v>
      </c>
      <c r="AU416" s="122">
        <v>1036.7521899999999</v>
      </c>
      <c r="AV416" s="122"/>
      <c r="AW416" s="122"/>
      <c r="AX416" s="120"/>
      <c r="AY416" s="120"/>
      <c r="AZ416" s="123">
        <v>1.1900000000000001E-4</v>
      </c>
      <c r="BA416" s="123">
        <v>5.0000000000000004E-6</v>
      </c>
    </row>
    <row r="417" spans="1:53" ht="15" customHeight="1">
      <c r="A417" s="121">
        <v>316</v>
      </c>
      <c r="B417" s="121">
        <v>316</v>
      </c>
      <c r="C417" s="121"/>
      <c r="D417" s="120"/>
      <c r="E417" s="120"/>
      <c r="F417" s="121">
        <v>50001034</v>
      </c>
      <c r="G417" s="120" t="s">
        <v>1013</v>
      </c>
      <c r="H417" s="120" t="s">
        <v>2598</v>
      </c>
      <c r="I417" s="120" t="s">
        <v>203</v>
      </c>
      <c r="J417" s="120"/>
      <c r="K417" s="120" t="s">
        <v>446</v>
      </c>
      <c r="L417" s="120" t="s">
        <v>338</v>
      </c>
      <c r="M417" s="120" t="s">
        <v>337</v>
      </c>
      <c r="N417" s="121"/>
      <c r="O417" s="124">
        <v>44664</v>
      </c>
      <c r="P417" s="120" t="s">
        <v>2597</v>
      </c>
      <c r="Q417" s="120" t="s">
        <v>414</v>
      </c>
      <c r="R417" s="120" t="s">
        <v>407</v>
      </c>
      <c r="S417" s="120" t="s">
        <v>1212</v>
      </c>
      <c r="T417" s="122">
        <v>18.72</v>
      </c>
      <c r="U417" s="120" t="s">
        <v>2596</v>
      </c>
      <c r="V417" s="123">
        <v>2.9392000000000001E-2</v>
      </c>
      <c r="W417" s="120"/>
      <c r="X417" s="120"/>
      <c r="Y417" s="123"/>
      <c r="Z417" s="123">
        <v>4.7199999999999999E-2</v>
      </c>
      <c r="AA417" s="124">
        <v>52305</v>
      </c>
      <c r="AB417" s="120" t="s">
        <v>411</v>
      </c>
      <c r="AC417" s="120"/>
      <c r="AD417" s="122"/>
      <c r="AE417" s="123"/>
      <c r="AF417" s="124"/>
      <c r="AG417" s="120"/>
      <c r="AH417" s="120"/>
      <c r="AI417" s="120"/>
      <c r="AJ417" s="120" t="s">
        <v>337</v>
      </c>
      <c r="AK417" s="120" t="s">
        <v>887</v>
      </c>
      <c r="AL417" s="120"/>
      <c r="AM417" s="120" t="s">
        <v>890</v>
      </c>
      <c r="AN417" s="124">
        <v>45473</v>
      </c>
      <c r="AO417" s="120"/>
      <c r="AP417" s="123"/>
      <c r="AQ417" s="122">
        <v>1025034.57</v>
      </c>
      <c r="AR417" s="122">
        <v>79.97</v>
      </c>
      <c r="AS417" s="122">
        <v>1</v>
      </c>
      <c r="AT417" s="122">
        <v>819.72014999999999</v>
      </c>
      <c r="AU417" s="122">
        <v>819.72014999999999</v>
      </c>
      <c r="AV417" s="122"/>
      <c r="AW417" s="122"/>
      <c r="AX417" s="120"/>
      <c r="AY417" s="120"/>
      <c r="AZ417" s="123">
        <v>9.3999999999999994E-5</v>
      </c>
      <c r="BA417" s="123">
        <v>3.9999999999999998E-6</v>
      </c>
    </row>
    <row r="418" spans="1:53" ht="15" customHeight="1">
      <c r="A418" s="121">
        <v>316</v>
      </c>
      <c r="B418" s="121">
        <v>316</v>
      </c>
      <c r="C418" s="121"/>
      <c r="D418" s="120"/>
      <c r="E418" s="120"/>
      <c r="F418" s="121">
        <v>50001030</v>
      </c>
      <c r="G418" s="120" t="s">
        <v>1013</v>
      </c>
      <c r="H418" s="120" t="s">
        <v>2598</v>
      </c>
      <c r="I418" s="120" t="s">
        <v>203</v>
      </c>
      <c r="J418" s="120"/>
      <c r="K418" s="120" t="s">
        <v>446</v>
      </c>
      <c r="L418" s="120" t="s">
        <v>338</v>
      </c>
      <c r="M418" s="120" t="s">
        <v>337</v>
      </c>
      <c r="N418" s="121"/>
      <c r="O418" s="124">
        <v>44574</v>
      </c>
      <c r="P418" s="120" t="s">
        <v>2597</v>
      </c>
      <c r="Q418" s="120" t="s">
        <v>414</v>
      </c>
      <c r="R418" s="120" t="s">
        <v>407</v>
      </c>
      <c r="S418" s="120" t="s">
        <v>1212</v>
      </c>
      <c r="T418" s="122">
        <v>18.72</v>
      </c>
      <c r="U418" s="120" t="s">
        <v>2596</v>
      </c>
      <c r="V418" s="123">
        <v>2.3888E-2</v>
      </c>
      <c r="W418" s="120"/>
      <c r="X418" s="120"/>
      <c r="Y418" s="123"/>
      <c r="Z418" s="123">
        <v>0.05</v>
      </c>
      <c r="AA418" s="124">
        <v>52305</v>
      </c>
      <c r="AB418" s="120" t="s">
        <v>411</v>
      </c>
      <c r="AC418" s="120"/>
      <c r="AD418" s="122"/>
      <c r="AE418" s="123"/>
      <c r="AF418" s="124"/>
      <c r="AG418" s="120"/>
      <c r="AH418" s="120"/>
      <c r="AI418" s="120"/>
      <c r="AJ418" s="120" t="s">
        <v>337</v>
      </c>
      <c r="AK418" s="120" t="s">
        <v>887</v>
      </c>
      <c r="AL418" s="120"/>
      <c r="AM418" s="120" t="s">
        <v>890</v>
      </c>
      <c r="AN418" s="124">
        <v>45473</v>
      </c>
      <c r="AO418" s="120"/>
      <c r="AP418" s="123"/>
      <c r="AQ418" s="122">
        <v>1387672.54</v>
      </c>
      <c r="AR418" s="122">
        <v>69.45</v>
      </c>
      <c r="AS418" s="122">
        <v>1</v>
      </c>
      <c r="AT418" s="122">
        <v>963.73857999999996</v>
      </c>
      <c r="AU418" s="122">
        <v>963.73857999999996</v>
      </c>
      <c r="AV418" s="122"/>
      <c r="AW418" s="122"/>
      <c r="AX418" s="120"/>
      <c r="AY418" s="120"/>
      <c r="AZ418" s="123">
        <v>1.11E-4</v>
      </c>
      <c r="BA418" s="123">
        <v>3.9999999999999998E-6</v>
      </c>
    </row>
    <row r="419" spans="1:53" ht="15" customHeight="1">
      <c r="A419" s="121">
        <v>316</v>
      </c>
      <c r="B419" s="121">
        <v>316</v>
      </c>
      <c r="C419" s="121"/>
      <c r="D419" s="120"/>
      <c r="E419" s="120"/>
      <c r="F419" s="121">
        <v>50001055</v>
      </c>
      <c r="G419" s="120" t="s">
        <v>1013</v>
      </c>
      <c r="H419" s="120" t="s">
        <v>2598</v>
      </c>
      <c r="I419" s="120" t="s">
        <v>203</v>
      </c>
      <c r="J419" s="120"/>
      <c r="K419" s="120" t="s">
        <v>446</v>
      </c>
      <c r="L419" s="120" t="s">
        <v>338</v>
      </c>
      <c r="M419" s="120" t="s">
        <v>337</v>
      </c>
      <c r="N419" s="121"/>
      <c r="O419" s="124">
        <v>45034</v>
      </c>
      <c r="P419" s="120" t="s">
        <v>2597</v>
      </c>
      <c r="Q419" s="120" t="s">
        <v>414</v>
      </c>
      <c r="R419" s="120" t="s">
        <v>407</v>
      </c>
      <c r="S419" s="120" t="s">
        <v>1212</v>
      </c>
      <c r="T419" s="122">
        <v>8.0500000000000007</v>
      </c>
      <c r="U419" s="120" t="s">
        <v>2596</v>
      </c>
      <c r="V419" s="123">
        <v>3.9663999999999998E-2</v>
      </c>
      <c r="W419" s="120"/>
      <c r="X419" s="120"/>
      <c r="Y419" s="123"/>
      <c r="Z419" s="123">
        <v>4.2700000000000002E-2</v>
      </c>
      <c r="AA419" s="124">
        <v>51940</v>
      </c>
      <c r="AB419" s="120" t="s">
        <v>411</v>
      </c>
      <c r="AC419" s="120"/>
      <c r="AD419" s="122"/>
      <c r="AE419" s="123"/>
      <c r="AF419" s="124"/>
      <c r="AG419" s="120"/>
      <c r="AH419" s="120"/>
      <c r="AI419" s="120"/>
      <c r="AJ419" s="120" t="s">
        <v>337</v>
      </c>
      <c r="AK419" s="120" t="s">
        <v>887</v>
      </c>
      <c r="AL419" s="120"/>
      <c r="AM419" s="120" t="s">
        <v>890</v>
      </c>
      <c r="AN419" s="124">
        <v>45473</v>
      </c>
      <c r="AO419" s="120"/>
      <c r="AP419" s="123"/>
      <c r="AQ419" s="122">
        <v>819039.42</v>
      </c>
      <c r="AR419" s="122">
        <v>101.91</v>
      </c>
      <c r="AS419" s="122">
        <v>1</v>
      </c>
      <c r="AT419" s="122">
        <v>834.68307000000004</v>
      </c>
      <c r="AU419" s="122">
        <v>834.68307000000004</v>
      </c>
      <c r="AV419" s="122"/>
      <c r="AW419" s="122"/>
      <c r="AX419" s="120"/>
      <c r="AY419" s="120"/>
      <c r="AZ419" s="123">
        <v>9.6000000000000002E-5</v>
      </c>
      <c r="BA419" s="123">
        <v>3.9999999999999998E-6</v>
      </c>
    </row>
    <row r="420" spans="1:53" ht="15" customHeight="1">
      <c r="A420" s="121">
        <v>316</v>
      </c>
      <c r="B420" s="121">
        <v>316</v>
      </c>
      <c r="C420" s="121"/>
      <c r="D420" s="120"/>
      <c r="E420" s="120"/>
      <c r="F420" s="121">
        <v>50001056</v>
      </c>
      <c r="G420" s="120" t="s">
        <v>1013</v>
      </c>
      <c r="H420" s="120" t="s">
        <v>2598</v>
      </c>
      <c r="I420" s="120" t="s">
        <v>203</v>
      </c>
      <c r="J420" s="120"/>
      <c r="K420" s="120" t="s">
        <v>446</v>
      </c>
      <c r="L420" s="120" t="s">
        <v>338</v>
      </c>
      <c r="M420" s="120" t="s">
        <v>337</v>
      </c>
      <c r="N420" s="121"/>
      <c r="O420" s="124">
        <v>45034</v>
      </c>
      <c r="P420" s="120" t="s">
        <v>2597</v>
      </c>
      <c r="Q420" s="120" t="s">
        <v>414</v>
      </c>
      <c r="R420" s="120" t="s">
        <v>407</v>
      </c>
      <c r="S420" s="120" t="s">
        <v>1212</v>
      </c>
      <c r="T420" s="122">
        <v>18.72</v>
      </c>
      <c r="U420" s="120" t="s">
        <v>2596</v>
      </c>
      <c r="V420" s="123">
        <v>4.0836999999999998E-2</v>
      </c>
      <c r="W420" s="120"/>
      <c r="X420" s="120"/>
      <c r="Y420" s="123"/>
      <c r="Z420" s="123">
        <v>4.9099999999999998E-2</v>
      </c>
      <c r="AA420" s="124">
        <v>52305</v>
      </c>
      <c r="AB420" s="120" t="s">
        <v>411</v>
      </c>
      <c r="AC420" s="120"/>
      <c r="AD420" s="122"/>
      <c r="AE420" s="123"/>
      <c r="AF420" s="124"/>
      <c r="AG420" s="120"/>
      <c r="AH420" s="120"/>
      <c r="AI420" s="120"/>
      <c r="AJ420" s="120" t="s">
        <v>337</v>
      </c>
      <c r="AK420" s="120" t="s">
        <v>887</v>
      </c>
      <c r="AL420" s="120"/>
      <c r="AM420" s="120" t="s">
        <v>890</v>
      </c>
      <c r="AN420" s="124">
        <v>45473</v>
      </c>
      <c r="AO420" s="120"/>
      <c r="AP420" s="123"/>
      <c r="AQ420" s="122">
        <v>744103.46</v>
      </c>
      <c r="AR420" s="122">
        <v>90.51</v>
      </c>
      <c r="AS420" s="122">
        <v>1</v>
      </c>
      <c r="AT420" s="122">
        <v>673.48803999999996</v>
      </c>
      <c r="AU420" s="122">
        <v>673.48803999999996</v>
      </c>
      <c r="AV420" s="122"/>
      <c r="AW420" s="122"/>
      <c r="AX420" s="120"/>
      <c r="AY420" s="120"/>
      <c r="AZ420" s="123">
        <v>7.7000000000000001E-5</v>
      </c>
      <c r="BA420" s="123">
        <v>3.0000000000000001E-6</v>
      </c>
    </row>
    <row r="421" spans="1:53" ht="15" customHeight="1">
      <c r="A421" s="121">
        <v>316</v>
      </c>
      <c r="B421" s="121">
        <v>316</v>
      </c>
      <c r="C421" s="121"/>
      <c r="D421" s="120"/>
      <c r="E421" s="120"/>
      <c r="F421" s="121">
        <v>50001057</v>
      </c>
      <c r="G421" s="120" t="s">
        <v>1013</v>
      </c>
      <c r="H421" s="120" t="s">
        <v>2598</v>
      </c>
      <c r="I421" s="120" t="s">
        <v>203</v>
      </c>
      <c r="J421" s="120"/>
      <c r="K421" s="120" t="s">
        <v>446</v>
      </c>
      <c r="L421" s="120" t="s">
        <v>338</v>
      </c>
      <c r="M421" s="120" t="s">
        <v>337</v>
      </c>
      <c r="N421" s="121"/>
      <c r="O421" s="124">
        <v>45095</v>
      </c>
      <c r="P421" s="120" t="s">
        <v>2597</v>
      </c>
      <c r="Q421" s="120" t="s">
        <v>414</v>
      </c>
      <c r="R421" s="120" t="s">
        <v>407</v>
      </c>
      <c r="S421" s="120" t="s">
        <v>1212</v>
      </c>
      <c r="T421" s="122">
        <v>7.99</v>
      </c>
      <c r="U421" s="120" t="s">
        <v>2596</v>
      </c>
      <c r="V421" s="123">
        <v>4.1367000000000001E-2</v>
      </c>
      <c r="W421" s="120"/>
      <c r="X421" s="120"/>
      <c r="Y421" s="123"/>
      <c r="Z421" s="123">
        <v>4.3900000000000002E-2</v>
      </c>
      <c r="AA421" s="124">
        <v>51940</v>
      </c>
      <c r="AB421" s="120" t="s">
        <v>411</v>
      </c>
      <c r="AC421" s="120"/>
      <c r="AD421" s="122"/>
      <c r="AE421" s="123"/>
      <c r="AF421" s="124"/>
      <c r="AG421" s="120"/>
      <c r="AH421" s="120"/>
      <c r="AI421" s="120"/>
      <c r="AJ421" s="120" t="s">
        <v>337</v>
      </c>
      <c r="AK421" s="120" t="s">
        <v>887</v>
      </c>
      <c r="AL421" s="120"/>
      <c r="AM421" s="120" t="s">
        <v>890</v>
      </c>
      <c r="AN421" s="124">
        <v>45473</v>
      </c>
      <c r="AO421" s="120"/>
      <c r="AP421" s="123"/>
      <c r="AQ421" s="122">
        <v>1207895.75</v>
      </c>
      <c r="AR421" s="122">
        <v>101.42</v>
      </c>
      <c r="AS421" s="122">
        <v>1</v>
      </c>
      <c r="AT421" s="122">
        <v>1225.0478700000001</v>
      </c>
      <c r="AU421" s="122">
        <v>1225.0478700000001</v>
      </c>
      <c r="AV421" s="122"/>
      <c r="AW421" s="122"/>
      <c r="AX421" s="120"/>
      <c r="AY421" s="120"/>
      <c r="AZ421" s="123">
        <v>1.4100000000000001E-4</v>
      </c>
      <c r="BA421" s="123">
        <v>6.0000000000000002E-6</v>
      </c>
    </row>
    <row r="422" spans="1:53" ht="15" customHeight="1">
      <c r="A422" s="121">
        <v>316</v>
      </c>
      <c r="B422" s="121">
        <v>316</v>
      </c>
      <c r="C422" s="121"/>
      <c r="D422" s="120"/>
      <c r="E422" s="120"/>
      <c r="F422" s="121">
        <v>54015</v>
      </c>
      <c r="G422" s="120" t="s">
        <v>1013</v>
      </c>
      <c r="H422" s="120" t="s">
        <v>812</v>
      </c>
      <c r="I422" s="120" t="s">
        <v>203</v>
      </c>
      <c r="J422" s="120"/>
      <c r="K422" s="120" t="s">
        <v>484</v>
      </c>
      <c r="L422" s="120" t="s">
        <v>338</v>
      </c>
      <c r="M422" s="120" t="s">
        <v>337</v>
      </c>
      <c r="N422" s="121"/>
      <c r="O422" s="124">
        <v>41547</v>
      </c>
      <c r="P422" s="120" t="s">
        <v>1297</v>
      </c>
      <c r="Q422" s="120" t="s">
        <v>412</v>
      </c>
      <c r="R422" s="120" t="s">
        <v>407</v>
      </c>
      <c r="S422" s="120" t="s">
        <v>1212</v>
      </c>
      <c r="T422" s="122">
        <v>3.47</v>
      </c>
      <c r="U422" s="120" t="s">
        <v>2596</v>
      </c>
      <c r="V422" s="123">
        <v>5.5E-2</v>
      </c>
      <c r="W422" s="120"/>
      <c r="X422" s="120"/>
      <c r="Y422" s="123"/>
      <c r="Z422" s="123">
        <v>3.49E-2</v>
      </c>
      <c r="AA422" s="124">
        <v>47986</v>
      </c>
      <c r="AB422" s="120" t="s">
        <v>411</v>
      </c>
      <c r="AC422" s="120"/>
      <c r="AD422" s="122"/>
      <c r="AE422" s="123"/>
      <c r="AF422" s="124"/>
      <c r="AG422" s="120"/>
      <c r="AH422" s="120"/>
      <c r="AI422" s="120"/>
      <c r="AJ422" s="120" t="s">
        <v>337</v>
      </c>
      <c r="AK422" s="120" t="s">
        <v>887</v>
      </c>
      <c r="AL422" s="120"/>
      <c r="AM422" s="120" t="s">
        <v>890</v>
      </c>
      <c r="AN422" s="124">
        <v>45473</v>
      </c>
      <c r="AO422" s="120"/>
      <c r="AP422" s="123"/>
      <c r="AQ422" s="122">
        <v>3632359.03</v>
      </c>
      <c r="AR422" s="122">
        <v>120.3</v>
      </c>
      <c r="AS422" s="122">
        <v>1</v>
      </c>
      <c r="AT422" s="122">
        <v>4369.7279099999996</v>
      </c>
      <c r="AU422" s="122">
        <v>4369.7279099999996</v>
      </c>
      <c r="AV422" s="122"/>
      <c r="AW422" s="122"/>
      <c r="AX422" s="120"/>
      <c r="AY422" s="120"/>
      <c r="AZ422" s="123">
        <v>5.04E-4</v>
      </c>
      <c r="BA422" s="123">
        <v>2.1999999999999999E-5</v>
      </c>
    </row>
    <row r="423" spans="1:53" ht="15" customHeight="1">
      <c r="A423" s="121">
        <v>316</v>
      </c>
      <c r="B423" s="121">
        <v>316</v>
      </c>
      <c r="C423" s="121"/>
      <c r="D423" s="120"/>
      <c r="E423" s="120"/>
      <c r="F423" s="121">
        <v>54023</v>
      </c>
      <c r="G423" s="120" t="s">
        <v>1013</v>
      </c>
      <c r="H423" s="120" t="s">
        <v>812</v>
      </c>
      <c r="I423" s="120" t="s">
        <v>203</v>
      </c>
      <c r="J423" s="120"/>
      <c r="K423" s="120" t="s">
        <v>484</v>
      </c>
      <c r="L423" s="120" t="s">
        <v>338</v>
      </c>
      <c r="M423" s="120" t="s">
        <v>337</v>
      </c>
      <c r="N423" s="121"/>
      <c r="O423" s="124">
        <v>41571</v>
      </c>
      <c r="P423" s="120" t="s">
        <v>1297</v>
      </c>
      <c r="Q423" s="120" t="s">
        <v>412</v>
      </c>
      <c r="R423" s="120" t="s">
        <v>407</v>
      </c>
      <c r="S423" s="120" t="s">
        <v>1212</v>
      </c>
      <c r="T423" s="122">
        <v>3.49</v>
      </c>
      <c r="U423" s="120" t="s">
        <v>2596</v>
      </c>
      <c r="V423" s="123">
        <v>5.5E-2</v>
      </c>
      <c r="W423" s="120"/>
      <c r="X423" s="120"/>
      <c r="Y423" s="123"/>
      <c r="Z423" s="123">
        <v>2.9100000000000001E-2</v>
      </c>
      <c r="AA423" s="124">
        <v>47986</v>
      </c>
      <c r="AB423" s="120" t="s">
        <v>411</v>
      </c>
      <c r="AC423" s="120"/>
      <c r="AD423" s="122"/>
      <c r="AE423" s="123"/>
      <c r="AF423" s="124"/>
      <c r="AG423" s="120"/>
      <c r="AH423" s="120"/>
      <c r="AI423" s="120"/>
      <c r="AJ423" s="120" t="s">
        <v>337</v>
      </c>
      <c r="AK423" s="120" t="s">
        <v>887</v>
      </c>
      <c r="AL423" s="120"/>
      <c r="AM423" s="120" t="s">
        <v>890</v>
      </c>
      <c r="AN423" s="124">
        <v>45473</v>
      </c>
      <c r="AO423" s="120"/>
      <c r="AP423" s="123"/>
      <c r="AQ423" s="122">
        <v>1771433.25</v>
      </c>
      <c r="AR423" s="122">
        <v>122.67</v>
      </c>
      <c r="AS423" s="122">
        <v>1</v>
      </c>
      <c r="AT423" s="122">
        <v>2173.0171700000001</v>
      </c>
      <c r="AU423" s="122">
        <v>2173.0171700000001</v>
      </c>
      <c r="AV423" s="122"/>
      <c r="AW423" s="122"/>
      <c r="AX423" s="120"/>
      <c r="AY423" s="120"/>
      <c r="AZ423" s="123">
        <v>2.5099999999999998E-4</v>
      </c>
      <c r="BA423" s="123">
        <v>1.1E-5</v>
      </c>
    </row>
    <row r="424" spans="1:53" ht="15" customHeight="1">
      <c r="A424" s="121">
        <v>316</v>
      </c>
      <c r="B424" s="121">
        <v>316</v>
      </c>
      <c r="C424" s="121"/>
      <c r="D424" s="120"/>
      <c r="E424" s="120"/>
      <c r="F424" s="121">
        <v>54031</v>
      </c>
      <c r="G424" s="120" t="s">
        <v>1013</v>
      </c>
      <c r="H424" s="120" t="s">
        <v>812</v>
      </c>
      <c r="I424" s="120" t="s">
        <v>203</v>
      </c>
      <c r="J424" s="120"/>
      <c r="K424" s="120" t="s">
        <v>484</v>
      </c>
      <c r="L424" s="120" t="s">
        <v>338</v>
      </c>
      <c r="M424" s="120" t="s">
        <v>337</v>
      </c>
      <c r="N424" s="121"/>
      <c r="O424" s="124">
        <v>41597</v>
      </c>
      <c r="P424" s="120" t="s">
        <v>1297</v>
      </c>
      <c r="Q424" s="120" t="s">
        <v>412</v>
      </c>
      <c r="R424" s="120" t="s">
        <v>407</v>
      </c>
      <c r="S424" s="120" t="s">
        <v>1212</v>
      </c>
      <c r="T424" s="122">
        <v>3.49</v>
      </c>
      <c r="U424" s="120" t="s">
        <v>2596</v>
      </c>
      <c r="V424" s="123">
        <v>5.5E-2</v>
      </c>
      <c r="W424" s="120"/>
      <c r="X424" s="120"/>
      <c r="Y424" s="123"/>
      <c r="Z424" s="123">
        <v>2.9100000000000001E-2</v>
      </c>
      <c r="AA424" s="124">
        <v>47986</v>
      </c>
      <c r="AB424" s="120" t="s">
        <v>411</v>
      </c>
      <c r="AC424" s="120"/>
      <c r="AD424" s="122"/>
      <c r="AE424" s="123"/>
      <c r="AF424" s="124"/>
      <c r="AG424" s="120"/>
      <c r="AH424" s="120"/>
      <c r="AI424" s="120"/>
      <c r="AJ424" s="120" t="s">
        <v>337</v>
      </c>
      <c r="AK424" s="120" t="s">
        <v>887</v>
      </c>
      <c r="AL424" s="120"/>
      <c r="AM424" s="120" t="s">
        <v>890</v>
      </c>
      <c r="AN424" s="124">
        <v>45473</v>
      </c>
      <c r="AO424" s="120"/>
      <c r="AP424" s="123"/>
      <c r="AQ424" s="122">
        <v>455783.98</v>
      </c>
      <c r="AR424" s="122">
        <v>122.29</v>
      </c>
      <c r="AS424" s="122">
        <v>1</v>
      </c>
      <c r="AT424" s="122">
        <v>557.37823000000003</v>
      </c>
      <c r="AU424" s="122">
        <v>557.37823000000003</v>
      </c>
      <c r="AV424" s="122"/>
      <c r="AW424" s="122"/>
      <c r="AX424" s="120"/>
      <c r="AY424" s="120"/>
      <c r="AZ424" s="123">
        <v>6.3999999999999997E-5</v>
      </c>
      <c r="BA424" s="123">
        <v>1.9999999999999999E-6</v>
      </c>
    </row>
    <row r="425" spans="1:53" ht="15" customHeight="1">
      <c r="A425" s="121">
        <v>316</v>
      </c>
      <c r="B425" s="121">
        <v>316</v>
      </c>
      <c r="C425" s="121"/>
      <c r="D425" s="120"/>
      <c r="E425" s="120"/>
      <c r="F425" s="121">
        <v>54049</v>
      </c>
      <c r="G425" s="120" t="s">
        <v>1013</v>
      </c>
      <c r="H425" s="120" t="s">
        <v>812</v>
      </c>
      <c r="I425" s="120" t="s">
        <v>203</v>
      </c>
      <c r="J425" s="120"/>
      <c r="K425" s="120" t="s">
        <v>484</v>
      </c>
      <c r="L425" s="120" t="s">
        <v>338</v>
      </c>
      <c r="M425" s="120" t="s">
        <v>337</v>
      </c>
      <c r="N425" s="121"/>
      <c r="O425" s="124">
        <v>41630</v>
      </c>
      <c r="P425" s="120" t="s">
        <v>1297</v>
      </c>
      <c r="Q425" s="120" t="s">
        <v>412</v>
      </c>
      <c r="R425" s="120" t="s">
        <v>407</v>
      </c>
      <c r="S425" s="120" t="s">
        <v>1212</v>
      </c>
      <c r="T425" s="122">
        <v>3.49</v>
      </c>
      <c r="U425" s="120" t="s">
        <v>2596</v>
      </c>
      <c r="V425" s="123">
        <v>5.5E-2</v>
      </c>
      <c r="W425" s="120"/>
      <c r="X425" s="120"/>
      <c r="Y425" s="123"/>
      <c r="Z425" s="123">
        <v>0.03</v>
      </c>
      <c r="AA425" s="124">
        <v>47986</v>
      </c>
      <c r="AB425" s="120" t="s">
        <v>411</v>
      </c>
      <c r="AC425" s="120"/>
      <c r="AD425" s="122"/>
      <c r="AE425" s="123"/>
      <c r="AF425" s="124"/>
      <c r="AG425" s="120"/>
      <c r="AH425" s="120"/>
      <c r="AI425" s="120"/>
      <c r="AJ425" s="120" t="s">
        <v>337</v>
      </c>
      <c r="AK425" s="120" t="s">
        <v>887</v>
      </c>
      <c r="AL425" s="120"/>
      <c r="AM425" s="120" t="s">
        <v>890</v>
      </c>
      <c r="AN425" s="124">
        <v>45473</v>
      </c>
      <c r="AO425" s="120"/>
      <c r="AP425" s="123"/>
      <c r="AQ425" s="122">
        <v>5203869.37</v>
      </c>
      <c r="AR425" s="122">
        <v>122.42</v>
      </c>
      <c r="AS425" s="122">
        <v>1</v>
      </c>
      <c r="AT425" s="122">
        <v>6370.5768799999996</v>
      </c>
      <c r="AU425" s="122">
        <v>6370.5768799999996</v>
      </c>
      <c r="AV425" s="122"/>
      <c r="AW425" s="122"/>
      <c r="AX425" s="120"/>
      <c r="AY425" s="120"/>
      <c r="AZ425" s="123">
        <v>7.36E-4</v>
      </c>
      <c r="BA425" s="123">
        <v>3.1999999999999999E-5</v>
      </c>
    </row>
    <row r="426" spans="1:53" ht="15" customHeight="1">
      <c r="A426" s="121">
        <v>316</v>
      </c>
      <c r="B426" s="121">
        <v>316</v>
      </c>
      <c r="C426" s="121"/>
      <c r="D426" s="120"/>
      <c r="E426" s="120"/>
      <c r="F426" s="121">
        <v>53702</v>
      </c>
      <c r="G426" s="120" t="s">
        <v>1013</v>
      </c>
      <c r="H426" s="120" t="s">
        <v>812</v>
      </c>
      <c r="I426" s="120" t="s">
        <v>203</v>
      </c>
      <c r="J426" s="120"/>
      <c r="K426" s="120" t="s">
        <v>484</v>
      </c>
      <c r="L426" s="120" t="s">
        <v>338</v>
      </c>
      <c r="M426" s="120" t="s">
        <v>337</v>
      </c>
      <c r="N426" s="121"/>
      <c r="O426" s="124">
        <v>42122</v>
      </c>
      <c r="P426" s="120" t="s">
        <v>1334</v>
      </c>
      <c r="Q426" s="120" t="s">
        <v>414</v>
      </c>
      <c r="R426" s="120" t="s">
        <v>407</v>
      </c>
      <c r="S426" s="120" t="s">
        <v>1212</v>
      </c>
      <c r="T426" s="122">
        <v>3.9</v>
      </c>
      <c r="U426" s="120" t="s">
        <v>2596</v>
      </c>
      <c r="V426" s="123">
        <v>2.5562999999999999E-2</v>
      </c>
      <c r="W426" s="120"/>
      <c r="X426" s="120"/>
      <c r="Y426" s="123"/>
      <c r="Z426" s="123">
        <v>0.03</v>
      </c>
      <c r="AA426" s="124">
        <v>48482</v>
      </c>
      <c r="AB426" s="120" t="s">
        <v>411</v>
      </c>
      <c r="AC426" s="120"/>
      <c r="AD426" s="122"/>
      <c r="AE426" s="123"/>
      <c r="AF426" s="124"/>
      <c r="AG426" s="120"/>
      <c r="AH426" s="120"/>
      <c r="AI426" s="120"/>
      <c r="AJ426" s="120" t="s">
        <v>337</v>
      </c>
      <c r="AK426" s="120" t="s">
        <v>887</v>
      </c>
      <c r="AL426" s="120"/>
      <c r="AM426" s="120" t="s">
        <v>890</v>
      </c>
      <c r="AN426" s="124">
        <v>45473</v>
      </c>
      <c r="AO426" s="120"/>
      <c r="AP426" s="123"/>
      <c r="AQ426" s="122">
        <v>117665754.27</v>
      </c>
      <c r="AR426" s="122">
        <v>115.13</v>
      </c>
      <c r="AS426" s="122">
        <v>1</v>
      </c>
      <c r="AT426" s="122">
        <v>135468.58288999999</v>
      </c>
      <c r="AU426" s="122">
        <v>135468.58288999999</v>
      </c>
      <c r="AV426" s="122"/>
      <c r="AW426" s="122"/>
      <c r="AX426" s="120"/>
      <c r="AY426" s="120"/>
      <c r="AZ426" s="123">
        <v>1.5651999999999999E-2</v>
      </c>
      <c r="BA426" s="123">
        <v>7.0100000000000002E-4</v>
      </c>
    </row>
    <row r="427" spans="1:53" ht="15" customHeight="1">
      <c r="A427" s="121">
        <v>316</v>
      </c>
      <c r="B427" s="121">
        <v>316</v>
      </c>
      <c r="C427" s="121"/>
      <c r="D427" s="120"/>
      <c r="E427" s="120"/>
      <c r="F427" s="121">
        <v>54056</v>
      </c>
      <c r="G427" s="120" t="s">
        <v>1013</v>
      </c>
      <c r="H427" s="120" t="s">
        <v>812</v>
      </c>
      <c r="I427" s="120" t="s">
        <v>203</v>
      </c>
      <c r="J427" s="120"/>
      <c r="K427" s="120" t="s">
        <v>484</v>
      </c>
      <c r="L427" s="120" t="s">
        <v>338</v>
      </c>
      <c r="M427" s="120" t="s">
        <v>337</v>
      </c>
      <c r="N427" s="121"/>
      <c r="O427" s="124">
        <v>41666</v>
      </c>
      <c r="P427" s="120" t="s">
        <v>1297</v>
      </c>
      <c r="Q427" s="120" t="s">
        <v>412</v>
      </c>
      <c r="R427" s="120" t="s">
        <v>407</v>
      </c>
      <c r="S427" s="120" t="s">
        <v>1212</v>
      </c>
      <c r="T427" s="122">
        <v>3.49</v>
      </c>
      <c r="U427" s="120" t="s">
        <v>2596</v>
      </c>
      <c r="V427" s="123">
        <v>5.5E-2</v>
      </c>
      <c r="W427" s="120"/>
      <c r="X427" s="120"/>
      <c r="Y427" s="123"/>
      <c r="Z427" s="123">
        <v>2.9899999999999999E-2</v>
      </c>
      <c r="AA427" s="124">
        <v>47986</v>
      </c>
      <c r="AB427" s="120" t="s">
        <v>411</v>
      </c>
      <c r="AC427" s="120"/>
      <c r="AD427" s="122"/>
      <c r="AE427" s="123"/>
      <c r="AF427" s="124"/>
      <c r="AG427" s="120"/>
      <c r="AH427" s="120"/>
      <c r="AI427" s="120"/>
      <c r="AJ427" s="120" t="s">
        <v>337</v>
      </c>
      <c r="AK427" s="120" t="s">
        <v>887</v>
      </c>
      <c r="AL427" s="120"/>
      <c r="AM427" s="120" t="s">
        <v>890</v>
      </c>
      <c r="AN427" s="124">
        <v>45473</v>
      </c>
      <c r="AO427" s="120"/>
      <c r="AP427" s="123"/>
      <c r="AQ427" s="122">
        <v>1005426.22</v>
      </c>
      <c r="AR427" s="122">
        <v>122.31</v>
      </c>
      <c r="AS427" s="122">
        <v>1</v>
      </c>
      <c r="AT427" s="122">
        <v>1229.7368100000001</v>
      </c>
      <c r="AU427" s="122">
        <v>1229.7368100000001</v>
      </c>
      <c r="AV427" s="122"/>
      <c r="AW427" s="122"/>
      <c r="AX427" s="120"/>
      <c r="AY427" s="120"/>
      <c r="AZ427" s="123">
        <v>1.4200000000000001E-4</v>
      </c>
      <c r="BA427" s="123">
        <v>6.0000000000000002E-6</v>
      </c>
    </row>
    <row r="428" spans="1:53" ht="15" customHeight="1">
      <c r="A428" s="121">
        <v>316</v>
      </c>
      <c r="B428" s="121">
        <v>316</v>
      </c>
      <c r="C428" s="121"/>
      <c r="D428" s="120"/>
      <c r="E428" s="120"/>
      <c r="F428" s="121">
        <v>54072</v>
      </c>
      <c r="G428" s="120" t="s">
        <v>1013</v>
      </c>
      <c r="H428" s="120" t="s">
        <v>812</v>
      </c>
      <c r="I428" s="120" t="s">
        <v>203</v>
      </c>
      <c r="J428" s="120"/>
      <c r="K428" s="120" t="s">
        <v>484</v>
      </c>
      <c r="L428" s="120" t="s">
        <v>338</v>
      </c>
      <c r="M428" s="120" t="s">
        <v>337</v>
      </c>
      <c r="N428" s="121"/>
      <c r="O428" s="124">
        <v>41725</v>
      </c>
      <c r="P428" s="120" t="s">
        <v>1297</v>
      </c>
      <c r="Q428" s="120" t="s">
        <v>412</v>
      </c>
      <c r="R428" s="120" t="s">
        <v>407</v>
      </c>
      <c r="S428" s="120" t="s">
        <v>1212</v>
      </c>
      <c r="T428" s="122">
        <v>3.49</v>
      </c>
      <c r="U428" s="120" t="s">
        <v>2596</v>
      </c>
      <c r="V428" s="123">
        <v>5.5E-2</v>
      </c>
      <c r="W428" s="120"/>
      <c r="X428" s="120"/>
      <c r="Y428" s="123"/>
      <c r="Z428" s="123">
        <v>0.03</v>
      </c>
      <c r="AA428" s="124">
        <v>47986</v>
      </c>
      <c r="AB428" s="120" t="s">
        <v>411</v>
      </c>
      <c r="AC428" s="120"/>
      <c r="AD428" s="122"/>
      <c r="AE428" s="123"/>
      <c r="AF428" s="124"/>
      <c r="AG428" s="120"/>
      <c r="AH428" s="120"/>
      <c r="AI428" s="120"/>
      <c r="AJ428" s="120" t="s">
        <v>337</v>
      </c>
      <c r="AK428" s="120" t="s">
        <v>887</v>
      </c>
      <c r="AL428" s="120"/>
      <c r="AM428" s="120" t="s">
        <v>890</v>
      </c>
      <c r="AN428" s="124">
        <v>45473</v>
      </c>
      <c r="AO428" s="120"/>
      <c r="AP428" s="123"/>
      <c r="AQ428" s="122">
        <v>1928918.46</v>
      </c>
      <c r="AR428" s="122">
        <v>123.27</v>
      </c>
      <c r="AS428" s="122">
        <v>1</v>
      </c>
      <c r="AT428" s="122">
        <v>2377.7777900000001</v>
      </c>
      <c r="AU428" s="122">
        <v>2377.7777900000001</v>
      </c>
      <c r="AV428" s="122"/>
      <c r="AW428" s="122"/>
      <c r="AX428" s="120"/>
      <c r="AY428" s="120"/>
      <c r="AZ428" s="123">
        <v>2.7399999999999999E-4</v>
      </c>
      <c r="BA428" s="123">
        <v>1.2E-5</v>
      </c>
    </row>
    <row r="429" spans="1:53" ht="15" customHeight="1">
      <c r="A429" s="121">
        <v>316</v>
      </c>
      <c r="B429" s="121">
        <v>316</v>
      </c>
      <c r="C429" s="121"/>
      <c r="D429" s="120"/>
      <c r="E429" s="120"/>
      <c r="F429" s="121">
        <v>54080</v>
      </c>
      <c r="G429" s="120" t="s">
        <v>1013</v>
      </c>
      <c r="H429" s="120" t="s">
        <v>812</v>
      </c>
      <c r="I429" s="120" t="s">
        <v>203</v>
      </c>
      <c r="J429" s="120"/>
      <c r="K429" s="120" t="s">
        <v>484</v>
      </c>
      <c r="L429" s="120" t="s">
        <v>338</v>
      </c>
      <c r="M429" s="120" t="s">
        <v>337</v>
      </c>
      <c r="N429" s="121"/>
      <c r="O429" s="124">
        <v>41787</v>
      </c>
      <c r="P429" s="120" t="s">
        <v>1297</v>
      </c>
      <c r="Q429" s="120" t="s">
        <v>412</v>
      </c>
      <c r="R429" s="120" t="s">
        <v>407</v>
      </c>
      <c r="S429" s="120" t="s">
        <v>1212</v>
      </c>
      <c r="T429" s="122">
        <v>3.49</v>
      </c>
      <c r="U429" s="120" t="s">
        <v>2596</v>
      </c>
      <c r="V429" s="123">
        <v>5.5E-2</v>
      </c>
      <c r="W429" s="120"/>
      <c r="X429" s="120"/>
      <c r="Y429" s="123"/>
      <c r="Z429" s="123">
        <v>2.9899999999999999E-2</v>
      </c>
      <c r="AA429" s="124">
        <v>47986</v>
      </c>
      <c r="AB429" s="120" t="s">
        <v>411</v>
      </c>
      <c r="AC429" s="120"/>
      <c r="AD429" s="122"/>
      <c r="AE429" s="123"/>
      <c r="AF429" s="124"/>
      <c r="AG429" s="120"/>
      <c r="AH429" s="120"/>
      <c r="AI429" s="120"/>
      <c r="AJ429" s="120" t="s">
        <v>337</v>
      </c>
      <c r="AK429" s="120" t="s">
        <v>887</v>
      </c>
      <c r="AL429" s="120"/>
      <c r="AM429" s="120" t="s">
        <v>890</v>
      </c>
      <c r="AN429" s="124">
        <v>45473</v>
      </c>
      <c r="AO429" s="120"/>
      <c r="AP429" s="123"/>
      <c r="AQ429" s="122">
        <v>1212878.24</v>
      </c>
      <c r="AR429" s="122">
        <v>122.79</v>
      </c>
      <c r="AS429" s="122">
        <v>1</v>
      </c>
      <c r="AT429" s="122">
        <v>1489.2931900000001</v>
      </c>
      <c r="AU429" s="122">
        <v>1489.2931900000001</v>
      </c>
      <c r="AV429" s="122"/>
      <c r="AW429" s="122"/>
      <c r="AX429" s="120"/>
      <c r="AY429" s="120"/>
      <c r="AZ429" s="123">
        <v>1.7200000000000001E-4</v>
      </c>
      <c r="BA429" s="123">
        <v>6.9999999999999999E-6</v>
      </c>
    </row>
    <row r="430" spans="1:53" ht="15" customHeight="1">
      <c r="A430" s="121">
        <v>316</v>
      </c>
      <c r="B430" s="121">
        <v>316</v>
      </c>
      <c r="C430" s="121"/>
      <c r="D430" s="120"/>
      <c r="E430" s="120"/>
      <c r="F430" s="121">
        <v>54098</v>
      </c>
      <c r="G430" s="120" t="s">
        <v>1013</v>
      </c>
      <c r="H430" s="120" t="s">
        <v>812</v>
      </c>
      <c r="I430" s="120" t="s">
        <v>203</v>
      </c>
      <c r="J430" s="120"/>
      <c r="K430" s="120" t="s">
        <v>484</v>
      </c>
      <c r="L430" s="120" t="s">
        <v>338</v>
      </c>
      <c r="M430" s="120" t="s">
        <v>337</v>
      </c>
      <c r="N430" s="121"/>
      <c r="O430" s="124">
        <v>41815</v>
      </c>
      <c r="P430" s="120" t="s">
        <v>1297</v>
      </c>
      <c r="Q430" s="120" t="s">
        <v>412</v>
      </c>
      <c r="R430" s="120" t="s">
        <v>407</v>
      </c>
      <c r="S430" s="120" t="s">
        <v>1212</v>
      </c>
      <c r="T430" s="122">
        <v>3.49</v>
      </c>
      <c r="U430" s="120" t="s">
        <v>2596</v>
      </c>
      <c r="V430" s="123">
        <v>5.5E-2</v>
      </c>
      <c r="W430" s="120"/>
      <c r="X430" s="120"/>
      <c r="Y430" s="123"/>
      <c r="Z430" s="123">
        <v>2.9899999999999999E-2</v>
      </c>
      <c r="AA430" s="124">
        <v>47986</v>
      </c>
      <c r="AB430" s="120" t="s">
        <v>411</v>
      </c>
      <c r="AC430" s="120"/>
      <c r="AD430" s="122"/>
      <c r="AE430" s="123"/>
      <c r="AF430" s="124"/>
      <c r="AG430" s="120"/>
      <c r="AH430" s="120"/>
      <c r="AI430" s="120"/>
      <c r="AJ430" s="120" t="s">
        <v>337</v>
      </c>
      <c r="AK430" s="120" t="s">
        <v>887</v>
      </c>
      <c r="AL430" s="120"/>
      <c r="AM430" s="120" t="s">
        <v>890</v>
      </c>
      <c r="AN430" s="124">
        <v>45473</v>
      </c>
      <c r="AO430" s="120"/>
      <c r="AP430" s="123"/>
      <c r="AQ430" s="122">
        <v>682221.83</v>
      </c>
      <c r="AR430" s="122">
        <v>122.67</v>
      </c>
      <c r="AS430" s="122">
        <v>1</v>
      </c>
      <c r="AT430" s="122">
        <v>836.88152000000002</v>
      </c>
      <c r="AU430" s="122">
        <v>836.88152000000002</v>
      </c>
      <c r="AV430" s="122"/>
      <c r="AW430" s="122"/>
      <c r="AX430" s="120"/>
      <c r="AY430" s="120"/>
      <c r="AZ430" s="123">
        <v>9.6000000000000002E-5</v>
      </c>
      <c r="BA430" s="123">
        <v>3.9999999999999998E-6</v>
      </c>
    </row>
    <row r="431" spans="1:53" ht="15" customHeight="1">
      <c r="A431" s="121">
        <v>316</v>
      </c>
      <c r="B431" s="121">
        <v>316</v>
      </c>
      <c r="C431" s="121"/>
      <c r="D431" s="120"/>
      <c r="E431" s="120"/>
      <c r="F431" s="121">
        <v>54106</v>
      </c>
      <c r="G431" s="120" t="s">
        <v>1013</v>
      </c>
      <c r="H431" s="120" t="s">
        <v>812</v>
      </c>
      <c r="I431" s="120" t="s">
        <v>203</v>
      </c>
      <c r="J431" s="120"/>
      <c r="K431" s="120" t="s">
        <v>484</v>
      </c>
      <c r="L431" s="120" t="s">
        <v>338</v>
      </c>
      <c r="M431" s="120" t="s">
        <v>337</v>
      </c>
      <c r="N431" s="121"/>
      <c r="O431" s="124">
        <v>41836</v>
      </c>
      <c r="P431" s="120" t="s">
        <v>1297</v>
      </c>
      <c r="Q431" s="120" t="s">
        <v>412</v>
      </c>
      <c r="R431" s="120" t="s">
        <v>407</v>
      </c>
      <c r="S431" s="120" t="s">
        <v>1212</v>
      </c>
      <c r="T431" s="122">
        <v>3.49</v>
      </c>
      <c r="U431" s="120" t="s">
        <v>2596</v>
      </c>
      <c r="V431" s="123">
        <v>5.5E-2</v>
      </c>
      <c r="W431" s="120"/>
      <c r="X431" s="120"/>
      <c r="Y431" s="123"/>
      <c r="Z431" s="123">
        <v>2.9899999999999999E-2</v>
      </c>
      <c r="AA431" s="124">
        <v>47986</v>
      </c>
      <c r="AB431" s="120" t="s">
        <v>411</v>
      </c>
      <c r="AC431" s="120"/>
      <c r="AD431" s="122"/>
      <c r="AE431" s="123"/>
      <c r="AF431" s="124"/>
      <c r="AG431" s="120"/>
      <c r="AH431" s="120"/>
      <c r="AI431" s="120"/>
      <c r="AJ431" s="120" t="s">
        <v>337</v>
      </c>
      <c r="AK431" s="120" t="s">
        <v>887</v>
      </c>
      <c r="AL431" s="120"/>
      <c r="AM431" s="120" t="s">
        <v>890</v>
      </c>
      <c r="AN431" s="124">
        <v>45473</v>
      </c>
      <c r="AO431" s="120"/>
      <c r="AP431" s="123"/>
      <c r="AQ431" s="122">
        <v>2029954.42</v>
      </c>
      <c r="AR431" s="122">
        <v>122.32</v>
      </c>
      <c r="AS431" s="122">
        <v>1</v>
      </c>
      <c r="AT431" s="122">
        <v>2483.04025</v>
      </c>
      <c r="AU431" s="122">
        <v>2483.04025</v>
      </c>
      <c r="AV431" s="122"/>
      <c r="AW431" s="122"/>
      <c r="AX431" s="120"/>
      <c r="AY431" s="120"/>
      <c r="AZ431" s="123">
        <v>2.8600000000000001E-4</v>
      </c>
      <c r="BA431" s="123">
        <v>1.2E-5</v>
      </c>
    </row>
    <row r="432" spans="1:53" ht="15" customHeight="1">
      <c r="A432" s="121">
        <v>316</v>
      </c>
      <c r="B432" s="121">
        <v>316</v>
      </c>
      <c r="C432" s="121"/>
      <c r="D432" s="120"/>
      <c r="E432" s="120"/>
      <c r="F432" s="121">
        <v>54064</v>
      </c>
      <c r="G432" s="120" t="s">
        <v>1013</v>
      </c>
      <c r="H432" s="120" t="s">
        <v>812</v>
      </c>
      <c r="I432" s="120" t="s">
        <v>203</v>
      </c>
      <c r="J432" s="120"/>
      <c r="K432" s="120" t="s">
        <v>484</v>
      </c>
      <c r="L432" s="120" t="s">
        <v>338</v>
      </c>
      <c r="M432" s="120" t="s">
        <v>337</v>
      </c>
      <c r="N432" s="121"/>
      <c r="O432" s="124">
        <v>41696</v>
      </c>
      <c r="P432" s="120" t="s">
        <v>1297</v>
      </c>
      <c r="Q432" s="120" t="s">
        <v>412</v>
      </c>
      <c r="R432" s="120" t="s">
        <v>407</v>
      </c>
      <c r="S432" s="120" t="s">
        <v>1212</v>
      </c>
      <c r="T432" s="122">
        <v>3.49</v>
      </c>
      <c r="U432" s="120" t="s">
        <v>2596</v>
      </c>
      <c r="V432" s="123">
        <v>5.5E-2</v>
      </c>
      <c r="W432" s="120"/>
      <c r="X432" s="120"/>
      <c r="Y432" s="123"/>
      <c r="Z432" s="123">
        <v>2.9899999999999999E-2</v>
      </c>
      <c r="AA432" s="124">
        <v>47986</v>
      </c>
      <c r="AB432" s="120" t="s">
        <v>411</v>
      </c>
      <c r="AC432" s="120"/>
      <c r="AD432" s="122"/>
      <c r="AE432" s="123"/>
      <c r="AF432" s="124"/>
      <c r="AG432" s="120"/>
      <c r="AH432" s="120"/>
      <c r="AI432" s="120"/>
      <c r="AJ432" s="120" t="s">
        <v>337</v>
      </c>
      <c r="AK432" s="120" t="s">
        <v>887</v>
      </c>
      <c r="AL432" s="120"/>
      <c r="AM432" s="120" t="s">
        <v>890</v>
      </c>
      <c r="AN432" s="124">
        <v>45473</v>
      </c>
      <c r="AO432" s="120"/>
      <c r="AP432" s="123"/>
      <c r="AQ432" s="122">
        <v>968040.9</v>
      </c>
      <c r="AR432" s="122">
        <v>123.04</v>
      </c>
      <c r="AS432" s="122">
        <v>1</v>
      </c>
      <c r="AT432" s="122">
        <v>1191.07752</v>
      </c>
      <c r="AU432" s="122">
        <v>1191.07752</v>
      </c>
      <c r="AV432" s="122"/>
      <c r="AW432" s="122"/>
      <c r="AX432" s="120"/>
      <c r="AY432" s="120"/>
      <c r="AZ432" s="123">
        <v>1.37E-4</v>
      </c>
      <c r="BA432" s="123">
        <v>6.0000000000000002E-6</v>
      </c>
    </row>
    <row r="433" spans="1:53" ht="15" customHeight="1">
      <c r="A433" s="121">
        <v>316</v>
      </c>
      <c r="B433" s="121">
        <v>316</v>
      </c>
      <c r="C433" s="121"/>
      <c r="D433" s="120"/>
      <c r="E433" s="120"/>
      <c r="F433" s="121">
        <v>54122</v>
      </c>
      <c r="G433" s="120" t="s">
        <v>1013</v>
      </c>
      <c r="H433" s="120" t="s">
        <v>812</v>
      </c>
      <c r="I433" s="120" t="s">
        <v>203</v>
      </c>
      <c r="J433" s="120"/>
      <c r="K433" s="120" t="s">
        <v>484</v>
      </c>
      <c r="L433" s="120" t="s">
        <v>338</v>
      </c>
      <c r="M433" s="120" t="s">
        <v>337</v>
      </c>
      <c r="N433" s="121"/>
      <c r="O433" s="124">
        <v>42033</v>
      </c>
      <c r="P433" s="120" t="s">
        <v>1297</v>
      </c>
      <c r="Q433" s="120" t="s">
        <v>412</v>
      </c>
      <c r="R433" s="120" t="s">
        <v>407</v>
      </c>
      <c r="S433" s="120" t="s">
        <v>1212</v>
      </c>
      <c r="T433" s="122">
        <v>3.49</v>
      </c>
      <c r="U433" s="120" t="s">
        <v>2596</v>
      </c>
      <c r="V433" s="123">
        <v>5.5E-2</v>
      </c>
      <c r="W433" s="120"/>
      <c r="X433" s="120"/>
      <c r="Y433" s="123"/>
      <c r="Z433" s="123">
        <v>2.9899999999999999E-2</v>
      </c>
      <c r="AA433" s="124">
        <v>47986</v>
      </c>
      <c r="AB433" s="120" t="s">
        <v>411</v>
      </c>
      <c r="AC433" s="120"/>
      <c r="AD433" s="122"/>
      <c r="AE433" s="123"/>
      <c r="AF433" s="124"/>
      <c r="AG433" s="120"/>
      <c r="AH433" s="120"/>
      <c r="AI433" s="120"/>
      <c r="AJ433" s="120" t="s">
        <v>337</v>
      </c>
      <c r="AK433" s="120" t="s">
        <v>887</v>
      </c>
      <c r="AL433" s="120"/>
      <c r="AM433" s="120" t="s">
        <v>890</v>
      </c>
      <c r="AN433" s="124">
        <v>45473</v>
      </c>
      <c r="AO433" s="120"/>
      <c r="AP433" s="123"/>
      <c r="AQ433" s="122">
        <v>5305506.5199999996</v>
      </c>
      <c r="AR433" s="122">
        <v>122.56</v>
      </c>
      <c r="AS433" s="122">
        <v>1</v>
      </c>
      <c r="AT433" s="122">
        <v>6502.4287899999999</v>
      </c>
      <c r="AU433" s="122">
        <v>6502.4287899999999</v>
      </c>
      <c r="AV433" s="122"/>
      <c r="AW433" s="122"/>
      <c r="AX433" s="120"/>
      <c r="AY433" s="120"/>
      <c r="AZ433" s="123">
        <v>7.5100000000000004E-4</v>
      </c>
      <c r="BA433" s="123">
        <v>3.3000000000000003E-5</v>
      </c>
    </row>
    <row r="434" spans="1:53" ht="15" customHeight="1">
      <c r="A434" s="121">
        <v>316</v>
      </c>
      <c r="B434" s="121">
        <v>316</v>
      </c>
      <c r="C434" s="121"/>
      <c r="D434" s="120"/>
      <c r="E434" s="120"/>
      <c r="F434" s="121">
        <v>51000100</v>
      </c>
      <c r="G434" s="120" t="s">
        <v>1013</v>
      </c>
      <c r="H434" s="120" t="s">
        <v>812</v>
      </c>
      <c r="I434" s="120" t="s">
        <v>203</v>
      </c>
      <c r="J434" s="120"/>
      <c r="K434" s="120" t="s">
        <v>454</v>
      </c>
      <c r="L434" s="120" t="s">
        <v>338</v>
      </c>
      <c r="M434" s="120" t="s">
        <v>337</v>
      </c>
      <c r="N434" s="121"/>
      <c r="O434" s="124">
        <v>44167</v>
      </c>
      <c r="P434" s="120" t="s">
        <v>1325</v>
      </c>
      <c r="Q434" s="120" t="s">
        <v>414</v>
      </c>
      <c r="R434" s="120" t="s">
        <v>407</v>
      </c>
      <c r="S434" s="120" t="s">
        <v>1219</v>
      </c>
      <c r="T434" s="122">
        <v>5.98</v>
      </c>
      <c r="U434" s="120" t="s">
        <v>2596</v>
      </c>
      <c r="V434" s="123">
        <v>2.3451E-2</v>
      </c>
      <c r="W434" s="120"/>
      <c r="X434" s="120"/>
      <c r="Y434" s="123"/>
      <c r="Z434" s="123">
        <v>5.9200000000000003E-2</v>
      </c>
      <c r="AA434" s="124">
        <v>51501</v>
      </c>
      <c r="AB434" s="120" t="s">
        <v>411</v>
      </c>
      <c r="AC434" s="120"/>
      <c r="AD434" s="122"/>
      <c r="AE434" s="123"/>
      <c r="AF434" s="124"/>
      <c r="AG434" s="120"/>
      <c r="AH434" s="120"/>
      <c r="AI434" s="120"/>
      <c r="AJ434" s="120" t="s">
        <v>337</v>
      </c>
      <c r="AK434" s="120" t="s">
        <v>887</v>
      </c>
      <c r="AL434" s="120"/>
      <c r="AM434" s="120" t="s">
        <v>890</v>
      </c>
      <c r="AN434" s="124">
        <v>45473</v>
      </c>
      <c r="AO434" s="120"/>
      <c r="AP434" s="123"/>
      <c r="AQ434" s="122">
        <v>98800616.359999999</v>
      </c>
      <c r="AR434" s="122">
        <v>80.72</v>
      </c>
      <c r="AS434" s="122">
        <v>4.0202</v>
      </c>
      <c r="AT434" s="122">
        <v>320618.41762999998</v>
      </c>
      <c r="AU434" s="122">
        <v>79751.857529999994</v>
      </c>
      <c r="AV434" s="122"/>
      <c r="AW434" s="122"/>
      <c r="AX434" s="120"/>
      <c r="AY434" s="120"/>
      <c r="AZ434" s="123">
        <v>3.7044000000000001E-2</v>
      </c>
      <c r="BA434" s="123">
        <v>1.6590000000000001E-3</v>
      </c>
    </row>
    <row r="435" spans="1:53" ht="15" customHeight="1">
      <c r="A435" s="121">
        <v>316</v>
      </c>
      <c r="B435" s="121">
        <v>316</v>
      </c>
      <c r="C435" s="121"/>
      <c r="D435" s="120"/>
      <c r="E435" s="120"/>
      <c r="F435" s="121">
        <v>5008001</v>
      </c>
      <c r="G435" s="120" t="s">
        <v>1013</v>
      </c>
      <c r="H435" s="120" t="s">
        <v>2606</v>
      </c>
      <c r="I435" s="120" t="s">
        <v>203</v>
      </c>
      <c r="J435" s="120"/>
      <c r="K435" s="120" t="s">
        <v>463</v>
      </c>
      <c r="L435" s="120" t="s">
        <v>338</v>
      </c>
      <c r="M435" s="120" t="s">
        <v>337</v>
      </c>
      <c r="N435" s="121"/>
      <c r="O435" s="124">
        <v>45116</v>
      </c>
      <c r="P435" s="120" t="s">
        <v>2599</v>
      </c>
      <c r="Q435" s="120" t="s">
        <v>311</v>
      </c>
      <c r="R435" s="120" t="s">
        <v>407</v>
      </c>
      <c r="S435" s="120" t="s">
        <v>1212</v>
      </c>
      <c r="T435" s="122">
        <v>3.39</v>
      </c>
      <c r="U435" s="120" t="s">
        <v>824</v>
      </c>
      <c r="V435" s="123">
        <v>6.6500000000000004E-2</v>
      </c>
      <c r="W435" s="120"/>
      <c r="X435" s="120"/>
      <c r="Y435" s="123"/>
      <c r="Z435" s="123">
        <v>6.2300000000000001E-2</v>
      </c>
      <c r="AA435" s="124">
        <v>46924</v>
      </c>
      <c r="AB435" s="120" t="s">
        <v>411</v>
      </c>
      <c r="AC435" s="120"/>
      <c r="AD435" s="122"/>
      <c r="AE435" s="123"/>
      <c r="AF435" s="124"/>
      <c r="AG435" s="120"/>
      <c r="AH435" s="120"/>
      <c r="AI435" s="120"/>
      <c r="AJ435" s="120" t="s">
        <v>337</v>
      </c>
      <c r="AK435" s="120" t="s">
        <v>887</v>
      </c>
      <c r="AL435" s="120"/>
      <c r="AM435" s="120" t="s">
        <v>890</v>
      </c>
      <c r="AN435" s="124">
        <v>45473</v>
      </c>
      <c r="AO435" s="120"/>
      <c r="AP435" s="123"/>
      <c r="AQ435" s="122">
        <v>27260506.620000001</v>
      </c>
      <c r="AR435" s="122">
        <v>102.07</v>
      </c>
      <c r="AS435" s="122">
        <v>1</v>
      </c>
      <c r="AT435" s="122">
        <v>27824.79911</v>
      </c>
      <c r="AU435" s="122">
        <v>27824.79911</v>
      </c>
      <c r="AV435" s="122"/>
      <c r="AW435" s="122"/>
      <c r="AX435" s="120"/>
      <c r="AY435" s="120"/>
      <c r="AZ435" s="123">
        <v>3.2139999999999998E-3</v>
      </c>
      <c r="BA435" s="123">
        <v>1.4300000000000001E-4</v>
      </c>
    </row>
    <row r="436" spans="1:53" ht="15" customHeight="1">
      <c r="A436" s="121">
        <v>316</v>
      </c>
      <c r="B436" s="121">
        <v>316</v>
      </c>
      <c r="C436" s="121"/>
      <c r="D436" s="120"/>
      <c r="E436" s="120"/>
      <c r="F436" s="121">
        <v>50001058</v>
      </c>
      <c r="G436" s="120" t="s">
        <v>1013</v>
      </c>
      <c r="H436" s="120" t="s">
        <v>2598</v>
      </c>
      <c r="I436" s="120" t="s">
        <v>203</v>
      </c>
      <c r="J436" s="120"/>
      <c r="K436" s="120" t="s">
        <v>446</v>
      </c>
      <c r="L436" s="120" t="s">
        <v>338</v>
      </c>
      <c r="M436" s="120" t="s">
        <v>337</v>
      </c>
      <c r="N436" s="121"/>
      <c r="O436" s="124">
        <v>45095</v>
      </c>
      <c r="P436" s="120" t="s">
        <v>2597</v>
      </c>
      <c r="Q436" s="120" t="s">
        <v>414</v>
      </c>
      <c r="R436" s="120" t="s">
        <v>407</v>
      </c>
      <c r="S436" s="120" t="s">
        <v>1212</v>
      </c>
      <c r="T436" s="122">
        <v>18.72</v>
      </c>
      <c r="U436" s="120" t="s">
        <v>2596</v>
      </c>
      <c r="V436" s="123">
        <v>4.2514000000000003E-2</v>
      </c>
      <c r="W436" s="120"/>
      <c r="X436" s="120"/>
      <c r="Y436" s="123"/>
      <c r="Z436" s="123">
        <v>5.1999999999999998E-2</v>
      </c>
      <c r="AA436" s="124">
        <v>52305</v>
      </c>
      <c r="AB436" s="120" t="s">
        <v>411</v>
      </c>
      <c r="AC436" s="120"/>
      <c r="AD436" s="122"/>
      <c r="AE436" s="123"/>
      <c r="AF436" s="124"/>
      <c r="AG436" s="120"/>
      <c r="AH436" s="120"/>
      <c r="AI436" s="120"/>
      <c r="AJ436" s="120" t="s">
        <v>337</v>
      </c>
      <c r="AK436" s="120" t="s">
        <v>887</v>
      </c>
      <c r="AL436" s="120"/>
      <c r="AM436" s="120" t="s">
        <v>890</v>
      </c>
      <c r="AN436" s="124">
        <v>45473</v>
      </c>
      <c r="AO436" s="120"/>
      <c r="AP436" s="123"/>
      <c r="AQ436" s="122">
        <v>1084180.08</v>
      </c>
      <c r="AR436" s="122">
        <v>87.95</v>
      </c>
      <c r="AS436" s="122">
        <v>1</v>
      </c>
      <c r="AT436" s="122">
        <v>953.53638000000001</v>
      </c>
      <c r="AU436" s="122">
        <v>953.53638000000001</v>
      </c>
      <c r="AV436" s="122"/>
      <c r="AW436" s="122"/>
      <c r="AX436" s="120"/>
      <c r="AY436" s="120"/>
      <c r="AZ436" s="123">
        <v>1.1E-4</v>
      </c>
      <c r="BA436" s="123">
        <v>3.9999999999999998E-6</v>
      </c>
    </row>
    <row r="437" spans="1:53" ht="15" customHeight="1">
      <c r="A437" s="121">
        <v>316</v>
      </c>
      <c r="B437" s="121">
        <v>316</v>
      </c>
      <c r="C437" s="121"/>
      <c r="D437" s="120"/>
      <c r="E437" s="120"/>
      <c r="F437" s="121">
        <v>50001059</v>
      </c>
      <c r="G437" s="120" t="s">
        <v>1013</v>
      </c>
      <c r="H437" s="120" t="s">
        <v>2598</v>
      </c>
      <c r="I437" s="120" t="s">
        <v>203</v>
      </c>
      <c r="J437" s="120"/>
      <c r="K437" s="120" t="s">
        <v>446</v>
      </c>
      <c r="L437" s="120" t="s">
        <v>338</v>
      </c>
      <c r="M437" s="120" t="s">
        <v>337</v>
      </c>
      <c r="N437" s="121"/>
      <c r="O437" s="124">
        <v>45124</v>
      </c>
      <c r="P437" s="120" t="s">
        <v>2597</v>
      </c>
      <c r="Q437" s="120" t="s">
        <v>414</v>
      </c>
      <c r="R437" s="120" t="s">
        <v>407</v>
      </c>
      <c r="S437" s="120" t="s">
        <v>1212</v>
      </c>
      <c r="T437" s="122">
        <v>7.97</v>
      </c>
      <c r="U437" s="120" t="s">
        <v>2596</v>
      </c>
      <c r="V437" s="123">
        <v>4.0876999999999997E-2</v>
      </c>
      <c r="W437" s="120"/>
      <c r="X437" s="120"/>
      <c r="Y437" s="123"/>
      <c r="Z437" s="123">
        <v>4.5100000000000001E-2</v>
      </c>
      <c r="AA437" s="124">
        <v>51940</v>
      </c>
      <c r="AB437" s="120" t="s">
        <v>411</v>
      </c>
      <c r="AC437" s="120"/>
      <c r="AD437" s="122"/>
      <c r="AE437" s="123"/>
      <c r="AF437" s="124"/>
      <c r="AG437" s="120"/>
      <c r="AH437" s="120"/>
      <c r="AI437" s="120"/>
      <c r="AJ437" s="120" t="s">
        <v>337</v>
      </c>
      <c r="AK437" s="120" t="s">
        <v>887</v>
      </c>
      <c r="AL437" s="120"/>
      <c r="AM437" s="120" t="s">
        <v>890</v>
      </c>
      <c r="AN437" s="124">
        <v>45473</v>
      </c>
      <c r="AO437" s="120"/>
      <c r="AP437" s="123"/>
      <c r="AQ437" s="122">
        <v>270999.37</v>
      </c>
      <c r="AR437" s="122">
        <v>100.04</v>
      </c>
      <c r="AS437" s="122">
        <v>1</v>
      </c>
      <c r="AT437" s="122">
        <v>271.10777000000002</v>
      </c>
      <c r="AU437" s="122">
        <v>271.10777000000002</v>
      </c>
      <c r="AV437" s="122"/>
      <c r="AW437" s="122"/>
      <c r="AX437" s="120"/>
      <c r="AY437" s="120"/>
      <c r="AZ437" s="123">
        <v>3.1000000000000001E-5</v>
      </c>
      <c r="BA437" s="123">
        <v>9.9999999999999995E-7</v>
      </c>
    </row>
    <row r="438" spans="1:53" ht="15" customHeight="1">
      <c r="A438" s="121">
        <v>316</v>
      </c>
      <c r="B438" s="121">
        <v>316</v>
      </c>
      <c r="C438" s="121"/>
      <c r="D438" s="120"/>
      <c r="E438" s="120"/>
      <c r="F438" s="121">
        <v>50001060</v>
      </c>
      <c r="G438" s="120" t="s">
        <v>1013</v>
      </c>
      <c r="H438" s="120" t="s">
        <v>2598</v>
      </c>
      <c r="I438" s="120" t="s">
        <v>203</v>
      </c>
      <c r="J438" s="120"/>
      <c r="K438" s="120" t="s">
        <v>446</v>
      </c>
      <c r="L438" s="120" t="s">
        <v>338</v>
      </c>
      <c r="M438" s="120" t="s">
        <v>337</v>
      </c>
      <c r="N438" s="121"/>
      <c r="O438" s="124">
        <v>45124</v>
      </c>
      <c r="P438" s="120" t="s">
        <v>2597</v>
      </c>
      <c r="Q438" s="120" t="s">
        <v>414</v>
      </c>
      <c r="R438" s="120" t="s">
        <v>407</v>
      </c>
      <c r="S438" s="120" t="s">
        <v>1212</v>
      </c>
      <c r="T438" s="122">
        <v>18.88</v>
      </c>
      <c r="U438" s="120" t="s">
        <v>2596</v>
      </c>
      <c r="V438" s="123">
        <v>4.1821999999999998E-2</v>
      </c>
      <c r="W438" s="120"/>
      <c r="X438" s="120"/>
      <c r="Y438" s="123"/>
      <c r="Z438" s="123">
        <v>6.1600000000000002E-2</v>
      </c>
      <c r="AA438" s="124">
        <v>52305</v>
      </c>
      <c r="AB438" s="120" t="s">
        <v>411</v>
      </c>
      <c r="AC438" s="120"/>
      <c r="AD438" s="122"/>
      <c r="AE438" s="123"/>
      <c r="AF438" s="124"/>
      <c r="AG438" s="120"/>
      <c r="AH438" s="120"/>
      <c r="AI438" s="120"/>
      <c r="AJ438" s="120" t="s">
        <v>337</v>
      </c>
      <c r="AK438" s="120" t="s">
        <v>887</v>
      </c>
      <c r="AL438" s="120"/>
      <c r="AM438" s="120" t="s">
        <v>890</v>
      </c>
      <c r="AN438" s="124">
        <v>45473</v>
      </c>
      <c r="AO438" s="120"/>
      <c r="AP438" s="123"/>
      <c r="AQ438" s="122">
        <v>242275.59</v>
      </c>
      <c r="AR438" s="122">
        <v>85.63</v>
      </c>
      <c r="AS438" s="122">
        <v>1</v>
      </c>
      <c r="AT438" s="122">
        <v>207.46059</v>
      </c>
      <c r="AU438" s="122">
        <v>207.46059</v>
      </c>
      <c r="AV438" s="122"/>
      <c r="AW438" s="122"/>
      <c r="AX438" s="120"/>
      <c r="AY438" s="120"/>
      <c r="AZ438" s="123">
        <v>2.3E-5</v>
      </c>
      <c r="BA438" s="123">
        <v>9.9999999999999995E-7</v>
      </c>
    </row>
    <row r="439" spans="1:53" ht="15" customHeight="1">
      <c r="A439" s="121">
        <v>316</v>
      </c>
      <c r="B439" s="121">
        <v>316</v>
      </c>
      <c r="C439" s="121"/>
      <c r="D439" s="120"/>
      <c r="E439" s="120"/>
      <c r="F439" s="121">
        <v>50001063</v>
      </c>
      <c r="G439" s="120" t="s">
        <v>1013</v>
      </c>
      <c r="H439" s="120" t="s">
        <v>2598</v>
      </c>
      <c r="I439" s="120" t="s">
        <v>203</v>
      </c>
      <c r="J439" s="120"/>
      <c r="K439" s="120" t="s">
        <v>446</v>
      </c>
      <c r="L439" s="120" t="s">
        <v>338</v>
      </c>
      <c r="M439" s="120" t="s">
        <v>337</v>
      </c>
      <c r="N439" s="121"/>
      <c r="O439" s="124">
        <v>45148</v>
      </c>
      <c r="P439" s="120" t="s">
        <v>2597</v>
      </c>
      <c r="Q439" s="120" t="s">
        <v>414</v>
      </c>
      <c r="R439" s="120" t="s">
        <v>407</v>
      </c>
      <c r="S439" s="120" t="s">
        <v>1212</v>
      </c>
      <c r="T439" s="122">
        <v>7.97</v>
      </c>
      <c r="U439" s="120" t="s">
        <v>2596</v>
      </c>
      <c r="V439" s="123">
        <v>4.1568000000000001E-2</v>
      </c>
      <c r="W439" s="120"/>
      <c r="X439" s="120"/>
      <c r="Y439" s="123"/>
      <c r="Z439" s="123">
        <v>4.48E-2</v>
      </c>
      <c r="AA439" s="124">
        <v>51940</v>
      </c>
      <c r="AB439" s="120" t="s">
        <v>411</v>
      </c>
      <c r="AC439" s="120"/>
      <c r="AD439" s="122"/>
      <c r="AE439" s="123"/>
      <c r="AF439" s="124"/>
      <c r="AG439" s="120"/>
      <c r="AH439" s="120"/>
      <c r="AI439" s="120"/>
      <c r="AJ439" s="120" t="s">
        <v>337</v>
      </c>
      <c r="AK439" s="120" t="s">
        <v>887</v>
      </c>
      <c r="AL439" s="120"/>
      <c r="AM439" s="120" t="s">
        <v>890</v>
      </c>
      <c r="AN439" s="124">
        <v>45473</v>
      </c>
      <c r="AO439" s="120"/>
      <c r="AP439" s="123"/>
      <c r="AQ439" s="122">
        <v>2756064.56</v>
      </c>
      <c r="AR439" s="122">
        <v>100.9</v>
      </c>
      <c r="AS439" s="122">
        <v>1</v>
      </c>
      <c r="AT439" s="122">
        <v>2780.8691399999998</v>
      </c>
      <c r="AU439" s="122">
        <v>2780.8691399999998</v>
      </c>
      <c r="AV439" s="122"/>
      <c r="AW439" s="122"/>
      <c r="AX439" s="120"/>
      <c r="AY439" s="120"/>
      <c r="AZ439" s="123">
        <v>3.21E-4</v>
      </c>
      <c r="BA439" s="123">
        <v>1.4E-5</v>
      </c>
    </row>
    <row r="440" spans="1:53" ht="15" customHeight="1">
      <c r="A440" s="121">
        <v>316</v>
      </c>
      <c r="B440" s="121">
        <v>316</v>
      </c>
      <c r="C440" s="121"/>
      <c r="D440" s="120"/>
      <c r="E440" s="120"/>
      <c r="F440" s="121">
        <v>5008002</v>
      </c>
      <c r="G440" s="120" t="s">
        <v>1013</v>
      </c>
      <c r="H440" s="120" t="s">
        <v>2606</v>
      </c>
      <c r="I440" s="120" t="s">
        <v>203</v>
      </c>
      <c r="J440" s="120"/>
      <c r="K440" s="120" t="s">
        <v>463</v>
      </c>
      <c r="L440" s="120" t="s">
        <v>338</v>
      </c>
      <c r="M440" s="120" t="s">
        <v>337</v>
      </c>
      <c r="N440" s="121"/>
      <c r="O440" s="124">
        <v>45189</v>
      </c>
      <c r="P440" s="120" t="s">
        <v>2599</v>
      </c>
      <c r="Q440" s="120" t="s">
        <v>311</v>
      </c>
      <c r="R440" s="120" t="s">
        <v>407</v>
      </c>
      <c r="S440" s="120" t="s">
        <v>1212</v>
      </c>
      <c r="T440" s="122">
        <v>3.39</v>
      </c>
      <c r="U440" s="120" t="s">
        <v>824</v>
      </c>
      <c r="V440" s="123">
        <v>6.6500000000000004E-2</v>
      </c>
      <c r="W440" s="120"/>
      <c r="X440" s="120"/>
      <c r="Y440" s="123"/>
      <c r="Z440" s="123">
        <v>6.2700000000000006E-2</v>
      </c>
      <c r="AA440" s="124">
        <v>46924</v>
      </c>
      <c r="AB440" s="120" t="s">
        <v>411</v>
      </c>
      <c r="AC440" s="120"/>
      <c r="AD440" s="122"/>
      <c r="AE440" s="123"/>
      <c r="AF440" s="124"/>
      <c r="AG440" s="120"/>
      <c r="AH440" s="120"/>
      <c r="AI440" s="120"/>
      <c r="AJ440" s="120" t="s">
        <v>337</v>
      </c>
      <c r="AK440" s="120" t="s">
        <v>887</v>
      </c>
      <c r="AL440" s="120"/>
      <c r="AM440" s="120" t="s">
        <v>890</v>
      </c>
      <c r="AN440" s="124">
        <v>45473</v>
      </c>
      <c r="AO440" s="120"/>
      <c r="AP440" s="123"/>
      <c r="AQ440" s="122">
        <v>8757958.4900000002</v>
      </c>
      <c r="AR440" s="122">
        <v>101.92</v>
      </c>
      <c r="AS440" s="122">
        <v>1</v>
      </c>
      <c r="AT440" s="122">
        <v>8926.1112900000007</v>
      </c>
      <c r="AU440" s="122">
        <v>8926.1112900000007</v>
      </c>
      <c r="AV440" s="122"/>
      <c r="AW440" s="122"/>
      <c r="AX440" s="120"/>
      <c r="AY440" s="120"/>
      <c r="AZ440" s="123">
        <v>1.031E-3</v>
      </c>
      <c r="BA440" s="123">
        <v>4.6E-5</v>
      </c>
    </row>
    <row r="441" spans="1:53" ht="15" customHeight="1">
      <c r="A441" s="121">
        <v>316</v>
      </c>
      <c r="B441" s="121">
        <v>316</v>
      </c>
      <c r="C441" s="121"/>
      <c r="D441" s="120"/>
      <c r="E441" s="120"/>
      <c r="F441" s="121">
        <v>50001064</v>
      </c>
      <c r="G441" s="120" t="s">
        <v>1013</v>
      </c>
      <c r="H441" s="120" t="s">
        <v>2598</v>
      </c>
      <c r="I441" s="120" t="s">
        <v>203</v>
      </c>
      <c r="J441" s="120"/>
      <c r="K441" s="120" t="s">
        <v>446</v>
      </c>
      <c r="L441" s="120" t="s">
        <v>338</v>
      </c>
      <c r="M441" s="120" t="s">
        <v>337</v>
      </c>
      <c r="N441" s="121"/>
      <c r="O441" s="124">
        <v>45148</v>
      </c>
      <c r="P441" s="120" t="s">
        <v>2597</v>
      </c>
      <c r="Q441" s="120" t="s">
        <v>414</v>
      </c>
      <c r="R441" s="120" t="s">
        <v>407</v>
      </c>
      <c r="S441" s="120" t="s">
        <v>1212</v>
      </c>
      <c r="T441" s="122">
        <v>18.72</v>
      </c>
      <c r="U441" s="120" t="s">
        <v>2596</v>
      </c>
      <c r="V441" s="123">
        <v>4.2220000000000001E-2</v>
      </c>
      <c r="W441" s="120"/>
      <c r="X441" s="120"/>
      <c r="Y441" s="123"/>
      <c r="Z441" s="123">
        <v>5.2499999999999998E-2</v>
      </c>
      <c r="AA441" s="124">
        <v>52305</v>
      </c>
      <c r="AB441" s="120" t="s">
        <v>411</v>
      </c>
      <c r="AC441" s="120"/>
      <c r="AD441" s="122"/>
      <c r="AE441" s="123"/>
      <c r="AF441" s="124"/>
      <c r="AG441" s="120"/>
      <c r="AH441" s="120"/>
      <c r="AI441" s="120"/>
      <c r="AJ441" s="120" t="s">
        <v>337</v>
      </c>
      <c r="AK441" s="120" t="s">
        <v>887</v>
      </c>
      <c r="AL441" s="120"/>
      <c r="AM441" s="120" t="s">
        <v>890</v>
      </c>
      <c r="AN441" s="124">
        <v>45473</v>
      </c>
      <c r="AO441" s="120"/>
      <c r="AP441" s="123"/>
      <c r="AQ441" s="122">
        <v>2458052.83</v>
      </c>
      <c r="AR441" s="122">
        <v>86.67</v>
      </c>
      <c r="AS441" s="122">
        <v>1</v>
      </c>
      <c r="AT441" s="122">
        <v>2130.3943899999999</v>
      </c>
      <c r="AU441" s="122">
        <v>2130.3943899999999</v>
      </c>
      <c r="AV441" s="122"/>
      <c r="AW441" s="122"/>
      <c r="AX441" s="120"/>
      <c r="AY441" s="120"/>
      <c r="AZ441" s="123">
        <v>2.4600000000000002E-4</v>
      </c>
      <c r="BA441" s="123">
        <v>1.1E-5</v>
      </c>
    </row>
    <row r="442" spans="1:53" ht="15" customHeight="1">
      <c r="A442" s="121">
        <v>316</v>
      </c>
      <c r="B442" s="121">
        <v>316</v>
      </c>
      <c r="C442" s="121"/>
      <c r="D442" s="120"/>
      <c r="E442" s="120"/>
      <c r="F442" s="121">
        <v>50001768</v>
      </c>
      <c r="G442" s="120" t="s">
        <v>1013</v>
      </c>
      <c r="H442" s="120" t="s">
        <v>2604</v>
      </c>
      <c r="I442" s="120" t="s">
        <v>203</v>
      </c>
      <c r="J442" s="120"/>
      <c r="K442" s="120" t="s">
        <v>463</v>
      </c>
      <c r="L442" s="120" t="s">
        <v>338</v>
      </c>
      <c r="M442" s="120" t="s">
        <v>337</v>
      </c>
      <c r="N442" s="121"/>
      <c r="O442" s="124">
        <v>43832</v>
      </c>
      <c r="P442" s="120" t="s">
        <v>2605</v>
      </c>
      <c r="Q442" s="120" t="s">
        <v>311</v>
      </c>
      <c r="R442" s="120" t="s">
        <v>407</v>
      </c>
      <c r="S442" s="120" t="s">
        <v>1212</v>
      </c>
      <c r="T442" s="122">
        <v>2.29</v>
      </c>
      <c r="U442" s="120" t="s">
        <v>2596</v>
      </c>
      <c r="V442" s="123">
        <v>2.9000000000000001E-2</v>
      </c>
      <c r="W442" s="120"/>
      <c r="X442" s="120"/>
      <c r="Y442" s="123"/>
      <c r="Z442" s="123">
        <v>6.5299999999999997E-2</v>
      </c>
      <c r="AA442" s="124">
        <v>46387</v>
      </c>
      <c r="AB442" s="120" t="s">
        <v>411</v>
      </c>
      <c r="AC442" s="120"/>
      <c r="AD442" s="122"/>
      <c r="AE442" s="123"/>
      <c r="AF442" s="124"/>
      <c r="AG442" s="120"/>
      <c r="AH442" s="120"/>
      <c r="AI442" s="120"/>
      <c r="AJ442" s="120" t="s">
        <v>337</v>
      </c>
      <c r="AK442" s="120" t="s">
        <v>887</v>
      </c>
      <c r="AL442" s="120"/>
      <c r="AM442" s="120" t="s">
        <v>890</v>
      </c>
      <c r="AN442" s="124">
        <v>45473</v>
      </c>
      <c r="AO442" s="120"/>
      <c r="AP442" s="120"/>
      <c r="AQ442" s="122">
        <v>2637010.67</v>
      </c>
      <c r="AR442" s="122">
        <v>92.43</v>
      </c>
      <c r="AS442" s="122">
        <v>1</v>
      </c>
      <c r="AT442" s="122">
        <v>2437.3889600000002</v>
      </c>
      <c r="AU442" s="122">
        <v>2437.3889600000002</v>
      </c>
      <c r="AV442" s="122"/>
      <c r="AW442" s="122"/>
      <c r="AX442" s="120"/>
      <c r="AY442" s="120"/>
      <c r="AZ442" s="123">
        <v>2.81E-4</v>
      </c>
      <c r="BA442" s="123">
        <v>1.2E-5</v>
      </c>
    </row>
    <row r="443" spans="1:53" ht="15" customHeight="1">
      <c r="A443" s="121">
        <v>316</v>
      </c>
      <c r="B443" s="121">
        <v>316</v>
      </c>
      <c r="C443" s="121"/>
      <c r="D443" s="120"/>
      <c r="E443" s="120"/>
      <c r="F443" s="121">
        <v>50001769</v>
      </c>
      <c r="G443" s="120" t="s">
        <v>1013</v>
      </c>
      <c r="H443" s="120" t="s">
        <v>2604</v>
      </c>
      <c r="I443" s="120" t="s">
        <v>203</v>
      </c>
      <c r="J443" s="120"/>
      <c r="K443" s="120" t="s">
        <v>463</v>
      </c>
      <c r="L443" s="120" t="s">
        <v>338</v>
      </c>
      <c r="M443" s="120" t="s">
        <v>337</v>
      </c>
      <c r="N443" s="121"/>
      <c r="O443" s="124">
        <v>43832</v>
      </c>
      <c r="P443" s="120" t="s">
        <v>2605</v>
      </c>
      <c r="Q443" s="120" t="s">
        <v>311</v>
      </c>
      <c r="R443" s="120" t="s">
        <v>407</v>
      </c>
      <c r="S443" s="120" t="s">
        <v>1212</v>
      </c>
      <c r="T443" s="122">
        <v>2.29</v>
      </c>
      <c r="U443" s="120" t="s">
        <v>2596</v>
      </c>
      <c r="V443" s="123">
        <v>2.9000000000000001E-2</v>
      </c>
      <c r="W443" s="120"/>
      <c r="X443" s="120"/>
      <c r="Y443" s="123"/>
      <c r="Z443" s="123">
        <v>6.5299999999999997E-2</v>
      </c>
      <c r="AA443" s="124">
        <v>46387</v>
      </c>
      <c r="AB443" s="120" t="s">
        <v>411</v>
      </c>
      <c r="AC443" s="120"/>
      <c r="AD443" s="122"/>
      <c r="AE443" s="123"/>
      <c r="AF443" s="124"/>
      <c r="AG443" s="120"/>
      <c r="AH443" s="120"/>
      <c r="AI443" s="120"/>
      <c r="AJ443" s="120" t="s">
        <v>337</v>
      </c>
      <c r="AK443" s="120" t="s">
        <v>887</v>
      </c>
      <c r="AL443" s="120"/>
      <c r="AM443" s="120" t="s">
        <v>890</v>
      </c>
      <c r="AN443" s="124">
        <v>45473</v>
      </c>
      <c r="AO443" s="120"/>
      <c r="AP443" s="120"/>
      <c r="AQ443" s="122">
        <v>2637010.67</v>
      </c>
      <c r="AR443" s="122">
        <v>92.43</v>
      </c>
      <c r="AS443" s="122">
        <v>1</v>
      </c>
      <c r="AT443" s="122">
        <v>2437.3889600000002</v>
      </c>
      <c r="AU443" s="122">
        <v>2437.3889600000002</v>
      </c>
      <c r="AV443" s="122"/>
      <c r="AW443" s="122"/>
      <c r="AX443" s="120"/>
      <c r="AY443" s="120"/>
      <c r="AZ443" s="123">
        <v>2.81E-4</v>
      </c>
      <c r="BA443" s="123">
        <v>1.2E-5</v>
      </c>
    </row>
    <row r="444" spans="1:53" ht="15" customHeight="1">
      <c r="A444" s="121">
        <v>316</v>
      </c>
      <c r="B444" s="121">
        <v>316</v>
      </c>
      <c r="C444" s="121"/>
      <c r="D444" s="120"/>
      <c r="E444" s="120"/>
      <c r="F444" s="121">
        <v>50001770</v>
      </c>
      <c r="G444" s="120" t="s">
        <v>1013</v>
      </c>
      <c r="H444" s="120" t="s">
        <v>2604</v>
      </c>
      <c r="I444" s="120" t="s">
        <v>203</v>
      </c>
      <c r="J444" s="120"/>
      <c r="K444" s="120" t="s">
        <v>463</v>
      </c>
      <c r="L444" s="120" t="s">
        <v>338</v>
      </c>
      <c r="M444" s="120" t="s">
        <v>337</v>
      </c>
      <c r="N444" s="121"/>
      <c r="O444" s="124">
        <v>43832</v>
      </c>
      <c r="P444" s="120" t="s">
        <v>2605</v>
      </c>
      <c r="Q444" s="120" t="s">
        <v>311</v>
      </c>
      <c r="R444" s="120" t="s">
        <v>407</v>
      </c>
      <c r="S444" s="120" t="s">
        <v>1212</v>
      </c>
      <c r="T444" s="122">
        <v>2.29</v>
      </c>
      <c r="U444" s="120" t="s">
        <v>2596</v>
      </c>
      <c r="V444" s="123">
        <v>2.9000000000000001E-2</v>
      </c>
      <c r="W444" s="120"/>
      <c r="X444" s="120"/>
      <c r="Y444" s="123"/>
      <c r="Z444" s="123">
        <v>6.5299999999999997E-2</v>
      </c>
      <c r="AA444" s="124">
        <v>46387</v>
      </c>
      <c r="AB444" s="120" t="s">
        <v>411</v>
      </c>
      <c r="AC444" s="120"/>
      <c r="AD444" s="122"/>
      <c r="AE444" s="123"/>
      <c r="AF444" s="124"/>
      <c r="AG444" s="120"/>
      <c r="AH444" s="120"/>
      <c r="AI444" s="120"/>
      <c r="AJ444" s="120" t="s">
        <v>337</v>
      </c>
      <c r="AK444" s="120" t="s">
        <v>887</v>
      </c>
      <c r="AL444" s="120"/>
      <c r="AM444" s="120" t="s">
        <v>890</v>
      </c>
      <c r="AN444" s="124">
        <v>45473</v>
      </c>
      <c r="AO444" s="120"/>
      <c r="AP444" s="120"/>
      <c r="AQ444" s="122">
        <v>2637010.67</v>
      </c>
      <c r="AR444" s="122">
        <v>92.43</v>
      </c>
      <c r="AS444" s="122">
        <v>1</v>
      </c>
      <c r="AT444" s="122">
        <v>2437.3889600000002</v>
      </c>
      <c r="AU444" s="122">
        <v>2437.3889600000002</v>
      </c>
      <c r="AV444" s="122"/>
      <c r="AW444" s="122"/>
      <c r="AX444" s="120"/>
      <c r="AY444" s="120"/>
      <c r="AZ444" s="123">
        <v>2.81E-4</v>
      </c>
      <c r="BA444" s="123">
        <v>1.2E-5</v>
      </c>
    </row>
    <row r="445" spans="1:53" ht="15" customHeight="1">
      <c r="A445" s="121">
        <v>316</v>
      </c>
      <c r="B445" s="121">
        <v>316</v>
      </c>
      <c r="C445" s="121"/>
      <c r="D445" s="120"/>
      <c r="E445" s="120"/>
      <c r="F445" s="121">
        <v>50001771</v>
      </c>
      <c r="G445" s="120" t="s">
        <v>1013</v>
      </c>
      <c r="H445" s="120" t="s">
        <v>2604</v>
      </c>
      <c r="I445" s="120" t="s">
        <v>203</v>
      </c>
      <c r="J445" s="120"/>
      <c r="K445" s="120" t="s">
        <v>463</v>
      </c>
      <c r="L445" s="120" t="s">
        <v>338</v>
      </c>
      <c r="M445" s="120" t="s">
        <v>337</v>
      </c>
      <c r="N445" s="121"/>
      <c r="O445" s="124">
        <v>43832</v>
      </c>
      <c r="P445" s="120" t="s">
        <v>2605</v>
      </c>
      <c r="Q445" s="120" t="s">
        <v>311</v>
      </c>
      <c r="R445" s="120" t="s">
        <v>407</v>
      </c>
      <c r="S445" s="120" t="s">
        <v>1212</v>
      </c>
      <c r="T445" s="122">
        <v>2.29</v>
      </c>
      <c r="U445" s="120" t="s">
        <v>2596</v>
      </c>
      <c r="V445" s="123">
        <v>2.9000000000000001E-2</v>
      </c>
      <c r="W445" s="120"/>
      <c r="X445" s="120"/>
      <c r="Y445" s="123"/>
      <c r="Z445" s="123">
        <v>6.5299999999999997E-2</v>
      </c>
      <c r="AA445" s="124">
        <v>46387</v>
      </c>
      <c r="AB445" s="120" t="s">
        <v>411</v>
      </c>
      <c r="AC445" s="120"/>
      <c r="AD445" s="122"/>
      <c r="AE445" s="123"/>
      <c r="AF445" s="124"/>
      <c r="AG445" s="120"/>
      <c r="AH445" s="120"/>
      <c r="AI445" s="120"/>
      <c r="AJ445" s="120" t="s">
        <v>337</v>
      </c>
      <c r="AK445" s="120" t="s">
        <v>887</v>
      </c>
      <c r="AL445" s="120"/>
      <c r="AM445" s="120" t="s">
        <v>890</v>
      </c>
      <c r="AN445" s="124">
        <v>45473</v>
      </c>
      <c r="AO445" s="120"/>
      <c r="AP445" s="120"/>
      <c r="AQ445" s="122">
        <v>2637010.66</v>
      </c>
      <c r="AR445" s="122">
        <v>92.43</v>
      </c>
      <c r="AS445" s="122">
        <v>1</v>
      </c>
      <c r="AT445" s="122">
        <v>2437.38895</v>
      </c>
      <c r="AU445" s="122">
        <v>2437.38895</v>
      </c>
      <c r="AV445" s="122"/>
      <c r="AW445" s="122"/>
      <c r="AX445" s="120"/>
      <c r="AY445" s="120"/>
      <c r="AZ445" s="123">
        <v>2.81E-4</v>
      </c>
      <c r="BA445" s="123">
        <v>1.2E-5</v>
      </c>
    </row>
    <row r="446" spans="1:53" ht="15" customHeight="1">
      <c r="A446" s="121">
        <v>316</v>
      </c>
      <c r="B446" s="121">
        <v>316</v>
      </c>
      <c r="C446" s="121"/>
      <c r="D446" s="120"/>
      <c r="E446" s="120"/>
      <c r="F446" s="121">
        <v>50001767</v>
      </c>
      <c r="G446" s="120" t="s">
        <v>1013</v>
      </c>
      <c r="H446" s="120" t="s">
        <v>2604</v>
      </c>
      <c r="I446" s="120" t="s">
        <v>203</v>
      </c>
      <c r="J446" s="120"/>
      <c r="K446" s="120" t="s">
        <v>463</v>
      </c>
      <c r="L446" s="120" t="s">
        <v>338</v>
      </c>
      <c r="M446" s="120" t="s">
        <v>337</v>
      </c>
      <c r="N446" s="121"/>
      <c r="O446" s="124">
        <v>43832</v>
      </c>
      <c r="P446" s="120" t="s">
        <v>2605</v>
      </c>
      <c r="Q446" s="120" t="s">
        <v>311</v>
      </c>
      <c r="R446" s="120" t="s">
        <v>407</v>
      </c>
      <c r="S446" s="120" t="s">
        <v>1212</v>
      </c>
      <c r="T446" s="122">
        <v>2.29</v>
      </c>
      <c r="U446" s="120" t="s">
        <v>2596</v>
      </c>
      <c r="V446" s="123">
        <v>2.9000000000000001E-2</v>
      </c>
      <c r="W446" s="120"/>
      <c r="X446" s="120"/>
      <c r="Y446" s="123"/>
      <c r="Z446" s="123">
        <v>6.5299999999999997E-2</v>
      </c>
      <c r="AA446" s="124">
        <v>46387</v>
      </c>
      <c r="AB446" s="120" t="s">
        <v>411</v>
      </c>
      <c r="AC446" s="120"/>
      <c r="AD446" s="122"/>
      <c r="AE446" s="123"/>
      <c r="AF446" s="124"/>
      <c r="AG446" s="120"/>
      <c r="AH446" s="120"/>
      <c r="AI446" s="120"/>
      <c r="AJ446" s="120" t="s">
        <v>337</v>
      </c>
      <c r="AK446" s="120" t="s">
        <v>887</v>
      </c>
      <c r="AL446" s="120"/>
      <c r="AM446" s="120" t="s">
        <v>890</v>
      </c>
      <c r="AN446" s="124">
        <v>45473</v>
      </c>
      <c r="AO446" s="120"/>
      <c r="AP446" s="120"/>
      <c r="AQ446" s="122">
        <v>42192170.229999997</v>
      </c>
      <c r="AR446" s="122">
        <v>92.43</v>
      </c>
      <c r="AS446" s="122">
        <v>1</v>
      </c>
      <c r="AT446" s="122">
        <v>38998.22294</v>
      </c>
      <c r="AU446" s="122">
        <v>38998.22294</v>
      </c>
      <c r="AV446" s="122"/>
      <c r="AW446" s="122"/>
      <c r="AX446" s="120"/>
      <c r="AY446" s="120"/>
      <c r="AZ446" s="123">
        <v>4.5050000000000003E-3</v>
      </c>
      <c r="BA446" s="123">
        <v>2.0100000000000001E-4</v>
      </c>
    </row>
    <row r="447" spans="1:53" ht="15" customHeight="1">
      <c r="A447" s="121">
        <v>316</v>
      </c>
      <c r="B447" s="121">
        <v>316</v>
      </c>
      <c r="C447" s="121"/>
      <c r="D447" s="120"/>
      <c r="E447" s="120"/>
      <c r="F447" s="121">
        <v>81018</v>
      </c>
      <c r="G447" s="120" t="s">
        <v>1013</v>
      </c>
      <c r="H447" s="120" t="s">
        <v>812</v>
      </c>
      <c r="I447" s="120" t="s">
        <v>203</v>
      </c>
      <c r="J447" s="120"/>
      <c r="K447" s="120" t="s">
        <v>454</v>
      </c>
      <c r="L447" s="120" t="s">
        <v>338</v>
      </c>
      <c r="M447" s="120" t="s">
        <v>338</v>
      </c>
      <c r="N447" s="120"/>
      <c r="O447" s="124">
        <v>43227</v>
      </c>
      <c r="P447" s="120" t="s">
        <v>2597</v>
      </c>
      <c r="Q447" s="120" t="s">
        <v>414</v>
      </c>
      <c r="R447" s="120" t="s">
        <v>407</v>
      </c>
      <c r="S447" s="120" t="s">
        <v>1212</v>
      </c>
      <c r="T447" s="122">
        <v>6.96</v>
      </c>
      <c r="U447" s="120" t="s">
        <v>2596</v>
      </c>
      <c r="V447" s="123">
        <v>3.1199999999999999E-2</v>
      </c>
      <c r="W447" s="120"/>
      <c r="X447" s="120"/>
      <c r="Y447" s="123"/>
      <c r="Z447" s="123">
        <v>3.6700000000000003E-2</v>
      </c>
      <c r="AA447" s="124">
        <v>51134</v>
      </c>
      <c r="AB447" s="120" t="s">
        <v>411</v>
      </c>
      <c r="AC447" s="120"/>
      <c r="AD447" s="122"/>
      <c r="AE447" s="123"/>
      <c r="AF447" s="120"/>
      <c r="AG447" s="120"/>
      <c r="AH447" s="120"/>
      <c r="AI447" s="120"/>
      <c r="AJ447" s="120" t="s">
        <v>337</v>
      </c>
      <c r="AK447" s="120" t="s">
        <v>887</v>
      </c>
      <c r="AL447" s="120"/>
      <c r="AM447" s="120" t="s">
        <v>890</v>
      </c>
      <c r="AN447" s="124">
        <v>45473</v>
      </c>
      <c r="AO447" s="120"/>
      <c r="AP447" s="120"/>
      <c r="AQ447" s="122">
        <v>2412304.4</v>
      </c>
      <c r="AR447" s="122">
        <v>110.62</v>
      </c>
      <c r="AS447" s="122">
        <v>1</v>
      </c>
      <c r="AT447" s="122">
        <v>2668.4911299999999</v>
      </c>
      <c r="AU447" s="122">
        <v>2668.4911299999999</v>
      </c>
      <c r="AV447" s="122"/>
      <c r="AW447" s="122"/>
      <c r="AX447" s="120"/>
      <c r="AY447" s="120"/>
      <c r="AZ447" s="123">
        <v>3.0800000000000001E-4</v>
      </c>
      <c r="BA447" s="123">
        <v>1.2999999999999999E-5</v>
      </c>
    </row>
  </sheetData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625" bestFit="1" customWidth="1"/>
    <col min="13" max="13" width="7.625" bestFit="1" customWidth="1"/>
    <col min="14" max="14" width="10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9.375" bestFit="1" customWidth="1"/>
    <col min="21" max="21" width="10.375" bestFit="1" customWidth="1"/>
    <col min="22" max="22" width="7.25" bestFit="1" customWidth="1"/>
    <col min="23" max="23" width="11.375" bestFit="1" customWidth="1"/>
    <col min="24" max="24" width="11.125" bestFit="1" customWidth="1"/>
    <col min="25" max="25" width="8" bestFit="1" customWidth="1"/>
    <col min="26" max="26" width="9.25" bestFit="1" customWidth="1"/>
    <col min="27" max="27" width="7.875" bestFit="1" customWidth="1"/>
    <col min="28" max="28" width="9.875" bestFit="1" customWidth="1"/>
    <col min="29" max="29" width="11.375" bestFit="1" customWidth="1"/>
    <col min="30" max="30" width="11" bestFit="1" customWidth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127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128" t="s">
        <v>62</v>
      </c>
      <c r="U1" s="128" t="s">
        <v>74</v>
      </c>
      <c r="V1" s="25" t="s">
        <v>103</v>
      </c>
      <c r="W1" s="25" t="s">
        <v>104</v>
      </c>
      <c r="X1" s="127" t="s">
        <v>106</v>
      </c>
      <c r="Y1" s="125" t="s">
        <v>76</v>
      </c>
      <c r="Z1" s="125" t="s">
        <v>61</v>
      </c>
      <c r="AA1" s="125" t="s">
        <v>77</v>
      </c>
      <c r="AB1" s="125" t="s">
        <v>63</v>
      </c>
      <c r="AC1" s="128" t="s">
        <v>64</v>
      </c>
      <c r="AD1" s="128" t="s">
        <v>65</v>
      </c>
    </row>
    <row r="2" spans="1:30" ht="15" customHeight="1">
      <c r="A2" s="121">
        <v>316</v>
      </c>
      <c r="B2" s="121">
        <v>316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0"/>
      <c r="Q2" s="120"/>
      <c r="R2" s="120"/>
      <c r="S2" s="122"/>
      <c r="T2" s="123"/>
      <c r="U2" s="123"/>
      <c r="V2" s="120"/>
      <c r="W2" s="120"/>
      <c r="X2" s="124"/>
      <c r="Y2" s="122"/>
      <c r="Z2" s="122"/>
      <c r="AA2" s="122"/>
      <c r="AB2" s="122"/>
      <c r="AC2" s="123"/>
      <c r="AD2" s="123"/>
    </row>
  </sheetData>
  <pageMargins left="0.7" right="0.7" top="0.75" bottom="0.75" header="0" footer="0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14"/>
  <sheetViews>
    <sheetView rightToLeft="1" topLeftCell="D1" workbookViewId="0">
      <selection activeCell="N19" sqref="N19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625" bestFit="1" customWidth="1"/>
    <col min="4" max="4" width="9.375" bestFit="1" customWidth="1"/>
    <col min="5" max="5" width="8.125" bestFit="1" customWidth="1"/>
    <col min="6" max="6" width="20.25" bestFit="1" customWidth="1"/>
    <col min="7" max="7" width="11.125" bestFit="1" customWidth="1"/>
    <col min="8" max="8" width="8.875" bestFit="1" customWidth="1"/>
    <col min="9" max="9" width="11.375" bestFit="1" customWidth="1"/>
    <col min="10" max="10" width="9.625" bestFit="1" customWidth="1"/>
    <col min="11" max="11" width="8.625" bestFit="1" customWidth="1"/>
    <col min="12" max="12" width="12.25" bestFit="1" customWidth="1"/>
    <col min="13" max="13" width="10.5" bestFit="1" customWidth="1"/>
    <col min="14" max="14" width="7.375" bestFit="1" customWidth="1"/>
    <col min="15" max="15" width="9.375" bestFit="1" customWidth="1"/>
    <col min="16" max="16" width="10.375" bestFit="1" customWidth="1"/>
    <col min="17" max="17" width="11.875" bestFit="1" customWidth="1"/>
    <col min="18" max="19" width="8.75" bestFit="1" customWidth="1"/>
    <col min="20" max="20" width="12.5" bestFit="1" customWidth="1"/>
    <col min="21" max="21" width="11.375" bestFit="1" customWidth="1"/>
    <col min="22" max="22" width="11" bestFit="1" customWidth="1"/>
    <col min="23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25" t="s">
        <v>72</v>
      </c>
      <c r="O1" s="25" t="s">
        <v>62</v>
      </c>
      <c r="P1" s="25" t="s">
        <v>74</v>
      </c>
      <c r="Q1" s="25" t="s">
        <v>60</v>
      </c>
      <c r="R1" s="25" t="s">
        <v>61</v>
      </c>
      <c r="S1" s="25" t="s">
        <v>174</v>
      </c>
      <c r="T1" s="25" t="s">
        <v>63</v>
      </c>
      <c r="U1" s="25" t="s">
        <v>64</v>
      </c>
      <c r="V1" s="25" t="s">
        <v>65</v>
      </c>
      <c r="W1" s="11"/>
      <c r="X1" s="11"/>
      <c r="Y1" s="11"/>
      <c r="Z1" s="11"/>
    </row>
    <row r="2" spans="1:26" ht="15" customHeight="1">
      <c r="A2" s="121">
        <v>316</v>
      </c>
      <c r="B2" s="121">
        <v>316</v>
      </c>
      <c r="C2" s="120" t="s">
        <v>1215</v>
      </c>
      <c r="D2" s="120" t="s">
        <v>1216</v>
      </c>
      <c r="E2" s="120" t="s">
        <v>314</v>
      </c>
      <c r="F2" s="120" t="s">
        <v>951</v>
      </c>
      <c r="G2" s="124">
        <v>45617</v>
      </c>
      <c r="H2" s="120" t="s">
        <v>203</v>
      </c>
      <c r="I2" s="120" t="s">
        <v>203</v>
      </c>
      <c r="J2" s="120" t="s">
        <v>338</v>
      </c>
      <c r="K2" s="120" t="s">
        <v>1217</v>
      </c>
      <c r="L2" s="120" t="s">
        <v>414</v>
      </c>
      <c r="M2" s="120" t="s">
        <v>1218</v>
      </c>
      <c r="N2" s="122">
        <v>0.39</v>
      </c>
      <c r="O2" s="123"/>
      <c r="P2" s="123">
        <v>7.1099999999999997E-2</v>
      </c>
      <c r="Q2" s="122">
        <v>98698.29</v>
      </c>
      <c r="R2" s="122">
        <v>3.7589999999999999</v>
      </c>
      <c r="S2" s="122">
        <v>105.11</v>
      </c>
      <c r="T2" s="122">
        <v>371006.87211</v>
      </c>
      <c r="U2" s="123">
        <v>0.93582600000000005</v>
      </c>
      <c r="V2" s="123">
        <v>1.9189999999999999E-3</v>
      </c>
    </row>
    <row r="3" spans="1:26" ht="15" customHeight="1">
      <c r="A3" s="121">
        <v>316</v>
      </c>
      <c r="B3" s="121">
        <v>316</v>
      </c>
      <c r="C3" s="120" t="s">
        <v>1206</v>
      </c>
      <c r="D3" s="120" t="s">
        <v>1207</v>
      </c>
      <c r="E3" s="120" t="s">
        <v>314</v>
      </c>
      <c r="F3" s="120" t="s">
        <v>753</v>
      </c>
      <c r="G3" s="124">
        <v>50895</v>
      </c>
      <c r="H3" s="120" t="s">
        <v>203</v>
      </c>
      <c r="I3" s="120" t="s">
        <v>203</v>
      </c>
      <c r="J3" s="120" t="s">
        <v>338</v>
      </c>
      <c r="K3" s="120" t="s">
        <v>1217</v>
      </c>
      <c r="L3" s="120" t="s">
        <v>414</v>
      </c>
      <c r="M3" s="120" t="s">
        <v>1212</v>
      </c>
      <c r="N3" s="122">
        <v>14.85</v>
      </c>
      <c r="O3" s="123"/>
      <c r="P3" s="123">
        <v>3.3500000000000002E-2</v>
      </c>
      <c r="Q3" s="122">
        <v>113796.7</v>
      </c>
      <c r="R3" s="122">
        <v>1</v>
      </c>
      <c r="S3" s="122">
        <v>95.95</v>
      </c>
      <c r="T3" s="122">
        <v>113796.7</v>
      </c>
      <c r="U3" s="123">
        <v>0.28704000000000002</v>
      </c>
      <c r="V3" s="123">
        <v>5.8799999999999998E-4</v>
      </c>
    </row>
    <row r="4" spans="1:26" ht="15" customHeight="1">
      <c r="A4" s="121">
        <v>316</v>
      </c>
      <c r="B4" s="121">
        <v>316</v>
      </c>
      <c r="C4" s="120" t="s">
        <v>1222</v>
      </c>
      <c r="D4" s="120" t="s">
        <v>1223</v>
      </c>
      <c r="E4" s="120" t="s">
        <v>314</v>
      </c>
      <c r="F4" s="120" t="s">
        <v>1029</v>
      </c>
      <c r="G4" s="124"/>
      <c r="H4" s="120" t="s">
        <v>203</v>
      </c>
      <c r="I4" s="120" t="s">
        <v>232</v>
      </c>
      <c r="J4" s="120" t="s">
        <v>338</v>
      </c>
      <c r="K4" s="120" t="s">
        <v>1274</v>
      </c>
      <c r="L4" s="120" t="s">
        <v>430</v>
      </c>
      <c r="M4" s="120" t="s">
        <v>1218</v>
      </c>
      <c r="N4" s="122"/>
      <c r="O4" s="123"/>
      <c r="P4" s="123">
        <v>0</v>
      </c>
      <c r="Q4" s="122">
        <v>-39590</v>
      </c>
      <c r="R4" s="122">
        <v>3.7589999999999999</v>
      </c>
      <c r="S4" s="122">
        <v>100</v>
      </c>
      <c r="T4" s="122">
        <v>-148818.81</v>
      </c>
      <c r="U4" s="123">
        <v>-0.37537999999999999</v>
      </c>
      <c r="V4" s="123">
        <v>-7.6999999999999996E-4</v>
      </c>
    </row>
    <row r="5" spans="1:26" ht="15" customHeight="1">
      <c r="A5" s="121">
        <v>316</v>
      </c>
      <c r="B5" s="121">
        <v>316</v>
      </c>
      <c r="C5" s="120" t="s">
        <v>1222</v>
      </c>
      <c r="D5" s="120" t="s">
        <v>1223</v>
      </c>
      <c r="E5" s="120" t="s">
        <v>314</v>
      </c>
      <c r="F5" s="120" t="s">
        <v>1029</v>
      </c>
      <c r="G5" s="124"/>
      <c r="H5" s="120" t="s">
        <v>203</v>
      </c>
      <c r="I5" s="120" t="s">
        <v>203</v>
      </c>
      <c r="J5" s="120" t="s">
        <v>338</v>
      </c>
      <c r="K5" s="120" t="s">
        <v>1208</v>
      </c>
      <c r="L5" s="120" t="s">
        <v>412</v>
      </c>
      <c r="M5" s="120" t="s">
        <v>1218</v>
      </c>
      <c r="N5" s="122"/>
      <c r="O5" s="123"/>
      <c r="P5" s="123">
        <v>0</v>
      </c>
      <c r="Q5" s="122">
        <v>-53240</v>
      </c>
      <c r="R5" s="122">
        <v>3.7589999999999999</v>
      </c>
      <c r="S5" s="122">
        <v>100</v>
      </c>
      <c r="T5" s="122">
        <v>-200129.16</v>
      </c>
      <c r="U5" s="123">
        <v>-0.50480499999999995</v>
      </c>
      <c r="V5" s="123">
        <v>-1.0349999999999999E-3</v>
      </c>
    </row>
    <row r="6" spans="1:26" ht="15" customHeight="1">
      <c r="A6" s="121">
        <v>316</v>
      </c>
      <c r="B6" s="121">
        <v>316</v>
      </c>
      <c r="C6" s="120" t="s">
        <v>1215</v>
      </c>
      <c r="D6" s="120" t="s">
        <v>1216</v>
      </c>
      <c r="E6" s="120" t="s">
        <v>314</v>
      </c>
      <c r="F6" s="120" t="s">
        <v>951</v>
      </c>
      <c r="G6" s="124">
        <v>45594</v>
      </c>
      <c r="H6" s="120" t="s">
        <v>203</v>
      </c>
      <c r="I6" s="120" t="s">
        <v>203</v>
      </c>
      <c r="J6" s="120" t="s">
        <v>338</v>
      </c>
      <c r="K6" s="120" t="s">
        <v>1217</v>
      </c>
      <c r="L6" s="120" t="s">
        <v>414</v>
      </c>
      <c r="M6" s="120" t="s">
        <v>1218</v>
      </c>
      <c r="N6" s="122">
        <v>0.33</v>
      </c>
      <c r="O6" s="123"/>
      <c r="P6" s="123">
        <v>7.8299999999999995E-2</v>
      </c>
      <c r="Q6" s="122">
        <v>106608.88</v>
      </c>
      <c r="R6" s="122">
        <v>3.7589999999999999</v>
      </c>
      <c r="S6" s="122">
        <v>104.93</v>
      </c>
      <c r="T6" s="122">
        <v>400742.77992</v>
      </c>
      <c r="U6" s="123">
        <v>1.010832</v>
      </c>
      <c r="V6" s="123">
        <v>2.0730000000000002E-3</v>
      </c>
    </row>
    <row r="7" spans="1:26" ht="15" customHeight="1">
      <c r="A7" s="121">
        <v>316</v>
      </c>
      <c r="B7" s="121">
        <v>316</v>
      </c>
      <c r="C7" s="120" t="s">
        <v>1222</v>
      </c>
      <c r="D7" s="120" t="s">
        <v>1223</v>
      </c>
      <c r="E7" s="120" t="s">
        <v>314</v>
      </c>
      <c r="F7" s="120" t="s">
        <v>1029</v>
      </c>
      <c r="G7" s="124"/>
      <c r="H7" s="120" t="s">
        <v>203</v>
      </c>
      <c r="I7" s="120" t="s">
        <v>232</v>
      </c>
      <c r="J7" s="120" t="s">
        <v>338</v>
      </c>
      <c r="K7" s="120" t="s">
        <v>1405</v>
      </c>
      <c r="L7" s="120" t="s">
        <v>432</v>
      </c>
      <c r="M7" s="120" t="s">
        <v>1218</v>
      </c>
      <c r="N7" s="122"/>
      <c r="O7" s="123"/>
      <c r="P7" s="123">
        <v>0</v>
      </c>
      <c r="Q7" s="122">
        <v>-46120</v>
      </c>
      <c r="R7" s="122">
        <v>3.7589999999999999</v>
      </c>
      <c r="S7" s="122">
        <v>100</v>
      </c>
      <c r="T7" s="122">
        <v>-173365.08</v>
      </c>
      <c r="U7" s="123">
        <v>-0.43729499999999999</v>
      </c>
      <c r="V7" s="123">
        <v>-8.9700000000000001E-4</v>
      </c>
    </row>
    <row r="8" spans="1:26" ht="15" customHeight="1">
      <c r="A8" s="121">
        <v>316</v>
      </c>
      <c r="B8" s="121">
        <v>316</v>
      </c>
      <c r="C8" s="120" t="s">
        <v>1222</v>
      </c>
      <c r="D8" s="120" t="s">
        <v>1223</v>
      </c>
      <c r="E8" s="120" t="s">
        <v>314</v>
      </c>
      <c r="F8" s="120" t="s">
        <v>1029</v>
      </c>
      <c r="G8" s="124"/>
      <c r="H8" s="120" t="s">
        <v>203</v>
      </c>
      <c r="I8" s="120" t="s">
        <v>232</v>
      </c>
      <c r="J8" s="120" t="s">
        <v>338</v>
      </c>
      <c r="K8" s="120" t="s">
        <v>1410</v>
      </c>
      <c r="L8" s="120" t="s">
        <v>432</v>
      </c>
      <c r="M8" s="120" t="s">
        <v>1218</v>
      </c>
      <c r="N8" s="122"/>
      <c r="O8" s="123"/>
      <c r="P8" s="123">
        <v>0</v>
      </c>
      <c r="Q8" s="122">
        <v>1910</v>
      </c>
      <c r="R8" s="122">
        <v>3.7589999999999999</v>
      </c>
      <c r="S8" s="122">
        <v>100</v>
      </c>
      <c r="T8" s="122">
        <v>7179.69</v>
      </c>
      <c r="U8" s="123">
        <v>1.8110000000000001E-2</v>
      </c>
      <c r="V8" s="123">
        <v>3.6999999999999998E-5</v>
      </c>
    </row>
    <row r="9" spans="1:26" ht="15" customHeight="1">
      <c r="A9" s="121">
        <v>316</v>
      </c>
      <c r="B9" s="121">
        <v>316</v>
      </c>
      <c r="C9" s="120" t="s">
        <v>1222</v>
      </c>
      <c r="D9" s="120" t="s">
        <v>1223</v>
      </c>
      <c r="E9" s="120" t="s">
        <v>314</v>
      </c>
      <c r="F9" s="120" t="s">
        <v>753</v>
      </c>
      <c r="G9" s="124">
        <v>49345</v>
      </c>
      <c r="H9" s="120" t="s">
        <v>203</v>
      </c>
      <c r="I9" s="120" t="s">
        <v>203</v>
      </c>
      <c r="J9" s="120" t="s">
        <v>338</v>
      </c>
      <c r="K9" s="120" t="s">
        <v>1217</v>
      </c>
      <c r="L9" s="120" t="s">
        <v>414</v>
      </c>
      <c r="M9" s="120" t="s">
        <v>1212</v>
      </c>
      <c r="N9" s="122">
        <v>10.61</v>
      </c>
      <c r="O9" s="123"/>
      <c r="P9" s="123">
        <v>2.93E-2</v>
      </c>
      <c r="Q9" s="122">
        <v>40294.700669999998</v>
      </c>
      <c r="R9" s="122">
        <v>1</v>
      </c>
      <c r="S9" s="122">
        <v>108.5</v>
      </c>
      <c r="T9" s="122">
        <v>40294.700669999998</v>
      </c>
      <c r="U9" s="123">
        <v>0.10163899999999999</v>
      </c>
      <c r="V9" s="123">
        <v>2.0799999999999999E-4</v>
      </c>
    </row>
    <row r="10" spans="1:26" ht="15" customHeight="1">
      <c r="A10" s="121">
        <v>316</v>
      </c>
      <c r="B10" s="121">
        <v>316</v>
      </c>
      <c r="C10" s="120" t="s">
        <v>1222</v>
      </c>
      <c r="D10" s="120" t="s">
        <v>1223</v>
      </c>
      <c r="E10" s="120" t="s">
        <v>314</v>
      </c>
      <c r="F10" s="120" t="s">
        <v>1029</v>
      </c>
      <c r="G10" s="124"/>
      <c r="H10" s="120" t="s">
        <v>203</v>
      </c>
      <c r="I10" s="120" t="s">
        <v>237</v>
      </c>
      <c r="J10" s="120" t="s">
        <v>338</v>
      </c>
      <c r="K10" s="120" t="s">
        <v>1405</v>
      </c>
      <c r="L10" s="120" t="s">
        <v>432</v>
      </c>
      <c r="M10" s="120" t="s">
        <v>1218</v>
      </c>
      <c r="N10" s="122"/>
      <c r="O10" s="123"/>
      <c r="P10" s="123">
        <v>0</v>
      </c>
      <c r="Q10" s="122">
        <v>-5080</v>
      </c>
      <c r="R10" s="122">
        <v>3.7589999999999999</v>
      </c>
      <c r="S10" s="122">
        <v>100</v>
      </c>
      <c r="T10" s="122">
        <v>-19095.72</v>
      </c>
      <c r="U10" s="123">
        <v>-4.8167000000000001E-2</v>
      </c>
      <c r="V10" s="123">
        <v>-9.8999999999999994E-5</v>
      </c>
    </row>
    <row r="11" spans="1:26" ht="15" customHeight="1">
      <c r="A11" s="121">
        <v>316</v>
      </c>
      <c r="B11" s="121">
        <v>316</v>
      </c>
      <c r="C11" s="120" t="s">
        <v>1222</v>
      </c>
      <c r="D11" s="120" t="s">
        <v>1223</v>
      </c>
      <c r="E11" s="120" t="s">
        <v>314</v>
      </c>
      <c r="F11" s="120" t="s">
        <v>1029</v>
      </c>
      <c r="G11" s="124"/>
      <c r="H11" s="120" t="s">
        <v>203</v>
      </c>
      <c r="I11" s="120" t="s">
        <v>232</v>
      </c>
      <c r="J11" s="120" t="s">
        <v>338</v>
      </c>
      <c r="K11" s="120" t="s">
        <v>1477</v>
      </c>
      <c r="L11" s="120" t="s">
        <v>430</v>
      </c>
      <c r="M11" s="120" t="s">
        <v>1218</v>
      </c>
      <c r="N11" s="122"/>
      <c r="O11" s="123"/>
      <c r="P11" s="123">
        <v>0</v>
      </c>
      <c r="Q11" s="122">
        <v>3763.1221399999999</v>
      </c>
      <c r="R11" s="122">
        <v>3.7589999999999999</v>
      </c>
      <c r="S11" s="122">
        <v>100</v>
      </c>
      <c r="T11" s="122">
        <v>14145.57612</v>
      </c>
      <c r="U11" s="123">
        <v>3.5680000000000003E-2</v>
      </c>
      <c r="V11" s="123">
        <v>7.2999999999999999E-5</v>
      </c>
    </row>
    <row r="12" spans="1:26" ht="15" customHeight="1">
      <c r="A12" s="121">
        <v>316</v>
      </c>
      <c r="B12" s="121">
        <v>316</v>
      </c>
      <c r="C12" s="120" t="s">
        <v>1206</v>
      </c>
      <c r="D12" s="120" t="s">
        <v>1207</v>
      </c>
      <c r="E12" s="120" t="s">
        <v>314</v>
      </c>
      <c r="F12" s="120" t="s">
        <v>753</v>
      </c>
      <c r="G12" s="124">
        <v>45809</v>
      </c>
      <c r="H12" s="120" t="s">
        <v>203</v>
      </c>
      <c r="I12" s="120" t="s">
        <v>203</v>
      </c>
      <c r="J12" s="120" t="s">
        <v>338</v>
      </c>
      <c r="K12" s="120" t="s">
        <v>1217</v>
      </c>
      <c r="L12" s="120" t="s">
        <v>414</v>
      </c>
      <c r="M12" s="120" t="s">
        <v>1212</v>
      </c>
      <c r="N12" s="122">
        <v>0.92</v>
      </c>
      <c r="O12" s="123"/>
      <c r="P12" s="123">
        <v>1.5800000000000002E-2</v>
      </c>
      <c r="Q12" s="122">
        <v>6150.25875</v>
      </c>
      <c r="R12" s="122">
        <v>1</v>
      </c>
      <c r="S12" s="122">
        <v>158.22999999999999</v>
      </c>
      <c r="T12" s="122">
        <v>6150.25875</v>
      </c>
      <c r="U12" s="123">
        <v>1.5513000000000001E-2</v>
      </c>
      <c r="V12" s="123">
        <v>3.1000000000000001E-5</v>
      </c>
    </row>
    <row r="13" spans="1:26" ht="15" customHeight="1">
      <c r="A13" s="121">
        <v>316</v>
      </c>
      <c r="B13" s="121">
        <v>316</v>
      </c>
      <c r="C13" s="120" t="s">
        <v>1222</v>
      </c>
      <c r="D13" s="120" t="s">
        <v>1223</v>
      </c>
      <c r="E13" s="120" t="s">
        <v>314</v>
      </c>
      <c r="F13" s="120" t="s">
        <v>1029</v>
      </c>
      <c r="G13" s="120"/>
      <c r="H13" s="120" t="s">
        <v>203</v>
      </c>
      <c r="I13" s="120" t="s">
        <v>203</v>
      </c>
      <c r="J13" s="120" t="s">
        <v>338</v>
      </c>
      <c r="K13" s="120" t="s">
        <v>1208</v>
      </c>
      <c r="L13" s="120" t="s">
        <v>412</v>
      </c>
      <c r="M13" s="120" t="s">
        <v>1212</v>
      </c>
      <c r="N13" s="122"/>
      <c r="O13" s="120"/>
      <c r="P13" s="123">
        <v>0</v>
      </c>
      <c r="Q13" s="122">
        <v>-2040</v>
      </c>
      <c r="R13" s="122">
        <v>1</v>
      </c>
      <c r="S13" s="122">
        <v>100</v>
      </c>
      <c r="T13" s="122">
        <v>-2040</v>
      </c>
      <c r="U13" s="123">
        <v>-5.1450000000000003E-3</v>
      </c>
      <c r="V13" s="123">
        <v>-1.0000000000000001E-5</v>
      </c>
    </row>
    <row r="14" spans="1:26" ht="15" customHeight="1">
      <c r="A14" s="121">
        <v>316</v>
      </c>
      <c r="B14" s="121">
        <v>316</v>
      </c>
      <c r="C14" s="120" t="s">
        <v>1222</v>
      </c>
      <c r="D14" s="120" t="s">
        <v>1223</v>
      </c>
      <c r="E14" s="120" t="s">
        <v>314</v>
      </c>
      <c r="F14" s="120" t="s">
        <v>1029</v>
      </c>
      <c r="G14" s="120"/>
      <c r="H14" s="120" t="s">
        <v>203</v>
      </c>
      <c r="I14" s="120" t="s">
        <v>223</v>
      </c>
      <c r="J14" s="120" t="s">
        <v>338</v>
      </c>
      <c r="K14" s="120" t="s">
        <v>1405</v>
      </c>
      <c r="L14" s="120" t="s">
        <v>432</v>
      </c>
      <c r="M14" s="120" t="s">
        <v>1218</v>
      </c>
      <c r="N14" s="122"/>
      <c r="O14" s="120"/>
      <c r="P14" s="123">
        <v>0</v>
      </c>
      <c r="Q14" s="122">
        <v>-3570</v>
      </c>
      <c r="R14" s="122">
        <v>3.7589999999999999</v>
      </c>
      <c r="S14" s="122">
        <v>100</v>
      </c>
      <c r="T14" s="122">
        <v>-13419.63</v>
      </c>
      <c r="U14" s="123">
        <v>-3.3848999999999997E-2</v>
      </c>
      <c r="V14" s="123">
        <v>-6.8999999999999997E-5</v>
      </c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5"/>
  <sheetViews>
    <sheetView rightToLeft="1" topLeftCell="E1" workbookViewId="0">
      <selection activeCell="J25" sqref="J25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9" bestFit="1" customWidth="1"/>
    <col min="4" max="4" width="9.375" bestFit="1" customWidth="1"/>
    <col min="5" max="5" width="10" bestFit="1" customWidth="1"/>
    <col min="6" max="6" width="9.625" bestFit="1" customWidth="1"/>
    <col min="7" max="7" width="10.625" bestFit="1" customWidth="1"/>
    <col min="8" max="8" width="10.125" bestFit="1" customWidth="1"/>
    <col min="9" max="9" width="7.875" bestFit="1" customWidth="1"/>
    <col min="10" max="10" width="28.125" bestFit="1" customWidth="1"/>
    <col min="11" max="11" width="11.25" bestFit="1" customWidth="1"/>
    <col min="12" max="12" width="11.625" customWidth="1"/>
    <col min="13" max="13" width="13.25" bestFit="1" customWidth="1"/>
    <col min="14" max="14" width="33.25" bestFit="1" customWidth="1"/>
    <col min="15" max="15" width="11.375" bestFit="1" customWidth="1"/>
    <col min="16" max="16" width="11.125" bestFit="1" customWidth="1"/>
    <col min="17" max="17" width="10.5" bestFit="1" customWidth="1"/>
    <col min="18" max="19" width="10.875" bestFit="1" customWidth="1"/>
    <col min="20" max="21" width="11.5" bestFit="1" customWidth="1"/>
    <col min="22" max="22" width="10.87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25" t="s">
        <v>97</v>
      </c>
      <c r="H1" s="25" t="s">
        <v>177</v>
      </c>
      <c r="I1" s="25" t="s">
        <v>178</v>
      </c>
      <c r="J1" s="25" t="s">
        <v>179</v>
      </c>
      <c r="K1" s="25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25" t="s">
        <v>106</v>
      </c>
      <c r="Q1" s="25" t="s">
        <v>59</v>
      </c>
      <c r="R1" s="25" t="s">
        <v>172</v>
      </c>
      <c r="S1" s="25" t="s">
        <v>63</v>
      </c>
      <c r="T1" s="25" t="s">
        <v>78</v>
      </c>
      <c r="U1" s="25" t="s">
        <v>88</v>
      </c>
      <c r="V1" s="25" t="s">
        <v>17</v>
      </c>
      <c r="W1" s="25" t="s">
        <v>64</v>
      </c>
      <c r="X1" s="25" t="s">
        <v>65</v>
      </c>
      <c r="Y1" s="11"/>
      <c r="Z1" s="11"/>
    </row>
    <row r="2" spans="1:26" ht="15" customHeight="1">
      <c r="A2" s="121">
        <v>316</v>
      </c>
      <c r="B2" s="121">
        <v>316</v>
      </c>
      <c r="C2" s="120" t="s">
        <v>2609</v>
      </c>
      <c r="D2" s="120" t="s">
        <v>1031</v>
      </c>
      <c r="E2" s="120" t="s">
        <v>203</v>
      </c>
      <c r="F2" s="120" t="s">
        <v>338</v>
      </c>
      <c r="G2" s="124">
        <v>24473</v>
      </c>
      <c r="H2" s="120" t="s">
        <v>857</v>
      </c>
      <c r="I2" s="120" t="s">
        <v>868</v>
      </c>
      <c r="J2" s="120" t="s">
        <v>2610</v>
      </c>
      <c r="K2" s="123">
        <v>1.2784999999999999E-2</v>
      </c>
      <c r="L2" s="120"/>
      <c r="M2" s="120" t="s">
        <v>888</v>
      </c>
      <c r="N2" s="120"/>
      <c r="O2" s="120" t="s">
        <v>890</v>
      </c>
      <c r="P2" s="124">
        <v>45291</v>
      </c>
      <c r="Q2" s="120" t="s">
        <v>1212</v>
      </c>
      <c r="R2" s="122">
        <v>38000</v>
      </c>
      <c r="S2" s="122">
        <v>38000</v>
      </c>
      <c r="T2" s="122"/>
      <c r="U2" s="122"/>
      <c r="V2" s="120"/>
      <c r="W2" s="123">
        <v>0.314164</v>
      </c>
      <c r="X2" s="123">
        <v>1.9599999999999999E-4</v>
      </c>
    </row>
    <row r="3" spans="1:26" ht="15" customHeight="1">
      <c r="A3" s="121">
        <v>316</v>
      </c>
      <c r="B3" s="121">
        <v>316</v>
      </c>
      <c r="C3" s="120" t="s">
        <v>2611</v>
      </c>
      <c r="D3" s="120" t="s">
        <v>1031</v>
      </c>
      <c r="E3" s="120" t="s">
        <v>203</v>
      </c>
      <c r="F3" s="120" t="s">
        <v>338</v>
      </c>
      <c r="G3" s="124">
        <v>41318</v>
      </c>
      <c r="H3" s="120" t="s">
        <v>858</v>
      </c>
      <c r="I3" s="120" t="s">
        <v>868</v>
      </c>
      <c r="J3" s="120" t="s">
        <v>2612</v>
      </c>
      <c r="K3" s="123">
        <v>1.6254000000000001E-2</v>
      </c>
      <c r="L3" s="120"/>
      <c r="M3" s="120" t="s">
        <v>888</v>
      </c>
      <c r="N3" s="120"/>
      <c r="O3" s="120" t="s">
        <v>890</v>
      </c>
      <c r="P3" s="124">
        <v>45291</v>
      </c>
      <c r="Q3" s="120" t="s">
        <v>1212</v>
      </c>
      <c r="R3" s="122">
        <v>59039.833310000002</v>
      </c>
      <c r="S3" s="122">
        <v>59039.833310000002</v>
      </c>
      <c r="T3" s="122"/>
      <c r="U3" s="122"/>
      <c r="V3" s="120"/>
      <c r="W3" s="123">
        <v>0.48810999999999999</v>
      </c>
      <c r="X3" s="123">
        <v>3.0499999999999999E-4</v>
      </c>
    </row>
    <row r="4" spans="1:26" ht="15" customHeight="1">
      <c r="A4" s="121">
        <v>316</v>
      </c>
      <c r="B4" s="121">
        <v>316</v>
      </c>
      <c r="C4" s="120" t="s">
        <v>2613</v>
      </c>
      <c r="D4" s="120" t="s">
        <v>1031</v>
      </c>
      <c r="E4" s="120" t="s">
        <v>203</v>
      </c>
      <c r="F4" s="120" t="s">
        <v>338</v>
      </c>
      <c r="G4" s="124">
        <v>41374</v>
      </c>
      <c r="H4" s="120" t="s">
        <v>858</v>
      </c>
      <c r="I4" s="120" t="s">
        <v>868</v>
      </c>
      <c r="J4" s="120" t="s">
        <v>2614</v>
      </c>
      <c r="K4" s="123">
        <v>1.6657000000000002E-2</v>
      </c>
      <c r="L4" s="120"/>
      <c r="M4" s="120" t="s">
        <v>888</v>
      </c>
      <c r="N4" s="120"/>
      <c r="O4" s="120" t="s">
        <v>890</v>
      </c>
      <c r="P4" s="124">
        <v>45291</v>
      </c>
      <c r="Q4" s="120" t="s">
        <v>1212</v>
      </c>
      <c r="R4" s="122">
        <v>15129.361999999999</v>
      </c>
      <c r="S4" s="122">
        <v>15129.361999999999</v>
      </c>
      <c r="T4" s="122"/>
      <c r="U4" s="122"/>
      <c r="V4" s="120"/>
      <c r="W4" s="123">
        <v>0.125081</v>
      </c>
      <c r="X4" s="123">
        <v>7.7999999999999999E-5</v>
      </c>
    </row>
    <row r="5" spans="1:26" ht="15" customHeight="1">
      <c r="A5" s="121">
        <v>316</v>
      </c>
      <c r="B5" s="121">
        <v>316</v>
      </c>
      <c r="C5" s="120" t="s">
        <v>2615</v>
      </c>
      <c r="D5" s="120" t="s">
        <v>1031</v>
      </c>
      <c r="E5" s="120" t="s">
        <v>203</v>
      </c>
      <c r="F5" s="120" t="s">
        <v>338</v>
      </c>
      <c r="G5" s="124">
        <v>43220</v>
      </c>
      <c r="H5" s="120" t="s">
        <v>313</v>
      </c>
      <c r="I5" s="120" t="s">
        <v>868</v>
      </c>
      <c r="J5" s="120" t="s">
        <v>2612</v>
      </c>
      <c r="K5" s="123">
        <v>1.6254000000000001E-2</v>
      </c>
      <c r="L5" s="120"/>
      <c r="M5" s="120" t="s">
        <v>888</v>
      </c>
      <c r="N5" s="120"/>
      <c r="O5" s="120" t="s">
        <v>890</v>
      </c>
      <c r="P5" s="124">
        <v>45291</v>
      </c>
      <c r="Q5" s="120" t="s">
        <v>1212</v>
      </c>
      <c r="R5" s="122">
        <v>8786.66669</v>
      </c>
      <c r="S5" s="122">
        <v>8786.66669</v>
      </c>
      <c r="T5" s="122"/>
      <c r="U5" s="122"/>
      <c r="V5" s="120"/>
      <c r="W5" s="123">
        <v>7.2642999999999999E-2</v>
      </c>
      <c r="X5" s="123">
        <v>4.5000000000000003E-5</v>
      </c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topLeftCell="K1" workbookViewId="0">
      <selection activeCell="S28" sqref="S28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875" bestFit="1" customWidth="1"/>
    <col min="5" max="5" width="9.625" bestFit="1" customWidth="1"/>
    <col min="6" max="6" width="34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9.625" bestFit="1" customWidth="1"/>
    <col min="14" max="14" width="10.5" bestFit="1" customWidth="1"/>
    <col min="15" max="15" width="7.25" bestFit="1" customWidth="1"/>
    <col min="16" max="16" width="11.375" bestFit="1" customWidth="1"/>
    <col min="17" max="17" width="11.125" bestFit="1" customWidth="1"/>
    <col min="18" max="18" width="10.125" bestFit="1" customWidth="1"/>
    <col min="19" max="19" width="11.5" bestFit="1" customWidth="1"/>
    <col min="20" max="20" width="9.875" bestFit="1" customWidth="1"/>
    <col min="21" max="21" width="10.875" bestFit="1" customWidth="1"/>
    <col min="22" max="22" width="11.375" bestFit="1" customWidth="1"/>
    <col min="23" max="23" width="11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25" t="s">
        <v>106</v>
      </c>
      <c r="R1" s="127" t="s">
        <v>107</v>
      </c>
      <c r="S1" s="128" t="s">
        <v>182</v>
      </c>
      <c r="T1" s="125" t="s">
        <v>183</v>
      </c>
      <c r="U1" s="25" t="s">
        <v>63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1">
        <v>316</v>
      </c>
      <c r="B2" s="121">
        <v>316</v>
      </c>
      <c r="C2" s="120" t="s">
        <v>2616</v>
      </c>
      <c r="D2" s="121">
        <v>513598359</v>
      </c>
      <c r="E2" s="120" t="s">
        <v>308</v>
      </c>
      <c r="F2" s="120" t="s">
        <v>2617</v>
      </c>
      <c r="G2" s="121">
        <v>31000360</v>
      </c>
      <c r="H2" s="120" t="s">
        <v>311</v>
      </c>
      <c r="I2" s="120" t="s">
        <v>1066</v>
      </c>
      <c r="J2" s="120" t="s">
        <v>203</v>
      </c>
      <c r="K2" s="120" t="s">
        <v>203</v>
      </c>
      <c r="L2" s="120" t="s">
        <v>313</v>
      </c>
      <c r="M2" s="120" t="s">
        <v>337</v>
      </c>
      <c r="N2" s="120" t="s">
        <v>1212</v>
      </c>
      <c r="O2" s="120" t="s">
        <v>313</v>
      </c>
      <c r="P2" s="120" t="s">
        <v>890</v>
      </c>
      <c r="Q2" s="124">
        <v>45382</v>
      </c>
      <c r="R2" s="124"/>
      <c r="S2" s="123">
        <v>1</v>
      </c>
      <c r="T2" s="122"/>
      <c r="U2" s="122">
        <v>51635.858</v>
      </c>
      <c r="V2" s="123">
        <v>1</v>
      </c>
      <c r="W2" s="123">
        <v>2.6699999999999998E-4</v>
      </c>
    </row>
  </sheetData>
  <pageMargins left="0.7" right="0.7" top="0.75" bottom="0.75" header="0" footer="0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3"/>
  <sheetViews>
    <sheetView rightToLeft="1" topLeftCell="F1" workbookViewId="0">
      <selection activeCell="Q6" sqref="Q6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6.875" bestFit="1" customWidth="1"/>
    <col min="4" max="4" width="9.125" bestFit="1" customWidth="1"/>
    <col min="5" max="5" width="40" bestFit="1" customWidth="1"/>
    <col min="6" max="6" width="8.875" bestFit="1" customWidth="1"/>
    <col min="7" max="7" width="11.375" bestFit="1" customWidth="1"/>
    <col min="8" max="8" width="9.625" bestFit="1" customWidth="1"/>
    <col min="9" max="9" width="10.25" bestFit="1" customWidth="1"/>
    <col min="10" max="10" width="10.5" bestFit="1" customWidth="1"/>
    <col min="11" max="11" width="11.125" bestFit="1" customWidth="1"/>
    <col min="12" max="12" width="14.5" bestFit="1" customWidth="1"/>
    <col min="13" max="13" width="8.75" bestFit="1" customWidth="1"/>
    <col min="14" max="14" width="14.5" bestFit="1" customWidth="1"/>
    <col min="15" max="15" width="9.875" bestFit="1" customWidth="1"/>
    <col min="16" max="16" width="10.875" bestFit="1" customWidth="1"/>
    <col min="17" max="17" width="11.375" bestFit="1" customWidth="1"/>
    <col min="18" max="18" width="11" bestFit="1" customWidth="1"/>
    <col min="19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25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25" t="s">
        <v>186</v>
      </c>
      <c r="J1" s="25" t="s">
        <v>59</v>
      </c>
      <c r="K1" s="25" t="s">
        <v>106</v>
      </c>
      <c r="L1" s="25" t="s">
        <v>60</v>
      </c>
      <c r="M1" s="25" t="s">
        <v>61</v>
      </c>
      <c r="N1" s="25" t="s">
        <v>63</v>
      </c>
      <c r="O1" s="125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316</v>
      </c>
      <c r="B2" s="121">
        <v>316</v>
      </c>
      <c r="C2" s="120" t="s">
        <v>2618</v>
      </c>
      <c r="D2" s="121">
        <v>7900000</v>
      </c>
      <c r="E2" s="120" t="s">
        <v>1033</v>
      </c>
      <c r="F2" s="120" t="s">
        <v>203</v>
      </c>
      <c r="G2" s="120" t="s">
        <v>203</v>
      </c>
      <c r="H2" s="120" t="s">
        <v>338</v>
      </c>
      <c r="I2" s="124">
        <v>39658</v>
      </c>
      <c r="J2" s="120" t="s">
        <v>1212</v>
      </c>
      <c r="K2" s="124">
        <v>45473</v>
      </c>
      <c r="L2" s="122">
        <v>2008000</v>
      </c>
      <c r="M2" s="122">
        <v>1</v>
      </c>
      <c r="N2" s="122">
        <v>2008000</v>
      </c>
      <c r="O2" s="122"/>
      <c r="P2" s="120"/>
      <c r="Q2" s="123">
        <v>4.0313000000000002E-2</v>
      </c>
      <c r="R2" s="123">
        <v>1.0390999999999999E-2</v>
      </c>
    </row>
    <row r="3" spans="1:26" ht="15" customHeight="1">
      <c r="A3" s="121">
        <v>316</v>
      </c>
      <c r="B3" s="121">
        <v>316</v>
      </c>
      <c r="C3" s="120" t="s">
        <v>2619</v>
      </c>
      <c r="D3" s="121">
        <v>7893820</v>
      </c>
      <c r="E3" s="120" t="s">
        <v>1034</v>
      </c>
      <c r="F3" s="120" t="s">
        <v>203</v>
      </c>
      <c r="G3" s="120" t="s">
        <v>203</v>
      </c>
      <c r="H3" s="120" t="s">
        <v>338</v>
      </c>
      <c r="I3" s="124">
        <v>37668</v>
      </c>
      <c r="J3" s="120" t="s">
        <v>1212</v>
      </c>
      <c r="K3" s="124">
        <v>45473</v>
      </c>
      <c r="L3" s="122">
        <v>47801497.932980001</v>
      </c>
      <c r="M3" s="122">
        <v>1</v>
      </c>
      <c r="N3" s="122">
        <v>47801497.932980001</v>
      </c>
      <c r="O3" s="120"/>
      <c r="P3" s="120"/>
      <c r="Q3" s="123">
        <v>0.95968600000000004</v>
      </c>
      <c r="R3" s="123">
        <v>0.247367</v>
      </c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32"/>
  <sheetViews>
    <sheetView rightToLeft="1" topLeftCell="D2" workbookViewId="0">
      <selection activeCell="J33" sqref="J33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0.875" bestFit="1" customWidth="1"/>
    <col min="4" max="4" width="9.375" bestFit="1" customWidth="1"/>
    <col min="5" max="5" width="8.125" bestFit="1" customWidth="1"/>
    <col min="6" max="6" width="32.625" bestFit="1" customWidth="1"/>
    <col min="7" max="7" width="8.875" bestFit="1" customWidth="1"/>
    <col min="8" max="8" width="9.625" bestFit="1" customWidth="1"/>
    <col min="9" max="9" width="8.625" bestFit="1" customWidth="1"/>
    <col min="10" max="10" width="12.25" bestFit="1" customWidth="1"/>
    <col min="11" max="11" width="10.5" bestFit="1" customWidth="1"/>
    <col min="12" max="12" width="13.5" bestFit="1" customWidth="1"/>
    <col min="13" max="13" width="8.75" bestFit="1" customWidth="1"/>
    <col min="14" max="14" width="9.375" bestFit="1" customWidth="1"/>
    <col min="15" max="15" width="13.5" bestFit="1" customWidth="1"/>
    <col min="16" max="16" width="11.375" bestFit="1" customWidth="1"/>
    <col min="17" max="17" width="11" bestFit="1" customWidth="1"/>
    <col min="18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21">
        <v>316</v>
      </c>
      <c r="B2" s="121">
        <v>316</v>
      </c>
      <c r="C2" s="120" t="s">
        <v>1206</v>
      </c>
      <c r="D2" s="120" t="s">
        <v>1207</v>
      </c>
      <c r="E2" s="120" t="s">
        <v>314</v>
      </c>
      <c r="F2" s="120" t="s">
        <v>937</v>
      </c>
      <c r="G2" s="120" t="s">
        <v>203</v>
      </c>
      <c r="H2" s="120" t="s">
        <v>338</v>
      </c>
      <c r="I2" s="120" t="s">
        <v>1208</v>
      </c>
      <c r="J2" s="120" t="s">
        <v>412</v>
      </c>
      <c r="K2" s="120" t="s">
        <v>1209</v>
      </c>
      <c r="L2" s="122">
        <v>136.44605000000001</v>
      </c>
      <c r="M2" s="122">
        <v>2.4931000000000001</v>
      </c>
      <c r="N2" s="123"/>
      <c r="O2" s="122">
        <v>340.17365000000001</v>
      </c>
      <c r="P2" s="123">
        <v>6.7999999999999999E-5</v>
      </c>
      <c r="Q2" s="123">
        <v>9.9999999999999995E-7</v>
      </c>
    </row>
    <row r="3" spans="1:26" ht="15" customHeight="1">
      <c r="A3" s="121">
        <v>316</v>
      </c>
      <c r="B3" s="121">
        <v>316</v>
      </c>
      <c r="C3" s="120" t="s">
        <v>1210</v>
      </c>
      <c r="D3" s="120" t="s">
        <v>1211</v>
      </c>
      <c r="E3" s="120" t="s">
        <v>314</v>
      </c>
      <c r="F3" s="120" t="s">
        <v>935</v>
      </c>
      <c r="G3" s="120" t="s">
        <v>203</v>
      </c>
      <c r="H3" s="120" t="s">
        <v>338</v>
      </c>
      <c r="I3" s="120" t="s">
        <v>1208</v>
      </c>
      <c r="J3" s="120" t="s">
        <v>412</v>
      </c>
      <c r="K3" s="120" t="s">
        <v>1212</v>
      </c>
      <c r="L3" s="122">
        <v>51432.504820000002</v>
      </c>
      <c r="M3" s="122">
        <v>1</v>
      </c>
      <c r="N3" s="123"/>
      <c r="O3" s="122">
        <v>51432.504820000002</v>
      </c>
      <c r="P3" s="123">
        <v>1.0281999999999999E-2</v>
      </c>
      <c r="Q3" s="123">
        <v>2.6499999999999999E-4</v>
      </c>
    </row>
    <row r="4" spans="1:26" ht="15" customHeight="1">
      <c r="A4" s="121">
        <v>316</v>
      </c>
      <c r="B4" s="121">
        <v>316</v>
      </c>
      <c r="C4" s="120" t="s">
        <v>1206</v>
      </c>
      <c r="D4" s="120" t="s">
        <v>1207</v>
      </c>
      <c r="E4" s="120" t="s">
        <v>314</v>
      </c>
      <c r="F4" s="120" t="s">
        <v>753</v>
      </c>
      <c r="G4" s="120" t="s">
        <v>203</v>
      </c>
      <c r="H4" s="120" t="s">
        <v>338</v>
      </c>
      <c r="I4" s="120" t="s">
        <v>1208</v>
      </c>
      <c r="J4" s="120" t="s">
        <v>412</v>
      </c>
      <c r="K4" s="120" t="s">
        <v>1212</v>
      </c>
      <c r="L4" s="122">
        <v>1886.5604000000001</v>
      </c>
      <c r="M4" s="122">
        <v>1</v>
      </c>
      <c r="N4" s="123"/>
      <c r="O4" s="122">
        <v>1886.5604000000001</v>
      </c>
      <c r="P4" s="123">
        <v>3.77E-4</v>
      </c>
      <c r="Q4" s="123">
        <v>9.0000000000000002E-6</v>
      </c>
    </row>
    <row r="5" spans="1:26" ht="15" customHeight="1">
      <c r="A5" s="121">
        <v>316</v>
      </c>
      <c r="B5" s="121">
        <v>316</v>
      </c>
      <c r="C5" s="120" t="s">
        <v>1215</v>
      </c>
      <c r="D5" s="120" t="s">
        <v>1216</v>
      </c>
      <c r="E5" s="120" t="s">
        <v>314</v>
      </c>
      <c r="F5" s="120" t="s">
        <v>951</v>
      </c>
      <c r="G5" s="120" t="s">
        <v>203</v>
      </c>
      <c r="H5" s="120" t="s">
        <v>338</v>
      </c>
      <c r="I5" s="120" t="s">
        <v>1208</v>
      </c>
      <c r="J5" s="120" t="s">
        <v>412</v>
      </c>
      <c r="K5" s="120" t="s">
        <v>1218</v>
      </c>
      <c r="L5" s="122">
        <v>194122.62</v>
      </c>
      <c r="M5" s="122">
        <v>3.7589999999999999</v>
      </c>
      <c r="N5" s="123"/>
      <c r="O5" s="122">
        <v>729706.92857999995</v>
      </c>
      <c r="P5" s="123">
        <v>0.14589099999999999</v>
      </c>
      <c r="Q5" s="123">
        <v>3.7759999999999998E-3</v>
      </c>
    </row>
    <row r="6" spans="1:26" ht="15" customHeight="1">
      <c r="A6" s="121">
        <v>316</v>
      </c>
      <c r="B6" s="121">
        <v>316</v>
      </c>
      <c r="C6" s="120" t="s">
        <v>1210</v>
      </c>
      <c r="D6" s="120" t="s">
        <v>1211</v>
      </c>
      <c r="E6" s="120" t="s">
        <v>314</v>
      </c>
      <c r="F6" s="120" t="s">
        <v>937</v>
      </c>
      <c r="G6" s="120" t="s">
        <v>203</v>
      </c>
      <c r="H6" s="120" t="s">
        <v>338</v>
      </c>
      <c r="I6" s="120" t="s">
        <v>1208</v>
      </c>
      <c r="J6" s="120" t="s">
        <v>412</v>
      </c>
      <c r="K6" s="120" t="s">
        <v>1219</v>
      </c>
      <c r="L6" s="122">
        <v>38.101399999999998</v>
      </c>
      <c r="M6" s="122">
        <v>4.0202</v>
      </c>
      <c r="N6" s="123"/>
      <c r="O6" s="122">
        <v>153.17525000000001</v>
      </c>
      <c r="P6" s="123">
        <v>3.0000000000000001E-5</v>
      </c>
      <c r="Q6" s="123">
        <v>0</v>
      </c>
    </row>
    <row r="7" spans="1:26" ht="15" customHeight="1">
      <c r="A7" s="121">
        <v>316</v>
      </c>
      <c r="B7" s="121">
        <v>316</v>
      </c>
      <c r="C7" s="120" t="s">
        <v>1220</v>
      </c>
      <c r="D7" s="120" t="s">
        <v>1221</v>
      </c>
      <c r="E7" s="120" t="s">
        <v>314</v>
      </c>
      <c r="F7" s="120" t="s">
        <v>942</v>
      </c>
      <c r="G7" s="120" t="s">
        <v>203</v>
      </c>
      <c r="H7" s="120" t="s">
        <v>338</v>
      </c>
      <c r="I7" s="120" t="s">
        <v>1208</v>
      </c>
      <c r="J7" s="120" t="s">
        <v>412</v>
      </c>
      <c r="K7" s="120" t="s">
        <v>1218</v>
      </c>
      <c r="L7" s="122">
        <v>96789.286489999999</v>
      </c>
      <c r="M7" s="122">
        <v>3.7589999999999999</v>
      </c>
      <c r="N7" s="123"/>
      <c r="O7" s="122">
        <v>363830.92791999999</v>
      </c>
      <c r="P7" s="123">
        <v>7.2741E-2</v>
      </c>
      <c r="Q7" s="123">
        <v>1.882E-3</v>
      </c>
    </row>
    <row r="8" spans="1:26" ht="15" customHeight="1">
      <c r="A8" s="121">
        <v>316</v>
      </c>
      <c r="B8" s="121">
        <v>316</v>
      </c>
      <c r="C8" s="120" t="s">
        <v>1222</v>
      </c>
      <c r="D8" s="120" t="s">
        <v>1223</v>
      </c>
      <c r="E8" s="120" t="s">
        <v>314</v>
      </c>
      <c r="F8" s="120" t="s">
        <v>937</v>
      </c>
      <c r="G8" s="120" t="s">
        <v>203</v>
      </c>
      <c r="H8" s="120" t="s">
        <v>338</v>
      </c>
      <c r="I8" s="120" t="s">
        <v>1208</v>
      </c>
      <c r="J8" s="120" t="s">
        <v>412</v>
      </c>
      <c r="K8" s="120" t="s">
        <v>1224</v>
      </c>
      <c r="L8" s="122">
        <v>8.4113900000000008</v>
      </c>
      <c r="M8" s="122">
        <v>4.1790000000000003</v>
      </c>
      <c r="N8" s="123"/>
      <c r="O8" s="122">
        <v>35.15119</v>
      </c>
      <c r="P8" s="123">
        <v>6.9999999999999999E-6</v>
      </c>
      <c r="Q8" s="123">
        <v>0</v>
      </c>
    </row>
    <row r="9" spans="1:26" ht="15" customHeight="1">
      <c r="A9" s="121">
        <v>316</v>
      </c>
      <c r="B9" s="121">
        <v>316</v>
      </c>
      <c r="C9" s="120" t="s">
        <v>1222</v>
      </c>
      <c r="D9" s="120" t="s">
        <v>1223</v>
      </c>
      <c r="E9" s="120" t="s">
        <v>314</v>
      </c>
      <c r="F9" s="120" t="s">
        <v>937</v>
      </c>
      <c r="G9" s="120" t="s">
        <v>203</v>
      </c>
      <c r="H9" s="120" t="s">
        <v>338</v>
      </c>
      <c r="I9" s="120" t="s">
        <v>1208</v>
      </c>
      <c r="J9" s="120" t="s">
        <v>412</v>
      </c>
      <c r="K9" s="120" t="s">
        <v>1225</v>
      </c>
      <c r="L9" s="122">
        <v>2877.0041299999998</v>
      </c>
      <c r="M9" s="122">
        <v>0.53900000000000003</v>
      </c>
      <c r="N9" s="123"/>
      <c r="O9" s="122">
        <v>1550.70523</v>
      </c>
      <c r="P9" s="123">
        <v>3.1E-4</v>
      </c>
      <c r="Q9" s="123">
        <v>7.9999999999999996E-6</v>
      </c>
    </row>
    <row r="10" spans="1:26" ht="15" customHeight="1">
      <c r="A10" s="121">
        <v>316</v>
      </c>
      <c r="B10" s="121">
        <v>316</v>
      </c>
      <c r="C10" s="120" t="s">
        <v>1220</v>
      </c>
      <c r="D10" s="120" t="s">
        <v>1221</v>
      </c>
      <c r="E10" s="120" t="s">
        <v>314</v>
      </c>
      <c r="F10" s="120" t="s">
        <v>937</v>
      </c>
      <c r="G10" s="120" t="s">
        <v>203</v>
      </c>
      <c r="H10" s="120" t="s">
        <v>338</v>
      </c>
      <c r="I10" s="120" t="s">
        <v>1208</v>
      </c>
      <c r="J10" s="120" t="s">
        <v>412</v>
      </c>
      <c r="K10" s="120" t="s">
        <v>1218</v>
      </c>
      <c r="L10" s="122">
        <v>6389.0165299999999</v>
      </c>
      <c r="M10" s="122">
        <v>3.7589999999999999</v>
      </c>
      <c r="N10" s="123"/>
      <c r="O10" s="122">
        <v>24016.313139999998</v>
      </c>
      <c r="P10" s="123">
        <v>4.8009999999999997E-3</v>
      </c>
      <c r="Q10" s="123">
        <v>1.2400000000000001E-4</v>
      </c>
    </row>
    <row r="11" spans="1:26" ht="15" customHeight="1">
      <c r="A11" s="121">
        <v>316</v>
      </c>
      <c r="B11" s="121">
        <v>316</v>
      </c>
      <c r="C11" s="120" t="s">
        <v>1215</v>
      </c>
      <c r="D11" s="120" t="s">
        <v>1216</v>
      </c>
      <c r="E11" s="120" t="s">
        <v>314</v>
      </c>
      <c r="F11" s="120" t="s">
        <v>937</v>
      </c>
      <c r="G11" s="120" t="s">
        <v>203</v>
      </c>
      <c r="H11" s="120" t="s">
        <v>338</v>
      </c>
      <c r="I11" s="120" t="s">
        <v>1208</v>
      </c>
      <c r="J11" s="120" t="s">
        <v>412</v>
      </c>
      <c r="K11" s="120" t="s">
        <v>1218</v>
      </c>
      <c r="L11" s="122">
        <v>267.54307</v>
      </c>
      <c r="M11" s="122">
        <v>3.7589999999999999</v>
      </c>
      <c r="N11" s="123"/>
      <c r="O11" s="122">
        <v>1005.6944</v>
      </c>
      <c r="P11" s="123">
        <v>2.0100000000000001E-4</v>
      </c>
      <c r="Q11" s="123">
        <v>5.0000000000000004E-6</v>
      </c>
    </row>
    <row r="12" spans="1:26" ht="15" customHeight="1">
      <c r="A12" s="121">
        <v>316</v>
      </c>
      <c r="B12" s="121">
        <v>316</v>
      </c>
      <c r="C12" s="120" t="s">
        <v>1206</v>
      </c>
      <c r="D12" s="120" t="s">
        <v>1207</v>
      </c>
      <c r="E12" s="120" t="s">
        <v>314</v>
      </c>
      <c r="F12" s="120" t="s">
        <v>937</v>
      </c>
      <c r="G12" s="120" t="s">
        <v>203</v>
      </c>
      <c r="H12" s="120" t="s">
        <v>338</v>
      </c>
      <c r="I12" s="120" t="s">
        <v>1208</v>
      </c>
      <c r="J12" s="120" t="s">
        <v>412</v>
      </c>
      <c r="K12" s="120" t="s">
        <v>1219</v>
      </c>
      <c r="L12" s="122">
        <v>12581.43778</v>
      </c>
      <c r="M12" s="122">
        <v>4.0202</v>
      </c>
      <c r="N12" s="123"/>
      <c r="O12" s="122">
        <v>50579.896159999997</v>
      </c>
      <c r="P12" s="123">
        <v>1.0111999999999999E-2</v>
      </c>
      <c r="Q12" s="123">
        <v>2.61E-4</v>
      </c>
    </row>
    <row r="13" spans="1:26" ht="15" customHeight="1">
      <c r="A13" s="121">
        <v>316</v>
      </c>
      <c r="B13" s="121">
        <v>316</v>
      </c>
      <c r="C13" s="120" t="s">
        <v>1220</v>
      </c>
      <c r="D13" s="120" t="s">
        <v>1221</v>
      </c>
      <c r="E13" s="120" t="s">
        <v>314</v>
      </c>
      <c r="F13" s="120" t="s">
        <v>935</v>
      </c>
      <c r="G13" s="120" t="s">
        <v>203</v>
      </c>
      <c r="H13" s="120" t="s">
        <v>338</v>
      </c>
      <c r="I13" s="120" t="s">
        <v>1208</v>
      </c>
      <c r="J13" s="120" t="s">
        <v>412</v>
      </c>
      <c r="K13" s="120" t="s">
        <v>1212</v>
      </c>
      <c r="L13" s="122">
        <v>1392.2487699999999</v>
      </c>
      <c r="M13" s="122">
        <v>1</v>
      </c>
      <c r="N13" s="123"/>
      <c r="O13" s="122">
        <v>1392.2487699999999</v>
      </c>
      <c r="P13" s="123">
        <v>2.7799999999999998E-4</v>
      </c>
      <c r="Q13" s="123">
        <v>6.9999999999999999E-6</v>
      </c>
    </row>
    <row r="14" spans="1:26" ht="15" customHeight="1">
      <c r="A14" s="121">
        <v>316</v>
      </c>
      <c r="B14" s="121">
        <v>316</v>
      </c>
      <c r="C14" s="120" t="s">
        <v>1222</v>
      </c>
      <c r="D14" s="120" t="s">
        <v>1223</v>
      </c>
      <c r="E14" s="120" t="s">
        <v>314</v>
      </c>
      <c r="F14" s="120" t="s">
        <v>937</v>
      </c>
      <c r="G14" s="120" t="s">
        <v>203</v>
      </c>
      <c r="H14" s="120" t="s">
        <v>338</v>
      </c>
      <c r="I14" s="120" t="s">
        <v>1208</v>
      </c>
      <c r="J14" s="120" t="s">
        <v>412</v>
      </c>
      <c r="K14" s="120" t="s">
        <v>1219</v>
      </c>
      <c r="L14" s="122">
        <v>21780.001240000001</v>
      </c>
      <c r="M14" s="122">
        <v>4.0202</v>
      </c>
      <c r="N14" s="123"/>
      <c r="O14" s="122">
        <v>87559.960990000007</v>
      </c>
      <c r="P14" s="123">
        <v>1.7506000000000001E-2</v>
      </c>
      <c r="Q14" s="123">
        <v>4.5300000000000001E-4</v>
      </c>
    </row>
    <row r="15" spans="1:26" ht="15" customHeight="1">
      <c r="A15" s="121">
        <v>316</v>
      </c>
      <c r="B15" s="121">
        <v>316</v>
      </c>
      <c r="C15" s="120" t="s">
        <v>1210</v>
      </c>
      <c r="D15" s="120" t="s">
        <v>1211</v>
      </c>
      <c r="E15" s="120" t="s">
        <v>314</v>
      </c>
      <c r="F15" s="120" t="s">
        <v>937</v>
      </c>
      <c r="G15" s="120" t="s">
        <v>203</v>
      </c>
      <c r="H15" s="120" t="s">
        <v>338</v>
      </c>
      <c r="I15" s="120" t="s">
        <v>1208</v>
      </c>
      <c r="J15" s="120" t="s">
        <v>412</v>
      </c>
      <c r="K15" s="120" t="s">
        <v>1218</v>
      </c>
      <c r="L15" s="122">
        <v>972.81543999999997</v>
      </c>
      <c r="M15" s="122">
        <v>3.7589999999999999</v>
      </c>
      <c r="N15" s="123"/>
      <c r="O15" s="122">
        <v>3656.81324</v>
      </c>
      <c r="P15" s="123">
        <v>7.3099999999999999E-4</v>
      </c>
      <c r="Q15" s="123">
        <v>1.8E-5</v>
      </c>
    </row>
    <row r="16" spans="1:26" ht="15" customHeight="1">
      <c r="A16" s="121">
        <v>316</v>
      </c>
      <c r="B16" s="121">
        <v>316</v>
      </c>
      <c r="C16" s="120" t="s">
        <v>1227</v>
      </c>
      <c r="D16" s="120" t="s">
        <v>1228</v>
      </c>
      <c r="E16" s="120" t="s">
        <v>314</v>
      </c>
      <c r="F16" s="120" t="s">
        <v>935</v>
      </c>
      <c r="G16" s="120" t="s">
        <v>203</v>
      </c>
      <c r="H16" s="120" t="s">
        <v>338</v>
      </c>
      <c r="I16" s="120" t="s">
        <v>409</v>
      </c>
      <c r="J16" s="120" t="s">
        <v>409</v>
      </c>
      <c r="K16" s="120" t="s">
        <v>1212</v>
      </c>
      <c r="L16" s="122">
        <v>1169.7639899999999</v>
      </c>
      <c r="M16" s="122">
        <v>1</v>
      </c>
      <c r="N16" s="123"/>
      <c r="O16" s="122">
        <v>1169.7639899999999</v>
      </c>
      <c r="P16" s="123">
        <v>2.33E-4</v>
      </c>
      <c r="Q16" s="123">
        <v>6.0000000000000002E-6</v>
      </c>
    </row>
    <row r="17" spans="1:17" ht="15" customHeight="1">
      <c r="A17" s="121">
        <v>316</v>
      </c>
      <c r="B17" s="121">
        <v>316</v>
      </c>
      <c r="C17" s="120" t="s">
        <v>1222</v>
      </c>
      <c r="D17" s="120" t="s">
        <v>1223</v>
      </c>
      <c r="E17" s="120" t="s">
        <v>314</v>
      </c>
      <c r="F17" s="120" t="s">
        <v>937</v>
      </c>
      <c r="G17" s="120" t="s">
        <v>203</v>
      </c>
      <c r="H17" s="120" t="s">
        <v>338</v>
      </c>
      <c r="I17" s="120" t="s">
        <v>1208</v>
      </c>
      <c r="J17" s="120" t="s">
        <v>412</v>
      </c>
      <c r="K17" s="120" t="s">
        <v>1229</v>
      </c>
      <c r="L17" s="122">
        <v>1258.49918</v>
      </c>
      <c r="M17" s="122">
        <v>4.7504999999999997</v>
      </c>
      <c r="N17" s="123"/>
      <c r="O17" s="122">
        <v>5978.5003500000003</v>
      </c>
      <c r="P17" s="123">
        <v>1.1950000000000001E-3</v>
      </c>
      <c r="Q17" s="123">
        <v>3.0000000000000001E-5</v>
      </c>
    </row>
    <row r="18" spans="1:17" ht="15" customHeight="1">
      <c r="A18" s="121">
        <v>316</v>
      </c>
      <c r="B18" s="121">
        <v>316</v>
      </c>
      <c r="C18" s="120" t="s">
        <v>1206</v>
      </c>
      <c r="D18" s="120" t="s">
        <v>1207</v>
      </c>
      <c r="E18" s="120" t="s">
        <v>314</v>
      </c>
      <c r="F18" s="120" t="s">
        <v>951</v>
      </c>
      <c r="G18" s="120" t="s">
        <v>203</v>
      </c>
      <c r="H18" s="120" t="s">
        <v>338</v>
      </c>
      <c r="I18" s="120" t="s">
        <v>1208</v>
      </c>
      <c r="J18" s="120" t="s">
        <v>412</v>
      </c>
      <c r="K18" s="120" t="s">
        <v>1218</v>
      </c>
      <c r="L18" s="122">
        <v>310686.29100000003</v>
      </c>
      <c r="M18" s="122">
        <v>3.7589999999999999</v>
      </c>
      <c r="N18" s="123"/>
      <c r="O18" s="122">
        <v>1167869.7678700001</v>
      </c>
      <c r="P18" s="123">
        <v>0.23349400000000001</v>
      </c>
      <c r="Q18" s="123">
        <v>6.0429999999999998E-3</v>
      </c>
    </row>
    <row r="19" spans="1:17" ht="15" customHeight="1">
      <c r="A19" s="121">
        <v>316</v>
      </c>
      <c r="B19" s="121">
        <v>316</v>
      </c>
      <c r="C19" s="120" t="s">
        <v>1222</v>
      </c>
      <c r="D19" s="120" t="s">
        <v>1223</v>
      </c>
      <c r="E19" s="120" t="s">
        <v>314</v>
      </c>
      <c r="F19" s="120" t="s">
        <v>935</v>
      </c>
      <c r="G19" s="120" t="s">
        <v>203</v>
      </c>
      <c r="H19" s="120" t="s">
        <v>338</v>
      </c>
      <c r="I19" s="120" t="s">
        <v>1208</v>
      </c>
      <c r="J19" s="120" t="s">
        <v>412</v>
      </c>
      <c r="K19" s="120" t="s">
        <v>1212</v>
      </c>
      <c r="L19" s="122">
        <v>123066.62547</v>
      </c>
      <c r="M19" s="122">
        <v>1</v>
      </c>
      <c r="N19" s="123"/>
      <c r="O19" s="122">
        <v>123066.62547</v>
      </c>
      <c r="P19" s="123">
        <v>2.4604000000000001E-2</v>
      </c>
      <c r="Q19" s="123">
        <v>6.3599999999999996E-4</v>
      </c>
    </row>
    <row r="20" spans="1:17" ht="15" customHeight="1">
      <c r="A20" s="121">
        <v>316</v>
      </c>
      <c r="B20" s="121">
        <v>316</v>
      </c>
      <c r="C20" s="120" t="s">
        <v>1222</v>
      </c>
      <c r="D20" s="120" t="s">
        <v>1223</v>
      </c>
      <c r="E20" s="120" t="s">
        <v>314</v>
      </c>
      <c r="F20" s="120" t="s">
        <v>937</v>
      </c>
      <c r="G20" s="120" t="s">
        <v>203</v>
      </c>
      <c r="H20" s="120" t="s">
        <v>338</v>
      </c>
      <c r="I20" s="120" t="s">
        <v>1208</v>
      </c>
      <c r="J20" s="120" t="s">
        <v>412</v>
      </c>
      <c r="K20" s="120" t="s">
        <v>1218</v>
      </c>
      <c r="L20" s="122">
        <v>145758.13079</v>
      </c>
      <c r="M20" s="122">
        <v>3.7589999999999999</v>
      </c>
      <c r="N20" s="123"/>
      <c r="O20" s="122">
        <v>547904.81363999995</v>
      </c>
      <c r="P20" s="123">
        <v>0.109543</v>
      </c>
      <c r="Q20" s="123">
        <v>2.836E-3</v>
      </c>
    </row>
    <row r="21" spans="1:17" ht="15" customHeight="1">
      <c r="A21" s="121">
        <v>316</v>
      </c>
      <c r="B21" s="121">
        <v>316</v>
      </c>
      <c r="C21" s="120" t="s">
        <v>1206</v>
      </c>
      <c r="D21" s="120" t="s">
        <v>1207</v>
      </c>
      <c r="E21" s="120" t="s">
        <v>314</v>
      </c>
      <c r="F21" s="120" t="s">
        <v>935</v>
      </c>
      <c r="G21" s="120" t="s">
        <v>203</v>
      </c>
      <c r="H21" s="120" t="s">
        <v>338</v>
      </c>
      <c r="I21" s="120" t="s">
        <v>1208</v>
      </c>
      <c r="J21" s="120" t="s">
        <v>412</v>
      </c>
      <c r="K21" s="120" t="s">
        <v>1212</v>
      </c>
      <c r="L21" s="122">
        <v>-79139.162670000005</v>
      </c>
      <c r="M21" s="122">
        <v>1</v>
      </c>
      <c r="N21" s="123"/>
      <c r="O21" s="122">
        <v>-79139.162670000005</v>
      </c>
      <c r="P21" s="123">
        <v>-1.5823E-2</v>
      </c>
      <c r="Q21" s="123">
        <v>-4.0900000000000002E-4</v>
      </c>
    </row>
    <row r="22" spans="1:17" ht="15" customHeight="1">
      <c r="A22" s="121">
        <v>316</v>
      </c>
      <c r="B22" s="121">
        <v>316</v>
      </c>
      <c r="C22" s="120" t="s">
        <v>1222</v>
      </c>
      <c r="D22" s="120" t="s">
        <v>1223</v>
      </c>
      <c r="E22" s="120" t="s">
        <v>314</v>
      </c>
      <c r="F22" s="120" t="s">
        <v>937</v>
      </c>
      <c r="G22" s="120" t="s">
        <v>203</v>
      </c>
      <c r="H22" s="120" t="s">
        <v>338</v>
      </c>
      <c r="I22" s="120" t="s">
        <v>1208</v>
      </c>
      <c r="J22" s="120" t="s">
        <v>412</v>
      </c>
      <c r="K22" s="120" t="s">
        <v>1209</v>
      </c>
      <c r="L22" s="122">
        <v>535.15525000000002</v>
      </c>
      <c r="M22" s="122">
        <v>2.4931000000000001</v>
      </c>
      <c r="N22" s="123"/>
      <c r="O22" s="122">
        <v>1334.1955499999999</v>
      </c>
      <c r="P22" s="123">
        <v>2.6600000000000001E-4</v>
      </c>
      <c r="Q22" s="123">
        <v>6.0000000000000002E-6</v>
      </c>
    </row>
    <row r="23" spans="1:17" ht="15" customHeight="1">
      <c r="A23" s="121">
        <v>316</v>
      </c>
      <c r="B23" s="121">
        <v>316</v>
      </c>
      <c r="C23" s="120" t="s">
        <v>1206</v>
      </c>
      <c r="D23" s="120" t="s">
        <v>1207</v>
      </c>
      <c r="E23" s="120" t="s">
        <v>314</v>
      </c>
      <c r="F23" s="120" t="s">
        <v>938</v>
      </c>
      <c r="G23" s="120" t="s">
        <v>203</v>
      </c>
      <c r="H23" s="120" t="s">
        <v>338</v>
      </c>
      <c r="I23" s="120" t="s">
        <v>1208</v>
      </c>
      <c r="J23" s="120" t="s">
        <v>412</v>
      </c>
      <c r="K23" s="120" t="s">
        <v>1212</v>
      </c>
      <c r="L23" s="122">
        <v>1666938.4809600001</v>
      </c>
      <c r="M23" s="122">
        <v>1</v>
      </c>
      <c r="N23" s="123"/>
      <c r="O23" s="122">
        <v>1666938.4809600001</v>
      </c>
      <c r="P23" s="123">
        <v>0.33327299999999999</v>
      </c>
      <c r="Q23" s="123">
        <v>8.6250000000000007E-3</v>
      </c>
    </row>
    <row r="24" spans="1:17" ht="15" customHeight="1">
      <c r="A24" s="121">
        <v>316</v>
      </c>
      <c r="B24" s="121">
        <v>316</v>
      </c>
      <c r="C24" s="120" t="s">
        <v>1222</v>
      </c>
      <c r="D24" s="120" t="s">
        <v>1223</v>
      </c>
      <c r="E24" s="120" t="s">
        <v>314</v>
      </c>
      <c r="F24" s="120" t="s">
        <v>937</v>
      </c>
      <c r="G24" s="120" t="s">
        <v>203</v>
      </c>
      <c r="H24" s="120" t="s">
        <v>338</v>
      </c>
      <c r="I24" s="120" t="s">
        <v>1208</v>
      </c>
      <c r="J24" s="120" t="s">
        <v>412</v>
      </c>
      <c r="K24" s="120" t="s">
        <v>1230</v>
      </c>
      <c r="L24" s="122">
        <v>8702.7351299999991</v>
      </c>
      <c r="M24" s="122">
        <v>2.7412999999999998</v>
      </c>
      <c r="N24" s="123"/>
      <c r="O24" s="122">
        <v>23856.807809999998</v>
      </c>
      <c r="P24" s="123">
        <v>4.7689999999999998E-3</v>
      </c>
      <c r="Q24" s="123">
        <v>1.2300000000000001E-4</v>
      </c>
    </row>
    <row r="25" spans="1:17" ht="15" customHeight="1">
      <c r="A25" s="121">
        <v>316</v>
      </c>
      <c r="B25" s="121">
        <v>316</v>
      </c>
      <c r="C25" s="120" t="s">
        <v>1206</v>
      </c>
      <c r="D25" s="120" t="s">
        <v>1207</v>
      </c>
      <c r="E25" s="120" t="s">
        <v>314</v>
      </c>
      <c r="F25" s="120" t="s">
        <v>937</v>
      </c>
      <c r="G25" s="120" t="s">
        <v>203</v>
      </c>
      <c r="H25" s="120" t="s">
        <v>338</v>
      </c>
      <c r="I25" s="120" t="s">
        <v>1208</v>
      </c>
      <c r="J25" s="120" t="s">
        <v>412</v>
      </c>
      <c r="K25" s="120" t="s">
        <v>1231</v>
      </c>
      <c r="L25" s="122">
        <v>30406.520209999999</v>
      </c>
      <c r="M25" s="122">
        <v>2.3359000000000001E-2</v>
      </c>
      <c r="N25" s="123"/>
      <c r="O25" s="122">
        <v>710.26590999999996</v>
      </c>
      <c r="P25" s="123">
        <v>1.4200000000000001E-4</v>
      </c>
      <c r="Q25" s="123">
        <v>3.0000000000000001E-6</v>
      </c>
    </row>
    <row r="26" spans="1:17" ht="15" customHeight="1">
      <c r="A26" s="121">
        <v>316</v>
      </c>
      <c r="B26" s="121">
        <v>316</v>
      </c>
      <c r="C26" s="120" t="s">
        <v>1215</v>
      </c>
      <c r="D26" s="120" t="s">
        <v>1216</v>
      </c>
      <c r="E26" s="120" t="s">
        <v>314</v>
      </c>
      <c r="F26" s="120" t="s">
        <v>935</v>
      </c>
      <c r="G26" s="120" t="s">
        <v>203</v>
      </c>
      <c r="H26" s="120" t="s">
        <v>338</v>
      </c>
      <c r="I26" s="120" t="s">
        <v>1208</v>
      </c>
      <c r="J26" s="120" t="s">
        <v>412</v>
      </c>
      <c r="K26" s="120" t="s">
        <v>1212</v>
      </c>
      <c r="L26" s="122">
        <v>2819.8714799999998</v>
      </c>
      <c r="M26" s="122">
        <v>1</v>
      </c>
      <c r="N26" s="123"/>
      <c r="O26" s="122">
        <v>2819.8714799999998</v>
      </c>
      <c r="P26" s="123">
        <v>5.6300000000000002E-4</v>
      </c>
      <c r="Q26" s="123">
        <v>1.4E-5</v>
      </c>
    </row>
    <row r="27" spans="1:17" ht="15" customHeight="1">
      <c r="A27" s="121">
        <v>316</v>
      </c>
      <c r="B27" s="121">
        <v>316</v>
      </c>
      <c r="C27" s="120" t="s">
        <v>1232</v>
      </c>
      <c r="D27" s="120" t="s">
        <v>1233</v>
      </c>
      <c r="E27" s="120" t="s">
        <v>314</v>
      </c>
      <c r="F27" s="120" t="s">
        <v>935</v>
      </c>
      <c r="G27" s="120" t="s">
        <v>203</v>
      </c>
      <c r="H27" s="120" t="s">
        <v>338</v>
      </c>
      <c r="I27" s="120" t="s">
        <v>1208</v>
      </c>
      <c r="J27" s="120" t="s">
        <v>412</v>
      </c>
      <c r="K27" s="120" t="s">
        <v>1212</v>
      </c>
      <c r="L27" s="122">
        <v>0.90895999999999999</v>
      </c>
      <c r="M27" s="122">
        <v>1</v>
      </c>
      <c r="N27" s="123"/>
      <c r="O27" s="122">
        <v>0.90895999999999999</v>
      </c>
      <c r="P27" s="123">
        <v>0</v>
      </c>
      <c r="Q27" s="123">
        <v>0</v>
      </c>
    </row>
    <row r="28" spans="1:17" ht="15" customHeight="1">
      <c r="A28" s="121">
        <v>316</v>
      </c>
      <c r="B28" s="121">
        <v>316</v>
      </c>
      <c r="C28" s="120" t="s">
        <v>1206</v>
      </c>
      <c r="D28" s="120" t="s">
        <v>1207</v>
      </c>
      <c r="E28" s="120" t="s">
        <v>314</v>
      </c>
      <c r="F28" s="120" t="s">
        <v>937</v>
      </c>
      <c r="G28" s="120" t="s">
        <v>203</v>
      </c>
      <c r="H28" s="120" t="s">
        <v>338</v>
      </c>
      <c r="I28" s="120" t="s">
        <v>1208</v>
      </c>
      <c r="J28" s="120" t="s">
        <v>412</v>
      </c>
      <c r="K28" s="120" t="s">
        <v>1230</v>
      </c>
      <c r="L28" s="122">
        <v>1461.7184400000001</v>
      </c>
      <c r="M28" s="122">
        <v>2.7412999999999998</v>
      </c>
      <c r="N28" s="123"/>
      <c r="O28" s="122">
        <v>4007.0087600000002</v>
      </c>
      <c r="P28" s="123">
        <v>8.0099999999999995E-4</v>
      </c>
      <c r="Q28" s="123">
        <v>2.0000000000000002E-5</v>
      </c>
    </row>
    <row r="29" spans="1:17" ht="15" customHeight="1">
      <c r="A29" s="121">
        <v>316</v>
      </c>
      <c r="B29" s="121">
        <v>316</v>
      </c>
      <c r="C29" s="120" t="s">
        <v>1206</v>
      </c>
      <c r="D29" s="120" t="s">
        <v>1207</v>
      </c>
      <c r="E29" s="120" t="s">
        <v>314</v>
      </c>
      <c r="F29" s="120" t="s">
        <v>937</v>
      </c>
      <c r="G29" s="120" t="s">
        <v>203</v>
      </c>
      <c r="H29" s="120" t="s">
        <v>338</v>
      </c>
      <c r="I29" s="120" t="s">
        <v>1208</v>
      </c>
      <c r="J29" s="120" t="s">
        <v>412</v>
      </c>
      <c r="K29" s="120" t="s">
        <v>1229</v>
      </c>
      <c r="L29" s="122">
        <v>309.89521999999999</v>
      </c>
      <c r="M29" s="122">
        <v>4.7504999999999997</v>
      </c>
      <c r="N29" s="123"/>
      <c r="O29" s="122">
        <v>1472.15724</v>
      </c>
      <c r="P29" s="123">
        <v>2.9399999999999999E-4</v>
      </c>
      <c r="Q29" s="123">
        <v>6.9999999999999999E-6</v>
      </c>
    </row>
    <row r="30" spans="1:17" ht="15" customHeight="1">
      <c r="A30" s="121">
        <v>316</v>
      </c>
      <c r="B30" s="121">
        <v>316</v>
      </c>
      <c r="C30" s="120" t="s">
        <v>1206</v>
      </c>
      <c r="D30" s="120" t="s">
        <v>1207</v>
      </c>
      <c r="E30" s="120" t="s">
        <v>314</v>
      </c>
      <c r="F30" s="120" t="s">
        <v>937</v>
      </c>
      <c r="G30" s="120" t="s">
        <v>203</v>
      </c>
      <c r="H30" s="120" t="s">
        <v>338</v>
      </c>
      <c r="I30" s="120" t="s">
        <v>1208</v>
      </c>
      <c r="J30" s="120" t="s">
        <v>412</v>
      </c>
      <c r="K30" s="120" t="s">
        <v>1224</v>
      </c>
      <c r="L30" s="122">
        <v>101.87324</v>
      </c>
      <c r="M30" s="122">
        <v>4.1790000000000003</v>
      </c>
      <c r="N30" s="123"/>
      <c r="O30" s="122">
        <v>425.72825999999998</v>
      </c>
      <c r="P30" s="123">
        <v>8.5000000000000006E-5</v>
      </c>
      <c r="Q30" s="123">
        <v>1.9999999999999999E-6</v>
      </c>
    </row>
    <row r="31" spans="1:17" ht="15" customHeight="1">
      <c r="A31" s="121">
        <v>316</v>
      </c>
      <c r="B31" s="121">
        <v>316</v>
      </c>
      <c r="C31" s="120" t="s">
        <v>1222</v>
      </c>
      <c r="D31" s="120" t="s">
        <v>1223</v>
      </c>
      <c r="E31" s="120" t="s">
        <v>314</v>
      </c>
      <c r="F31" s="120" t="s">
        <v>937</v>
      </c>
      <c r="G31" s="120" t="s">
        <v>203</v>
      </c>
      <c r="H31" s="120" t="s">
        <v>338</v>
      </c>
      <c r="I31" s="120" t="s">
        <v>1208</v>
      </c>
      <c r="J31" s="120" t="s">
        <v>412</v>
      </c>
      <c r="K31" s="120" t="s">
        <v>1231</v>
      </c>
      <c r="L31" s="122">
        <v>97461.970879999993</v>
      </c>
      <c r="M31" s="122">
        <v>2.3359000000000001E-2</v>
      </c>
      <c r="N31" s="123"/>
      <c r="O31" s="122">
        <v>2276.61418</v>
      </c>
      <c r="P31" s="123">
        <v>4.55E-4</v>
      </c>
      <c r="Q31" s="123">
        <v>1.1E-5</v>
      </c>
    </row>
    <row r="32" spans="1:17" ht="15" customHeight="1">
      <c r="A32" s="121">
        <v>316</v>
      </c>
      <c r="B32" s="121">
        <v>316</v>
      </c>
      <c r="C32" s="120" t="s">
        <v>1206</v>
      </c>
      <c r="D32" s="120" t="s">
        <v>1207</v>
      </c>
      <c r="E32" s="120" t="s">
        <v>314</v>
      </c>
      <c r="F32" s="120" t="s">
        <v>937</v>
      </c>
      <c r="G32" s="120" t="s">
        <v>203</v>
      </c>
      <c r="H32" s="120" t="s">
        <v>338</v>
      </c>
      <c r="I32" s="120" t="s">
        <v>1208</v>
      </c>
      <c r="J32" s="120" t="s">
        <v>412</v>
      </c>
      <c r="K32" s="120" t="s">
        <v>1218</v>
      </c>
      <c r="L32" s="122">
        <v>56893.257960000003</v>
      </c>
      <c r="M32" s="122">
        <v>3.7589999999999999</v>
      </c>
      <c r="N32" s="123"/>
      <c r="O32" s="122">
        <v>213861.75667</v>
      </c>
      <c r="P32" s="123">
        <v>4.2757000000000003E-2</v>
      </c>
      <c r="Q32" s="123">
        <v>1.106E-3</v>
      </c>
    </row>
  </sheetData>
  <pageMargins left="0.7" right="0.7" top="0.75" bottom="0.75" header="0" footer="0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59"/>
  <sheetViews>
    <sheetView rightToLeft="1" workbookViewId="0">
      <selection activeCell="E13" sqref="E13:E15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875" bestFit="1" customWidth="1"/>
    <col min="4" max="4" width="20.25" customWidth="1"/>
    <col min="5" max="5" width="42.375" bestFit="1" customWidth="1"/>
    <col min="6" max="6" width="10.5" bestFit="1" customWidth="1"/>
    <col min="7" max="7" width="11.25" bestFit="1" customWidth="1"/>
    <col min="8" max="8" width="8.875" bestFit="1" customWidth="1"/>
    <col min="9" max="9" width="11.375" bestFit="1" customWidth="1"/>
    <col min="10" max="10" width="9.625" bestFit="1" customWidth="1"/>
    <col min="11" max="11" width="5.75" bestFit="1" customWidth="1"/>
    <col min="12" max="12" width="12.25" bestFit="1" customWidth="1"/>
    <col min="13" max="13" width="11.5" bestFit="1" customWidth="1"/>
    <col min="14" max="14" width="10.5" bestFit="1" customWidth="1"/>
    <col min="15" max="15" width="8.75" bestFit="1" customWidth="1"/>
    <col min="16" max="16" width="9.375" bestFit="1" customWidth="1"/>
    <col min="17" max="17" width="8.75" bestFit="1" customWidth="1"/>
    <col min="18" max="19" width="11.125" bestFit="1" customWidth="1"/>
    <col min="20" max="20" width="11.25" bestFit="1" customWidth="1"/>
    <col min="21" max="26" width="11.625" customWidth="1"/>
  </cols>
  <sheetData>
    <row r="1" spans="1:26" ht="66.75" customHeight="1">
      <c r="A1" s="25" t="s">
        <v>49</v>
      </c>
      <c r="B1" s="25" t="s">
        <v>50</v>
      </c>
      <c r="C1" s="25" t="s">
        <v>150</v>
      </c>
      <c r="D1" s="25" t="s">
        <v>151</v>
      </c>
      <c r="E1" s="25" t="s">
        <v>152</v>
      </c>
      <c r="F1" s="25" t="s">
        <v>153</v>
      </c>
      <c r="G1" s="25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25" t="s">
        <v>61</v>
      </c>
      <c r="P1" s="25" t="s">
        <v>62</v>
      </c>
      <c r="Q1" s="25" t="s">
        <v>159</v>
      </c>
      <c r="R1" s="125" t="s">
        <v>188</v>
      </c>
      <c r="S1" s="125" t="s">
        <v>189</v>
      </c>
      <c r="T1" s="128" t="s">
        <v>190</v>
      </c>
      <c r="U1" s="11"/>
      <c r="V1" s="11"/>
      <c r="W1" s="11"/>
      <c r="X1" s="11"/>
      <c r="Y1" s="11"/>
      <c r="Z1" s="11"/>
    </row>
    <row r="2" spans="1:26" ht="15" customHeight="1">
      <c r="A2" s="121">
        <v>316</v>
      </c>
      <c r="B2" s="121">
        <v>316</v>
      </c>
      <c r="C2" s="135"/>
      <c r="D2" s="120"/>
      <c r="E2" s="120"/>
      <c r="F2" s="120">
        <v>7005000</v>
      </c>
      <c r="G2" s="124">
        <v>44418</v>
      </c>
      <c r="H2" s="120" t="s">
        <v>203</v>
      </c>
      <c r="I2" s="120"/>
      <c r="J2" s="120" t="s">
        <v>338</v>
      </c>
      <c r="K2" s="136" t="s">
        <v>1325</v>
      </c>
      <c r="L2" s="120" t="s">
        <v>414</v>
      </c>
      <c r="M2" s="120" t="s">
        <v>408</v>
      </c>
      <c r="N2" s="120" t="s">
        <v>1219</v>
      </c>
      <c r="O2" s="137">
        <v>4.0202</v>
      </c>
      <c r="P2" s="123">
        <v>6.0000000000000001E-3</v>
      </c>
      <c r="Q2" s="120" t="s">
        <v>2596</v>
      </c>
      <c r="R2" s="138">
        <v>57750</v>
      </c>
      <c r="S2" s="139">
        <v>218497.125</v>
      </c>
      <c r="T2" s="144">
        <v>0.56208999999999998</v>
      </c>
    </row>
    <row r="3" spans="1:26" ht="15" customHeight="1">
      <c r="A3" s="121">
        <v>316</v>
      </c>
      <c r="B3" s="121">
        <v>316</v>
      </c>
      <c r="C3" s="135"/>
      <c r="D3" s="120"/>
      <c r="E3" s="140"/>
      <c r="F3" s="120">
        <v>77000101</v>
      </c>
      <c r="G3" s="124">
        <v>44194</v>
      </c>
      <c r="H3" s="120" t="s">
        <v>203</v>
      </c>
      <c r="I3" s="120"/>
      <c r="J3" s="120" t="s">
        <v>338</v>
      </c>
      <c r="K3" s="120" t="s">
        <v>1306</v>
      </c>
      <c r="L3" s="120" t="s">
        <v>311</v>
      </c>
      <c r="M3" s="120" t="s">
        <v>408</v>
      </c>
      <c r="N3" s="120" t="s">
        <v>1212</v>
      </c>
      <c r="O3" s="122">
        <v>1</v>
      </c>
      <c r="P3" s="123">
        <v>3.2000000000000002E-3</v>
      </c>
      <c r="Q3" s="120" t="s">
        <v>2596</v>
      </c>
      <c r="R3" s="139">
        <v>103950</v>
      </c>
      <c r="S3" s="139">
        <v>103950</v>
      </c>
      <c r="T3" s="144">
        <v>1</v>
      </c>
    </row>
    <row r="4" spans="1:26" ht="15" customHeight="1">
      <c r="A4" s="121">
        <v>316</v>
      </c>
      <c r="B4" s="121">
        <v>316</v>
      </c>
      <c r="C4" s="135"/>
      <c r="D4" s="120"/>
      <c r="E4" s="141"/>
      <c r="F4" s="120">
        <v>77000102</v>
      </c>
      <c r="G4" s="124">
        <v>44194</v>
      </c>
      <c r="H4" s="120" t="s">
        <v>203</v>
      </c>
      <c r="I4" s="120"/>
      <c r="J4" s="120" t="s">
        <v>338</v>
      </c>
      <c r="K4" s="120" t="s">
        <v>409</v>
      </c>
      <c r="L4" s="142" t="s">
        <v>409</v>
      </c>
      <c r="M4" s="120" t="s">
        <v>408</v>
      </c>
      <c r="N4" s="120" t="s">
        <v>1212</v>
      </c>
      <c r="O4" s="122">
        <v>1</v>
      </c>
      <c r="P4" s="123">
        <v>2.5000000000000001E-3</v>
      </c>
      <c r="Q4" s="120" t="s">
        <v>2596</v>
      </c>
      <c r="R4" s="139">
        <v>38500</v>
      </c>
      <c r="S4" s="139">
        <v>38500</v>
      </c>
      <c r="T4" s="144">
        <v>0.5</v>
      </c>
    </row>
    <row r="5" spans="1:26" ht="15" customHeight="1">
      <c r="A5" s="121">
        <v>316</v>
      </c>
      <c r="B5" s="121">
        <v>316</v>
      </c>
      <c r="C5" s="135"/>
      <c r="D5" s="120"/>
      <c r="E5" s="120"/>
      <c r="F5" s="120">
        <v>78000100</v>
      </c>
      <c r="G5" s="124">
        <v>44194</v>
      </c>
      <c r="H5" s="120" t="s">
        <v>203</v>
      </c>
      <c r="I5" s="120"/>
      <c r="J5" s="120" t="s">
        <v>338</v>
      </c>
      <c r="K5" s="136" t="s">
        <v>1373</v>
      </c>
      <c r="L5" s="120" t="s">
        <v>414</v>
      </c>
      <c r="M5" s="120" t="s">
        <v>408</v>
      </c>
      <c r="N5" s="120" t="s">
        <v>1212</v>
      </c>
      <c r="O5" s="122">
        <v>1</v>
      </c>
      <c r="P5" s="123">
        <v>5.0000000000000001E-3</v>
      </c>
      <c r="Q5" s="120" t="s">
        <v>2596</v>
      </c>
      <c r="R5" s="139">
        <v>9373.1229899999998</v>
      </c>
      <c r="S5" s="139">
        <v>9373.1229899999998</v>
      </c>
      <c r="T5" s="144">
        <v>1</v>
      </c>
    </row>
    <row r="6" spans="1:26" ht="15" customHeight="1">
      <c r="A6" s="121">
        <v>316</v>
      </c>
      <c r="B6" s="121">
        <v>316</v>
      </c>
      <c r="C6" s="135"/>
      <c r="D6" s="120"/>
      <c r="E6" s="120"/>
      <c r="F6" s="120">
        <v>78000102</v>
      </c>
      <c r="G6" s="124">
        <v>44194</v>
      </c>
      <c r="H6" s="120" t="s">
        <v>203</v>
      </c>
      <c r="I6" s="120"/>
      <c r="J6" s="120" t="s">
        <v>338</v>
      </c>
      <c r="K6" s="136" t="s">
        <v>1360</v>
      </c>
      <c r="L6" s="120" t="s">
        <v>414</v>
      </c>
      <c r="M6" s="120" t="s">
        <v>408</v>
      </c>
      <c r="N6" s="120" t="s">
        <v>1212</v>
      </c>
      <c r="O6" s="122">
        <v>1</v>
      </c>
      <c r="P6" s="123">
        <v>5.0000000000000001E-3</v>
      </c>
      <c r="Q6" s="120" t="s">
        <v>2596</v>
      </c>
      <c r="R6" s="139">
        <v>544.93978000000004</v>
      </c>
      <c r="S6" s="139">
        <v>544.93978000000004</v>
      </c>
      <c r="T6" s="144">
        <v>1</v>
      </c>
    </row>
    <row r="7" spans="1:26" ht="15" customHeight="1">
      <c r="A7" s="121">
        <v>316</v>
      </c>
      <c r="B7" s="121">
        <v>316</v>
      </c>
      <c r="C7" s="135"/>
      <c r="D7" s="120"/>
      <c r="E7" s="120"/>
      <c r="F7" s="120">
        <v>78000104</v>
      </c>
      <c r="G7" s="124">
        <v>44194</v>
      </c>
      <c r="H7" s="120" t="s">
        <v>203</v>
      </c>
      <c r="I7" s="120"/>
      <c r="J7" s="120" t="s">
        <v>338</v>
      </c>
      <c r="K7" s="136" t="s">
        <v>1360</v>
      </c>
      <c r="L7" s="120" t="s">
        <v>414</v>
      </c>
      <c r="M7" s="120" t="s">
        <v>408</v>
      </c>
      <c r="N7" s="120" t="s">
        <v>1212</v>
      </c>
      <c r="O7" s="122">
        <v>1</v>
      </c>
      <c r="P7" s="123">
        <v>5.0000000000000001E-3</v>
      </c>
      <c r="Q7" s="120" t="s">
        <v>2596</v>
      </c>
      <c r="R7" s="139">
        <v>930.15692000000001</v>
      </c>
      <c r="S7" s="139">
        <v>930.15692000000001</v>
      </c>
      <c r="T7" s="144">
        <v>1</v>
      </c>
    </row>
    <row r="8" spans="1:26" ht="15" customHeight="1">
      <c r="A8" s="121">
        <v>316</v>
      </c>
      <c r="B8" s="121">
        <v>316</v>
      </c>
      <c r="C8" s="135"/>
      <c r="D8" s="143"/>
      <c r="E8" s="120"/>
      <c r="F8" s="137">
        <v>78000106</v>
      </c>
      <c r="G8" s="124">
        <v>44194</v>
      </c>
      <c r="H8" s="120" t="s">
        <v>203</v>
      </c>
      <c r="I8" s="120"/>
      <c r="J8" s="120" t="s">
        <v>338</v>
      </c>
      <c r="K8" s="136" t="s">
        <v>1360</v>
      </c>
      <c r="L8" s="120" t="s">
        <v>414</v>
      </c>
      <c r="M8" s="120" t="s">
        <v>408</v>
      </c>
      <c r="N8" s="120" t="s">
        <v>1212</v>
      </c>
      <c r="O8" s="122">
        <v>1</v>
      </c>
      <c r="P8" s="123">
        <v>5.0000000000000001E-3</v>
      </c>
      <c r="Q8" s="120" t="s">
        <v>2596</v>
      </c>
      <c r="R8" s="139">
        <v>6207.0239000000001</v>
      </c>
      <c r="S8" s="139">
        <v>6207.0239000000001</v>
      </c>
      <c r="T8" s="144">
        <v>1</v>
      </c>
    </row>
    <row r="9" spans="1:26" ht="15" customHeight="1">
      <c r="A9" s="121">
        <v>316</v>
      </c>
      <c r="B9" s="121">
        <v>316</v>
      </c>
      <c r="C9" s="135"/>
      <c r="D9" s="120"/>
      <c r="E9" s="140"/>
      <c r="F9" s="120">
        <v>7800400</v>
      </c>
      <c r="G9" s="124">
        <v>44833</v>
      </c>
      <c r="H9" s="120" t="s">
        <v>203</v>
      </c>
      <c r="I9" s="120"/>
      <c r="J9" s="120" t="s">
        <v>338</v>
      </c>
      <c r="K9" s="136" t="s">
        <v>1360</v>
      </c>
      <c r="L9" s="120" t="s">
        <v>414</v>
      </c>
      <c r="M9" s="120" t="s">
        <v>408</v>
      </c>
      <c r="N9" s="120" t="s">
        <v>1212</v>
      </c>
      <c r="O9" s="122">
        <v>1</v>
      </c>
      <c r="P9" s="123">
        <v>5.0000000000000001E-3</v>
      </c>
      <c r="Q9" s="120" t="s">
        <v>2596</v>
      </c>
      <c r="R9" s="139">
        <v>1909.6428504999999</v>
      </c>
      <c r="S9" s="139">
        <v>1909.6428504999999</v>
      </c>
      <c r="T9" s="144">
        <v>1</v>
      </c>
    </row>
    <row r="10" spans="1:26" ht="15" customHeight="1">
      <c r="A10" s="121">
        <v>316</v>
      </c>
      <c r="B10" s="121">
        <v>316</v>
      </c>
      <c r="C10" s="135"/>
      <c r="D10" s="120"/>
      <c r="E10" s="120"/>
      <c r="F10" s="120">
        <v>74006131</v>
      </c>
      <c r="G10" s="124">
        <v>44019</v>
      </c>
      <c r="H10" s="120" t="s">
        <v>203</v>
      </c>
      <c r="I10" s="120"/>
      <c r="J10" s="120" t="s">
        <v>338</v>
      </c>
      <c r="K10" s="136" t="s">
        <v>1325</v>
      </c>
      <c r="L10" s="120" t="s">
        <v>414</v>
      </c>
      <c r="M10" s="120" t="s">
        <v>408</v>
      </c>
      <c r="N10" s="120" t="s">
        <v>1212</v>
      </c>
      <c r="O10" s="122">
        <v>1</v>
      </c>
      <c r="P10" s="123">
        <v>6.0000000000000001E-3</v>
      </c>
      <c r="Q10" s="120" t="s">
        <v>2596</v>
      </c>
      <c r="R10" s="139">
        <v>141545.25</v>
      </c>
      <c r="S10" s="139">
        <v>141545.25</v>
      </c>
      <c r="T10" s="144">
        <v>0.29108000000000001</v>
      </c>
    </row>
    <row r="11" spans="1:26" ht="15" customHeight="1">
      <c r="A11" s="121">
        <v>316</v>
      </c>
      <c r="B11" s="121">
        <v>316</v>
      </c>
      <c r="C11" s="135"/>
      <c r="D11" s="120"/>
      <c r="E11" s="120"/>
      <c r="F11" s="120">
        <v>74006122</v>
      </c>
      <c r="G11" s="124">
        <v>43258</v>
      </c>
      <c r="H11" s="120" t="s">
        <v>203</v>
      </c>
      <c r="I11" s="120"/>
      <c r="J11" s="120" t="s">
        <v>338</v>
      </c>
      <c r="K11" s="120" t="s">
        <v>409</v>
      </c>
      <c r="L11" s="142" t="s">
        <v>409</v>
      </c>
      <c r="M11" s="120" t="s">
        <v>408</v>
      </c>
      <c r="N11" s="120" t="s">
        <v>1212</v>
      </c>
      <c r="O11" s="122">
        <v>1</v>
      </c>
      <c r="P11" s="123">
        <v>6.0000000000000001E-3</v>
      </c>
      <c r="Q11" s="120" t="s">
        <v>2596</v>
      </c>
      <c r="R11" s="139">
        <v>277500</v>
      </c>
      <c r="S11" s="139">
        <v>277500</v>
      </c>
      <c r="T11" s="144">
        <v>0.58328999999999998</v>
      </c>
    </row>
    <row r="12" spans="1:26" ht="15" customHeight="1">
      <c r="A12" s="121">
        <v>316</v>
      </c>
      <c r="B12" s="121">
        <v>316</v>
      </c>
      <c r="C12" s="135"/>
      <c r="D12" s="120"/>
      <c r="E12" s="120"/>
      <c r="F12" s="120">
        <v>74005564</v>
      </c>
      <c r="G12" s="124">
        <v>42466</v>
      </c>
      <c r="H12" s="120" t="s">
        <v>203</v>
      </c>
      <c r="I12" s="120"/>
      <c r="J12" s="120" t="s">
        <v>338</v>
      </c>
      <c r="K12" s="120" t="s">
        <v>2599</v>
      </c>
      <c r="L12" s="120" t="s">
        <v>311</v>
      </c>
      <c r="M12" s="120" t="s">
        <v>408</v>
      </c>
      <c r="N12" s="120" t="s">
        <v>1212</v>
      </c>
      <c r="O12" s="122">
        <v>1</v>
      </c>
      <c r="P12" s="123">
        <v>3.5000000000000001E-3</v>
      </c>
      <c r="Q12" s="120" t="s">
        <v>2596</v>
      </c>
      <c r="R12" s="139">
        <v>150000</v>
      </c>
      <c r="S12" s="139">
        <v>150000</v>
      </c>
      <c r="T12" s="144">
        <v>1</v>
      </c>
    </row>
    <row r="13" spans="1:26" ht="15" customHeight="1">
      <c r="A13" s="121">
        <v>316</v>
      </c>
      <c r="B13" s="121">
        <v>316</v>
      </c>
      <c r="C13" s="135"/>
      <c r="D13" s="120"/>
      <c r="E13" s="120"/>
      <c r="F13" s="120">
        <v>74005504</v>
      </c>
      <c r="G13" s="124">
        <v>42375</v>
      </c>
      <c r="H13" s="120" t="s">
        <v>203</v>
      </c>
      <c r="I13" s="120"/>
      <c r="J13" s="120" t="s">
        <v>338</v>
      </c>
      <c r="K13" s="136" t="s">
        <v>1297</v>
      </c>
      <c r="L13" s="120" t="s">
        <v>412</v>
      </c>
      <c r="M13" s="120" t="s">
        <v>408</v>
      </c>
      <c r="N13" s="120" t="s">
        <v>1212</v>
      </c>
      <c r="O13" s="122">
        <v>1</v>
      </c>
      <c r="P13" s="123">
        <v>3.5000000000000001E-3</v>
      </c>
      <c r="Q13" s="120" t="s">
        <v>2596</v>
      </c>
      <c r="R13" s="139">
        <v>187500</v>
      </c>
      <c r="S13" s="139">
        <v>187500</v>
      </c>
      <c r="T13" s="144">
        <v>1</v>
      </c>
    </row>
    <row r="14" spans="1:26" ht="15" customHeight="1">
      <c r="A14" s="121">
        <v>316</v>
      </c>
      <c r="B14" s="121">
        <v>316</v>
      </c>
      <c r="C14" s="135"/>
      <c r="D14" s="120"/>
      <c r="E14" s="120"/>
      <c r="F14" s="120">
        <v>70005250</v>
      </c>
      <c r="G14" s="124">
        <v>44048</v>
      </c>
      <c r="H14" s="120" t="s">
        <v>203</v>
      </c>
      <c r="I14" s="120"/>
      <c r="J14" s="120" t="s">
        <v>338</v>
      </c>
      <c r="K14" s="136" t="s">
        <v>1360</v>
      </c>
      <c r="L14" s="120" t="s">
        <v>414</v>
      </c>
      <c r="M14" s="120" t="s">
        <v>408</v>
      </c>
      <c r="N14" s="120" t="s">
        <v>1212</v>
      </c>
      <c r="O14" s="122">
        <v>1</v>
      </c>
      <c r="P14" s="123">
        <v>3.5000000000000001E-3</v>
      </c>
      <c r="Q14" s="120" t="s">
        <v>2596</v>
      </c>
      <c r="R14" s="139">
        <v>93362.5</v>
      </c>
      <c r="S14" s="139">
        <v>93362.5</v>
      </c>
      <c r="T14" s="144">
        <v>5.8970000000000002E-2</v>
      </c>
    </row>
    <row r="15" spans="1:26" ht="15" customHeight="1">
      <c r="A15" s="121">
        <v>316</v>
      </c>
      <c r="B15" s="121">
        <v>316</v>
      </c>
      <c r="C15" s="135"/>
      <c r="D15" s="120"/>
      <c r="E15" s="120"/>
      <c r="F15" s="120">
        <v>70004000</v>
      </c>
      <c r="G15" s="124">
        <v>44545</v>
      </c>
      <c r="H15" s="120" t="s">
        <v>203</v>
      </c>
      <c r="I15" s="120"/>
      <c r="J15" s="120" t="s">
        <v>338</v>
      </c>
      <c r="K15" s="136" t="s">
        <v>1313</v>
      </c>
      <c r="L15" s="120" t="s">
        <v>414</v>
      </c>
      <c r="M15" s="120" t="s">
        <v>408</v>
      </c>
      <c r="N15" s="120" t="s">
        <v>1212</v>
      </c>
      <c r="O15" s="122">
        <v>1</v>
      </c>
      <c r="P15" s="123">
        <v>1.15E-2</v>
      </c>
      <c r="Q15" s="120" t="s">
        <v>2596</v>
      </c>
      <c r="R15" s="139">
        <v>9460.7999999999993</v>
      </c>
      <c r="S15" s="139">
        <v>9460.7999999999993</v>
      </c>
      <c r="T15" s="144">
        <v>1</v>
      </c>
    </row>
    <row r="16" spans="1:26" ht="15" customHeight="1">
      <c r="A16" s="121">
        <v>316</v>
      </c>
      <c r="B16" s="121">
        <v>316</v>
      </c>
      <c r="C16" s="135"/>
      <c r="D16" s="120"/>
      <c r="E16" s="120"/>
      <c r="F16" s="120">
        <v>70005000</v>
      </c>
      <c r="G16" s="124">
        <v>44559</v>
      </c>
      <c r="H16" s="120" t="s">
        <v>203</v>
      </c>
      <c r="I16" s="120"/>
      <c r="J16" s="120" t="s">
        <v>338</v>
      </c>
      <c r="K16" s="136" t="s">
        <v>1373</v>
      </c>
      <c r="L16" s="120" t="s">
        <v>414</v>
      </c>
      <c r="M16" s="120" t="s">
        <v>408</v>
      </c>
      <c r="N16" s="120" t="s">
        <v>1212</v>
      </c>
      <c r="O16" s="122">
        <v>1</v>
      </c>
      <c r="P16" s="123">
        <v>6.0000000000000001E-3</v>
      </c>
      <c r="Q16" s="120" t="s">
        <v>2596</v>
      </c>
      <c r="R16" s="139">
        <v>136290</v>
      </c>
      <c r="S16" s="139">
        <v>136290</v>
      </c>
      <c r="T16" s="144">
        <v>0.91908000000000001</v>
      </c>
    </row>
    <row r="17" spans="1:20" ht="15" customHeight="1">
      <c r="A17" s="121">
        <v>316</v>
      </c>
      <c r="B17" s="121">
        <v>316</v>
      </c>
      <c r="C17" s="135"/>
      <c r="D17" s="120"/>
      <c r="E17" s="120"/>
      <c r="F17" s="120">
        <v>70005001</v>
      </c>
      <c r="G17" s="124">
        <v>44559</v>
      </c>
      <c r="H17" s="120" t="s">
        <v>203</v>
      </c>
      <c r="I17" s="120"/>
      <c r="J17" s="120" t="s">
        <v>338</v>
      </c>
      <c r="K17" s="136" t="s">
        <v>1373</v>
      </c>
      <c r="L17" s="120" t="s">
        <v>414</v>
      </c>
      <c r="M17" s="120" t="s">
        <v>408</v>
      </c>
      <c r="N17" s="120" t="s">
        <v>1212</v>
      </c>
      <c r="O17" s="122">
        <v>1</v>
      </c>
      <c r="P17" s="123">
        <v>6.0000000000000001E-3</v>
      </c>
      <c r="Q17" s="120" t="s">
        <v>2596</v>
      </c>
      <c r="R17" s="139">
        <v>11550</v>
      </c>
      <c r="S17" s="139">
        <v>11550</v>
      </c>
      <c r="T17" s="144">
        <v>0.93430999999999997</v>
      </c>
    </row>
    <row r="18" spans="1:20" ht="15" customHeight="1">
      <c r="A18" s="121">
        <v>316</v>
      </c>
      <c r="B18" s="121">
        <v>316</v>
      </c>
      <c r="C18" s="135"/>
      <c r="D18" s="120"/>
      <c r="E18" s="120"/>
      <c r="F18" s="120">
        <v>70005002</v>
      </c>
      <c r="G18" s="124">
        <v>44559</v>
      </c>
      <c r="H18" s="120" t="s">
        <v>203</v>
      </c>
      <c r="I18" s="120"/>
      <c r="J18" s="120" t="s">
        <v>338</v>
      </c>
      <c r="K18" s="136" t="s">
        <v>1373</v>
      </c>
      <c r="L18" s="120" t="s">
        <v>414</v>
      </c>
      <c r="M18" s="120" t="s">
        <v>408</v>
      </c>
      <c r="N18" s="120" t="s">
        <v>1212</v>
      </c>
      <c r="O18" s="122">
        <v>1</v>
      </c>
      <c r="P18" s="123">
        <v>6.0000000000000001E-3</v>
      </c>
      <c r="Q18" s="120" t="s">
        <v>2596</v>
      </c>
      <c r="R18" s="139">
        <v>23100</v>
      </c>
      <c r="S18" s="139">
        <v>23100</v>
      </c>
      <c r="T18" s="144">
        <v>1</v>
      </c>
    </row>
    <row r="19" spans="1:20" ht="15" customHeight="1">
      <c r="A19" s="121">
        <v>316</v>
      </c>
      <c r="B19" s="121">
        <v>316</v>
      </c>
      <c r="C19" s="135"/>
      <c r="D19" s="120"/>
      <c r="E19" s="120"/>
      <c r="F19" s="120">
        <v>79200100</v>
      </c>
      <c r="G19" s="124">
        <v>44558</v>
      </c>
      <c r="H19" s="120" t="s">
        <v>203</v>
      </c>
      <c r="I19" s="120"/>
      <c r="J19" s="120" t="s">
        <v>338</v>
      </c>
      <c r="K19" s="120" t="s">
        <v>409</v>
      </c>
      <c r="L19" s="142" t="s">
        <v>409</v>
      </c>
      <c r="M19" s="120" t="s">
        <v>408</v>
      </c>
      <c r="N19" s="120" t="s">
        <v>1212</v>
      </c>
      <c r="O19" s="122">
        <v>1</v>
      </c>
      <c r="P19" s="144">
        <v>9.0000000000000006E-5</v>
      </c>
      <c r="Q19" s="120" t="s">
        <v>2596</v>
      </c>
      <c r="R19" s="139">
        <v>84700</v>
      </c>
      <c r="S19" s="139">
        <v>84700</v>
      </c>
      <c r="T19" s="144">
        <v>3.5909999999999997E-2</v>
      </c>
    </row>
    <row r="20" spans="1:20" ht="15" customHeight="1">
      <c r="A20" s="121">
        <v>316</v>
      </c>
      <c r="B20" s="121">
        <v>316</v>
      </c>
      <c r="C20" s="135"/>
      <c r="D20" s="120"/>
      <c r="E20" s="120"/>
      <c r="F20" s="120">
        <v>76056000</v>
      </c>
      <c r="G20" s="124">
        <v>44644</v>
      </c>
      <c r="H20" s="120" t="s">
        <v>203</v>
      </c>
      <c r="I20" s="120"/>
      <c r="J20" s="120" t="s">
        <v>338</v>
      </c>
      <c r="K20" s="120" t="s">
        <v>1214</v>
      </c>
      <c r="L20" s="120" t="s">
        <v>412</v>
      </c>
      <c r="M20" s="120" t="s">
        <v>408</v>
      </c>
      <c r="N20" s="120" t="s">
        <v>1212</v>
      </c>
      <c r="O20" s="122">
        <v>1</v>
      </c>
      <c r="P20" s="123">
        <v>1.6000000000000001E-3</v>
      </c>
      <c r="Q20" s="120" t="s">
        <v>2596</v>
      </c>
      <c r="R20" s="139">
        <v>462000</v>
      </c>
      <c r="S20" s="139">
        <v>462000</v>
      </c>
      <c r="T20" s="144">
        <v>0.98541000000000001</v>
      </c>
    </row>
    <row r="21" spans="1:20" ht="15" customHeight="1">
      <c r="A21" s="121">
        <v>316</v>
      </c>
      <c r="B21" s="121">
        <v>316</v>
      </c>
      <c r="C21" s="135"/>
      <c r="D21" s="120"/>
      <c r="E21" s="120"/>
      <c r="F21" s="120">
        <v>70009000</v>
      </c>
      <c r="G21" s="124">
        <v>44665</v>
      </c>
      <c r="H21" s="120" t="s">
        <v>203</v>
      </c>
      <c r="I21" s="120"/>
      <c r="J21" s="120" t="s">
        <v>338</v>
      </c>
      <c r="K21" s="120" t="s">
        <v>409</v>
      </c>
      <c r="L21" s="120" t="s">
        <v>311</v>
      </c>
      <c r="M21" s="120" t="s">
        <v>408</v>
      </c>
      <c r="N21" s="120" t="s">
        <v>1212</v>
      </c>
      <c r="O21" s="122">
        <v>1</v>
      </c>
      <c r="P21" s="123">
        <v>3.5000000000000001E-3</v>
      </c>
      <c r="Q21" s="120" t="s">
        <v>2596</v>
      </c>
      <c r="R21" s="139">
        <v>192500</v>
      </c>
      <c r="S21" s="139">
        <v>192500</v>
      </c>
      <c r="T21" s="144">
        <v>0.2</v>
      </c>
    </row>
    <row r="22" spans="1:20" ht="15" customHeight="1">
      <c r="A22" s="121">
        <v>316</v>
      </c>
      <c r="B22" s="121">
        <v>316</v>
      </c>
      <c r="C22" s="135"/>
      <c r="D22" s="120"/>
      <c r="E22" s="120"/>
      <c r="F22" s="120">
        <v>70004200</v>
      </c>
      <c r="G22" s="124">
        <v>44825</v>
      </c>
      <c r="H22" s="120" t="s">
        <v>203</v>
      </c>
      <c r="I22" s="120"/>
      <c r="J22" s="120" t="s">
        <v>338</v>
      </c>
      <c r="K22" s="136" t="s">
        <v>2608</v>
      </c>
      <c r="L22" s="120" t="s">
        <v>412</v>
      </c>
      <c r="M22" s="120" t="s">
        <v>408</v>
      </c>
      <c r="N22" s="120" t="s">
        <v>1212</v>
      </c>
      <c r="O22" s="122">
        <v>1</v>
      </c>
      <c r="P22" s="123">
        <v>5.0000000000000001E-3</v>
      </c>
      <c r="Q22" s="120" t="s">
        <v>2596</v>
      </c>
      <c r="R22" s="139">
        <v>246400</v>
      </c>
      <c r="S22" s="139">
        <v>246400</v>
      </c>
      <c r="T22" s="144">
        <v>0.97126999999999997</v>
      </c>
    </row>
    <row r="23" spans="1:20" ht="15" customHeight="1">
      <c r="A23" s="121">
        <v>316</v>
      </c>
      <c r="B23" s="121">
        <v>316</v>
      </c>
      <c r="C23" s="135"/>
      <c r="D23" s="120"/>
      <c r="E23" s="140"/>
      <c r="F23" s="120">
        <v>70007700</v>
      </c>
      <c r="G23" s="124">
        <v>44802</v>
      </c>
      <c r="H23" s="120" t="s">
        <v>203</v>
      </c>
      <c r="I23" s="120"/>
      <c r="J23" s="120" t="s">
        <v>338</v>
      </c>
      <c r="K23" s="136" t="s">
        <v>1325</v>
      </c>
      <c r="L23" s="120" t="s">
        <v>414</v>
      </c>
      <c r="M23" s="120" t="s">
        <v>408</v>
      </c>
      <c r="N23" s="120" t="s">
        <v>1212</v>
      </c>
      <c r="O23" s="122">
        <v>1</v>
      </c>
      <c r="P23" s="123">
        <v>4.0000000000000001E-3</v>
      </c>
      <c r="Q23" s="120" t="s">
        <v>2596</v>
      </c>
      <c r="R23" s="139">
        <v>114276.0454682</v>
      </c>
      <c r="S23" s="139">
        <v>114276.0454682</v>
      </c>
      <c r="T23" s="144">
        <v>0.62695999999999996</v>
      </c>
    </row>
    <row r="24" spans="1:20" ht="15" customHeight="1">
      <c r="A24" s="121">
        <v>316</v>
      </c>
      <c r="B24" s="121">
        <v>316</v>
      </c>
      <c r="C24" s="135"/>
      <c r="D24" s="120"/>
      <c r="E24" s="140"/>
      <c r="F24" s="120">
        <v>70007710</v>
      </c>
      <c r="G24" s="124">
        <v>44802</v>
      </c>
      <c r="H24" s="120" t="s">
        <v>203</v>
      </c>
      <c r="I24" s="120"/>
      <c r="J24" s="120" t="s">
        <v>338</v>
      </c>
      <c r="K24" s="136" t="s">
        <v>1325</v>
      </c>
      <c r="L24" s="120" t="s">
        <v>414</v>
      </c>
      <c r="M24" s="120" t="s">
        <v>408</v>
      </c>
      <c r="N24" s="120" t="s">
        <v>1212</v>
      </c>
      <c r="O24" s="122">
        <v>1</v>
      </c>
      <c r="P24" s="123">
        <v>4.0000000000000001E-3</v>
      </c>
      <c r="Q24" s="120" t="s">
        <v>2596</v>
      </c>
      <c r="R24" s="139">
        <v>377637.37666269997</v>
      </c>
      <c r="S24" s="139">
        <v>377637.37666269997</v>
      </c>
      <c r="T24" s="144">
        <v>1</v>
      </c>
    </row>
    <row r="25" spans="1:20" ht="15" customHeight="1">
      <c r="A25" s="121">
        <v>316</v>
      </c>
      <c r="B25" s="121">
        <v>316</v>
      </c>
      <c r="C25" s="135"/>
      <c r="D25" s="120"/>
      <c r="E25" s="140"/>
      <c r="F25" s="120">
        <v>70007720</v>
      </c>
      <c r="G25" s="124">
        <v>44802</v>
      </c>
      <c r="H25" s="120" t="s">
        <v>203</v>
      </c>
      <c r="I25" s="120"/>
      <c r="J25" s="120" t="s">
        <v>338</v>
      </c>
      <c r="K25" s="136" t="s">
        <v>1325</v>
      </c>
      <c r="L25" s="120" t="s">
        <v>414</v>
      </c>
      <c r="M25" s="120" t="s">
        <v>408</v>
      </c>
      <c r="N25" s="120" t="s">
        <v>1212</v>
      </c>
      <c r="O25" s="122">
        <v>1</v>
      </c>
      <c r="P25" s="123">
        <v>4.0000000000000001E-3</v>
      </c>
      <c r="Q25" s="120" t="s">
        <v>2596</v>
      </c>
      <c r="R25" s="139">
        <v>18948.834073400001</v>
      </c>
      <c r="S25" s="139">
        <v>18948.834073400001</v>
      </c>
      <c r="T25" s="144">
        <v>1</v>
      </c>
    </row>
    <row r="26" spans="1:20" ht="15" customHeight="1">
      <c r="A26" s="121">
        <v>316</v>
      </c>
      <c r="B26" s="121">
        <v>316</v>
      </c>
      <c r="C26" s="135"/>
      <c r="D26" s="120"/>
      <c r="E26" s="140"/>
      <c r="F26" s="120">
        <v>70007730</v>
      </c>
      <c r="G26" s="124">
        <v>44802</v>
      </c>
      <c r="H26" s="120" t="s">
        <v>203</v>
      </c>
      <c r="I26" s="120"/>
      <c r="J26" s="120" t="s">
        <v>338</v>
      </c>
      <c r="K26" s="136" t="s">
        <v>1325</v>
      </c>
      <c r="L26" s="120" t="s">
        <v>414</v>
      </c>
      <c r="M26" s="120" t="s">
        <v>408</v>
      </c>
      <c r="N26" s="120" t="s">
        <v>1212</v>
      </c>
      <c r="O26" s="122">
        <v>1</v>
      </c>
      <c r="P26" s="123">
        <v>4.0000000000000001E-3</v>
      </c>
      <c r="Q26" s="120" t="s">
        <v>2596</v>
      </c>
      <c r="R26" s="139">
        <v>74337.733662500003</v>
      </c>
      <c r="S26" s="139">
        <v>74337.733662500003</v>
      </c>
      <c r="T26" s="144">
        <v>0.98214000000000001</v>
      </c>
    </row>
    <row r="27" spans="1:20" ht="15" customHeight="1">
      <c r="A27" s="121">
        <v>316</v>
      </c>
      <c r="B27" s="121">
        <v>316</v>
      </c>
      <c r="C27" s="135"/>
      <c r="D27" s="120"/>
      <c r="E27" s="140"/>
      <c r="F27" s="120">
        <v>71000300</v>
      </c>
      <c r="G27" s="124">
        <v>44858</v>
      </c>
      <c r="H27" s="120" t="s">
        <v>203</v>
      </c>
      <c r="I27" s="120"/>
      <c r="J27" s="120" t="s">
        <v>338</v>
      </c>
      <c r="K27" s="136" t="s">
        <v>1313</v>
      </c>
      <c r="L27" s="120" t="s">
        <v>414</v>
      </c>
      <c r="M27" s="120" t="s">
        <v>408</v>
      </c>
      <c r="N27" s="120" t="s">
        <v>1212</v>
      </c>
      <c r="O27" s="122">
        <v>1</v>
      </c>
      <c r="P27" s="123">
        <v>8.9999999999999993E-3</v>
      </c>
      <c r="Q27" s="120" t="s">
        <v>2596</v>
      </c>
      <c r="R27" s="139">
        <v>555.74849400000005</v>
      </c>
      <c r="S27" s="139">
        <v>555.74849400000005</v>
      </c>
      <c r="T27" s="144">
        <v>1</v>
      </c>
    </row>
    <row r="28" spans="1:20" ht="15" customHeight="1">
      <c r="A28" s="121">
        <v>316</v>
      </c>
      <c r="B28" s="121">
        <v>316</v>
      </c>
      <c r="C28" s="135"/>
      <c r="D28" s="120"/>
      <c r="E28" s="140"/>
      <c r="F28" s="120">
        <v>71000301</v>
      </c>
      <c r="G28" s="124">
        <v>44858</v>
      </c>
      <c r="H28" s="120" t="s">
        <v>203</v>
      </c>
      <c r="I28" s="120"/>
      <c r="J28" s="120" t="s">
        <v>338</v>
      </c>
      <c r="K28" s="136" t="s">
        <v>1313</v>
      </c>
      <c r="L28" s="120" t="s">
        <v>414</v>
      </c>
      <c r="M28" s="120" t="s">
        <v>408</v>
      </c>
      <c r="N28" s="120" t="s">
        <v>1212</v>
      </c>
      <c r="O28" s="122">
        <v>1</v>
      </c>
      <c r="P28" s="123">
        <v>8.9999999999999993E-3</v>
      </c>
      <c r="Q28" s="120" t="s">
        <v>2596</v>
      </c>
      <c r="R28" s="139">
        <v>598.814482</v>
      </c>
      <c r="S28" s="139">
        <v>598.814482</v>
      </c>
      <c r="T28" s="144">
        <v>1</v>
      </c>
    </row>
    <row r="29" spans="1:20" ht="15" customHeight="1">
      <c r="A29" s="121">
        <v>316</v>
      </c>
      <c r="B29" s="121">
        <v>316</v>
      </c>
      <c r="C29" s="135"/>
      <c r="D29" s="120"/>
      <c r="E29" s="140"/>
      <c r="F29" s="120">
        <v>71000302</v>
      </c>
      <c r="G29" s="124">
        <v>44858</v>
      </c>
      <c r="H29" s="120" t="s">
        <v>203</v>
      </c>
      <c r="I29" s="120"/>
      <c r="J29" s="120" t="s">
        <v>338</v>
      </c>
      <c r="K29" s="136" t="s">
        <v>1313</v>
      </c>
      <c r="L29" s="120" t="s">
        <v>414</v>
      </c>
      <c r="M29" s="120" t="s">
        <v>408</v>
      </c>
      <c r="N29" s="120" t="s">
        <v>1212</v>
      </c>
      <c r="O29" s="122">
        <v>1</v>
      </c>
      <c r="P29" s="123">
        <v>8.9999999999999993E-3</v>
      </c>
      <c r="Q29" s="120" t="s">
        <v>2596</v>
      </c>
      <c r="R29" s="139">
        <v>692.67203599999993</v>
      </c>
      <c r="S29" s="139">
        <v>692.67203599999993</v>
      </c>
      <c r="T29" s="144">
        <v>1</v>
      </c>
    </row>
    <row r="30" spans="1:20" ht="15" customHeight="1">
      <c r="A30" s="121">
        <v>316</v>
      </c>
      <c r="B30" s="121">
        <v>316</v>
      </c>
      <c r="C30" s="135"/>
      <c r="D30" s="120"/>
      <c r="E30" s="140"/>
      <c r="F30" s="120">
        <v>71000303</v>
      </c>
      <c r="G30" s="124">
        <v>44858</v>
      </c>
      <c r="H30" s="120" t="s">
        <v>203</v>
      </c>
      <c r="I30" s="120"/>
      <c r="J30" s="120" t="s">
        <v>338</v>
      </c>
      <c r="K30" s="136" t="s">
        <v>1313</v>
      </c>
      <c r="L30" s="120" t="s">
        <v>414</v>
      </c>
      <c r="M30" s="120" t="s">
        <v>408</v>
      </c>
      <c r="N30" s="120" t="s">
        <v>1212</v>
      </c>
      <c r="O30" s="122">
        <v>1</v>
      </c>
      <c r="P30" s="123">
        <v>8.9999999999999993E-3</v>
      </c>
      <c r="Q30" s="120" t="s">
        <v>2596</v>
      </c>
      <c r="R30" s="139">
        <v>508.73752999999999</v>
      </c>
      <c r="S30" s="139">
        <v>508.73752999999999</v>
      </c>
      <c r="T30" s="144">
        <v>1</v>
      </c>
    </row>
    <row r="31" spans="1:20" ht="15" customHeight="1">
      <c r="A31" s="121">
        <v>316</v>
      </c>
      <c r="B31" s="121">
        <v>316</v>
      </c>
      <c r="C31" s="135"/>
      <c r="D31" s="120"/>
      <c r="E31" s="140"/>
      <c r="F31" s="120">
        <v>71000304</v>
      </c>
      <c r="G31" s="124">
        <v>44858</v>
      </c>
      <c r="H31" s="120" t="s">
        <v>203</v>
      </c>
      <c r="I31" s="120"/>
      <c r="J31" s="120" t="s">
        <v>338</v>
      </c>
      <c r="K31" s="136" t="s">
        <v>1313</v>
      </c>
      <c r="L31" s="120" t="s">
        <v>414</v>
      </c>
      <c r="M31" s="120" t="s">
        <v>408</v>
      </c>
      <c r="N31" s="120" t="s">
        <v>1212</v>
      </c>
      <c r="O31" s="122">
        <v>1</v>
      </c>
      <c r="P31" s="123">
        <v>8.9999999999999993E-3</v>
      </c>
      <c r="Q31" s="120" t="s">
        <v>2596</v>
      </c>
      <c r="R31" s="139">
        <v>509.23065199999996</v>
      </c>
      <c r="S31" s="139">
        <v>509.23065199999996</v>
      </c>
      <c r="T31" s="144">
        <v>1</v>
      </c>
    </row>
    <row r="32" spans="1:20" ht="15" customHeight="1">
      <c r="A32" s="121">
        <v>316</v>
      </c>
      <c r="B32" s="121">
        <v>316</v>
      </c>
      <c r="C32" s="135"/>
      <c r="D32" s="120"/>
      <c r="E32" s="140"/>
      <c r="F32" s="120">
        <v>71000200</v>
      </c>
      <c r="G32" s="124">
        <v>44858</v>
      </c>
      <c r="H32" s="120" t="s">
        <v>203</v>
      </c>
      <c r="I32" s="120"/>
      <c r="J32" s="120" t="s">
        <v>338</v>
      </c>
      <c r="K32" s="136" t="s">
        <v>1313</v>
      </c>
      <c r="L32" s="120" t="s">
        <v>414</v>
      </c>
      <c r="M32" s="120" t="s">
        <v>408</v>
      </c>
      <c r="N32" s="120" t="s">
        <v>1212</v>
      </c>
      <c r="O32" s="122">
        <v>1</v>
      </c>
      <c r="P32" s="123">
        <v>8.9999999999999993E-3</v>
      </c>
      <c r="Q32" s="120" t="s">
        <v>2596</v>
      </c>
      <c r="R32" s="139">
        <v>212.20683399999999</v>
      </c>
      <c r="S32" s="139">
        <v>212.20683399999999</v>
      </c>
      <c r="T32" s="144">
        <v>1</v>
      </c>
    </row>
    <row r="33" spans="1:20" ht="15" customHeight="1">
      <c r="A33" s="121">
        <v>316</v>
      </c>
      <c r="B33" s="121">
        <v>316</v>
      </c>
      <c r="C33" s="135"/>
      <c r="D33" s="120"/>
      <c r="E33" s="140"/>
      <c r="F33" s="120">
        <v>71000201</v>
      </c>
      <c r="G33" s="124">
        <v>44858</v>
      </c>
      <c r="H33" s="120" t="s">
        <v>203</v>
      </c>
      <c r="I33" s="120"/>
      <c r="J33" s="120" t="s">
        <v>338</v>
      </c>
      <c r="K33" s="136" t="s">
        <v>1313</v>
      </c>
      <c r="L33" s="120" t="s">
        <v>414</v>
      </c>
      <c r="M33" s="120" t="s">
        <v>408</v>
      </c>
      <c r="N33" s="120" t="s">
        <v>1212</v>
      </c>
      <c r="O33" s="122">
        <v>1</v>
      </c>
      <c r="P33" s="123">
        <v>8.9999999999999993E-3</v>
      </c>
      <c r="Q33" s="120" t="s">
        <v>2596</v>
      </c>
      <c r="R33" s="139">
        <v>194.12569399999998</v>
      </c>
      <c r="S33" s="139">
        <v>194.12569399999998</v>
      </c>
      <c r="T33" s="144">
        <v>1</v>
      </c>
    </row>
    <row r="34" spans="1:20" ht="15" customHeight="1">
      <c r="A34" s="121">
        <v>316</v>
      </c>
      <c r="B34" s="121">
        <v>316</v>
      </c>
      <c r="C34" s="135"/>
      <c r="D34" s="120"/>
      <c r="E34" s="140"/>
      <c r="F34" s="120">
        <v>71000202</v>
      </c>
      <c r="G34" s="124">
        <v>44858</v>
      </c>
      <c r="H34" s="120" t="s">
        <v>203</v>
      </c>
      <c r="I34" s="120"/>
      <c r="J34" s="120" t="s">
        <v>338</v>
      </c>
      <c r="K34" s="136" t="s">
        <v>1313</v>
      </c>
      <c r="L34" s="120" t="s">
        <v>414</v>
      </c>
      <c r="M34" s="120" t="s">
        <v>408</v>
      </c>
      <c r="N34" s="120" t="s">
        <v>1212</v>
      </c>
      <c r="O34" s="122">
        <v>1</v>
      </c>
      <c r="P34" s="123">
        <v>8.9999999999999993E-3</v>
      </c>
      <c r="Q34" s="120" t="s">
        <v>2596</v>
      </c>
      <c r="R34" s="139">
        <v>267.10775000000001</v>
      </c>
      <c r="S34" s="139">
        <v>267.10775000000001</v>
      </c>
      <c r="T34" s="144">
        <v>1</v>
      </c>
    </row>
    <row r="35" spans="1:20" ht="15" customHeight="1">
      <c r="A35" s="121">
        <v>316</v>
      </c>
      <c r="B35" s="121">
        <v>316</v>
      </c>
      <c r="C35" s="135"/>
      <c r="D35" s="120"/>
      <c r="E35" s="140"/>
      <c r="F35" s="120">
        <v>71000203</v>
      </c>
      <c r="G35" s="124">
        <v>44858</v>
      </c>
      <c r="H35" s="120" t="s">
        <v>203</v>
      </c>
      <c r="I35" s="120"/>
      <c r="J35" s="120" t="s">
        <v>338</v>
      </c>
      <c r="K35" s="136" t="s">
        <v>1313</v>
      </c>
      <c r="L35" s="120" t="s">
        <v>414</v>
      </c>
      <c r="M35" s="120" t="s">
        <v>408</v>
      </c>
      <c r="N35" s="120" t="s">
        <v>1212</v>
      </c>
      <c r="O35" s="122">
        <v>1</v>
      </c>
      <c r="P35" s="123">
        <v>8.9999999999999993E-3</v>
      </c>
      <c r="Q35" s="120" t="s">
        <v>2596</v>
      </c>
      <c r="R35" s="139">
        <v>148.59409600000001</v>
      </c>
      <c r="S35" s="139">
        <v>148.59409600000001</v>
      </c>
      <c r="T35" s="144">
        <v>1</v>
      </c>
    </row>
    <row r="36" spans="1:20" ht="15" customHeight="1">
      <c r="A36" s="121">
        <v>316</v>
      </c>
      <c r="B36" s="121">
        <v>316</v>
      </c>
      <c r="C36" s="135"/>
      <c r="D36" s="120"/>
      <c r="E36" s="140"/>
      <c r="F36" s="120">
        <v>71000204</v>
      </c>
      <c r="G36" s="124">
        <v>44858</v>
      </c>
      <c r="H36" s="120" t="s">
        <v>203</v>
      </c>
      <c r="I36" s="120"/>
      <c r="J36" s="120" t="s">
        <v>338</v>
      </c>
      <c r="K36" s="136" t="s">
        <v>1313</v>
      </c>
      <c r="L36" s="120" t="s">
        <v>414</v>
      </c>
      <c r="M36" s="120" t="s">
        <v>408</v>
      </c>
      <c r="N36" s="120" t="s">
        <v>1212</v>
      </c>
      <c r="O36" s="122">
        <v>1</v>
      </c>
      <c r="P36" s="123">
        <v>8.9999999999999993E-3</v>
      </c>
      <c r="Q36" s="120" t="s">
        <v>2596</v>
      </c>
      <c r="R36" s="139">
        <v>166.510862</v>
      </c>
      <c r="S36" s="139">
        <v>166.510862</v>
      </c>
      <c r="T36" s="144">
        <v>1</v>
      </c>
    </row>
    <row r="37" spans="1:20" ht="15" customHeight="1">
      <c r="A37" s="121">
        <v>316</v>
      </c>
      <c r="B37" s="121">
        <v>316</v>
      </c>
      <c r="C37" s="135"/>
      <c r="D37" s="120"/>
      <c r="E37" s="120"/>
      <c r="F37" s="120">
        <v>78009000</v>
      </c>
      <c r="G37" s="124">
        <v>44812</v>
      </c>
      <c r="H37" s="120" t="s">
        <v>203</v>
      </c>
      <c r="I37" s="120"/>
      <c r="J37" s="120" t="s">
        <v>338</v>
      </c>
      <c r="K37" s="120" t="s">
        <v>409</v>
      </c>
      <c r="L37" s="142" t="s">
        <v>409</v>
      </c>
      <c r="M37" s="120" t="s">
        <v>408</v>
      </c>
      <c r="N37" s="120" t="s">
        <v>1212</v>
      </c>
      <c r="O37" s="122">
        <v>1</v>
      </c>
      <c r="P37" s="123">
        <v>4.4999999999999997E-3</v>
      </c>
      <c r="Q37" s="120" t="s">
        <v>2596</v>
      </c>
      <c r="R37" s="139">
        <v>231000</v>
      </c>
      <c r="S37" s="139">
        <v>231000</v>
      </c>
      <c r="T37" s="144">
        <v>1</v>
      </c>
    </row>
    <row r="38" spans="1:20" ht="15" customHeight="1">
      <c r="A38" s="121">
        <v>316</v>
      </c>
      <c r="B38" s="121">
        <v>316</v>
      </c>
      <c r="C38" s="135"/>
      <c r="D38" s="120"/>
      <c r="E38" s="120"/>
      <c r="F38" s="120">
        <v>78009001</v>
      </c>
      <c r="G38" s="124">
        <v>44812</v>
      </c>
      <c r="H38" s="120" t="s">
        <v>203</v>
      </c>
      <c r="I38" s="120"/>
      <c r="J38" s="120" t="s">
        <v>338</v>
      </c>
      <c r="K38" s="120" t="s">
        <v>409</v>
      </c>
      <c r="L38" s="142" t="s">
        <v>409</v>
      </c>
      <c r="M38" s="120" t="s">
        <v>408</v>
      </c>
      <c r="N38" s="120" t="s">
        <v>1212</v>
      </c>
      <c r="O38" s="122">
        <v>1</v>
      </c>
      <c r="P38" s="123">
        <v>4.4999999999999997E-3</v>
      </c>
      <c r="Q38" s="120" t="s">
        <v>2596</v>
      </c>
      <c r="R38" s="139">
        <v>462000</v>
      </c>
      <c r="S38" s="139">
        <v>462000</v>
      </c>
      <c r="T38" s="144">
        <v>1</v>
      </c>
    </row>
    <row r="39" spans="1:20" ht="15" customHeight="1">
      <c r="A39" s="121">
        <v>316</v>
      </c>
      <c r="B39" s="121">
        <v>316</v>
      </c>
      <c r="C39" s="135"/>
      <c r="D39" s="120"/>
      <c r="E39" s="120"/>
      <c r="F39" s="120">
        <v>5009000</v>
      </c>
      <c r="G39" s="124">
        <v>45089</v>
      </c>
      <c r="H39" s="120" t="s">
        <v>203</v>
      </c>
      <c r="I39" s="120"/>
      <c r="J39" s="120" t="s">
        <v>338</v>
      </c>
      <c r="K39" s="120" t="s">
        <v>1410</v>
      </c>
      <c r="L39" s="120" t="s">
        <v>311</v>
      </c>
      <c r="M39" s="120" t="s">
        <v>408</v>
      </c>
      <c r="N39" s="120" t="s">
        <v>1212</v>
      </c>
      <c r="O39" s="122">
        <v>1</v>
      </c>
      <c r="P39" s="123">
        <v>4.0000000000000001E-3</v>
      </c>
      <c r="Q39" s="120" t="s">
        <v>2596</v>
      </c>
      <c r="R39" s="139">
        <v>115500</v>
      </c>
      <c r="S39" s="139">
        <v>115500</v>
      </c>
      <c r="T39" s="144">
        <v>0.66666999999999998</v>
      </c>
    </row>
    <row r="40" spans="1:20" ht="15" customHeight="1">
      <c r="A40" s="121">
        <v>316</v>
      </c>
      <c r="B40" s="121">
        <v>316</v>
      </c>
      <c r="C40" s="135"/>
      <c r="D40" s="120"/>
      <c r="E40" s="140"/>
      <c r="F40" s="120">
        <v>5890000</v>
      </c>
      <c r="G40" s="124">
        <v>45264</v>
      </c>
      <c r="H40" s="120" t="s">
        <v>203</v>
      </c>
      <c r="I40" s="120"/>
      <c r="J40" s="120" t="s">
        <v>338</v>
      </c>
      <c r="K40" s="136" t="s">
        <v>1360</v>
      </c>
      <c r="L40" s="120" t="s">
        <v>414</v>
      </c>
      <c r="M40" s="120" t="s">
        <v>408</v>
      </c>
      <c r="N40" s="120" t="s">
        <v>1212</v>
      </c>
      <c r="O40" s="122">
        <v>1</v>
      </c>
      <c r="P40" s="123">
        <v>3.5000000000000001E-3</v>
      </c>
      <c r="Q40" s="120" t="s">
        <v>2596</v>
      </c>
      <c r="R40" s="139">
        <v>200200</v>
      </c>
      <c r="S40" s="139">
        <v>200200</v>
      </c>
      <c r="T40" s="144">
        <v>0.39295999999999998</v>
      </c>
    </row>
    <row r="41" spans="1:20" ht="15" customHeight="1">
      <c r="A41" s="121">
        <v>316</v>
      </c>
      <c r="B41" s="121">
        <v>316</v>
      </c>
      <c r="C41" s="135"/>
      <c r="D41" s="120"/>
      <c r="E41" s="120"/>
      <c r="F41" s="120">
        <v>5890001</v>
      </c>
      <c r="G41" s="124">
        <v>45264</v>
      </c>
      <c r="H41" s="120" t="s">
        <v>203</v>
      </c>
      <c r="I41" s="120"/>
      <c r="J41" s="120" t="s">
        <v>338</v>
      </c>
      <c r="K41" s="136" t="s">
        <v>1360</v>
      </c>
      <c r="L41" s="120" t="s">
        <v>414</v>
      </c>
      <c r="M41" s="120" t="s">
        <v>408</v>
      </c>
      <c r="N41" s="120" t="s">
        <v>1212</v>
      </c>
      <c r="O41" s="122">
        <v>1</v>
      </c>
      <c r="P41" s="123">
        <v>0.01</v>
      </c>
      <c r="Q41" s="120" t="s">
        <v>2596</v>
      </c>
      <c r="R41" s="139">
        <v>1925</v>
      </c>
      <c r="S41" s="139">
        <v>1925</v>
      </c>
      <c r="T41" s="144">
        <v>1</v>
      </c>
    </row>
    <row r="42" spans="1:20" ht="15" customHeight="1">
      <c r="A42" s="121">
        <v>316</v>
      </c>
      <c r="B42" s="121">
        <v>316</v>
      </c>
      <c r="C42" s="135"/>
      <c r="D42" s="120"/>
      <c r="E42" s="120"/>
      <c r="F42" s="120">
        <v>5890002</v>
      </c>
      <c r="G42" s="124">
        <v>45264</v>
      </c>
      <c r="H42" s="120" t="s">
        <v>203</v>
      </c>
      <c r="I42" s="120"/>
      <c r="J42" s="120" t="s">
        <v>338</v>
      </c>
      <c r="K42" s="136" t="s">
        <v>1360</v>
      </c>
      <c r="L42" s="120" t="s">
        <v>414</v>
      </c>
      <c r="M42" s="120" t="s">
        <v>408</v>
      </c>
      <c r="N42" s="120" t="s">
        <v>1212</v>
      </c>
      <c r="O42" s="122">
        <v>1</v>
      </c>
      <c r="P42" s="123">
        <v>0.01</v>
      </c>
      <c r="Q42" s="120" t="s">
        <v>2596</v>
      </c>
      <c r="R42" s="139">
        <v>7700</v>
      </c>
      <c r="S42" s="139">
        <v>7700</v>
      </c>
      <c r="T42" s="144">
        <v>1</v>
      </c>
    </row>
    <row r="43" spans="1:20" ht="15" customHeight="1">
      <c r="A43" s="121">
        <v>316</v>
      </c>
      <c r="B43" s="121">
        <v>316</v>
      </c>
      <c r="C43" s="135"/>
      <c r="D43" s="120"/>
      <c r="E43" s="120"/>
      <c r="F43" s="120">
        <v>70000450</v>
      </c>
      <c r="G43" s="124">
        <v>45225</v>
      </c>
      <c r="H43" s="120" t="s">
        <v>203</v>
      </c>
      <c r="I43" s="120"/>
      <c r="J43" s="120" t="s">
        <v>338</v>
      </c>
      <c r="K43" s="136" t="s">
        <v>1360</v>
      </c>
      <c r="L43" s="120" t="s">
        <v>414</v>
      </c>
      <c r="M43" s="120" t="s">
        <v>408</v>
      </c>
      <c r="N43" s="120" t="s">
        <v>1212</v>
      </c>
      <c r="O43" s="122">
        <v>1</v>
      </c>
      <c r="P43" s="123">
        <v>6.0000000000000001E-3</v>
      </c>
      <c r="Q43" s="120" t="s">
        <v>2596</v>
      </c>
      <c r="R43" s="139">
        <v>580.19500000000005</v>
      </c>
      <c r="S43" s="139">
        <v>580.19500000000005</v>
      </c>
      <c r="T43" s="144">
        <v>1</v>
      </c>
    </row>
    <row r="44" spans="1:20" ht="15" customHeight="1">
      <c r="A44" s="121">
        <v>316</v>
      </c>
      <c r="B44" s="121">
        <v>316</v>
      </c>
      <c r="C44" s="135"/>
      <c r="D44" s="120"/>
      <c r="E44" s="120"/>
      <c r="F44" s="120">
        <v>70000451</v>
      </c>
      <c r="G44" s="124">
        <v>45225</v>
      </c>
      <c r="H44" s="120" t="s">
        <v>203</v>
      </c>
      <c r="I44" s="120"/>
      <c r="J44" s="120" t="s">
        <v>338</v>
      </c>
      <c r="K44" s="136" t="s">
        <v>1360</v>
      </c>
      <c r="L44" s="120" t="s">
        <v>414</v>
      </c>
      <c r="M44" s="120" t="s">
        <v>408</v>
      </c>
      <c r="N44" s="120" t="s">
        <v>1212</v>
      </c>
      <c r="O44" s="122">
        <v>1</v>
      </c>
      <c r="P44" s="123">
        <v>6.0000000000000001E-3</v>
      </c>
      <c r="Q44" s="120" t="s">
        <v>2596</v>
      </c>
      <c r="R44" s="139">
        <v>537.46</v>
      </c>
      <c r="S44" s="139">
        <v>537.46</v>
      </c>
      <c r="T44" s="144">
        <v>1</v>
      </c>
    </row>
    <row r="45" spans="1:20" ht="15" customHeight="1">
      <c r="A45" s="121">
        <v>316</v>
      </c>
      <c r="B45" s="121">
        <v>316</v>
      </c>
      <c r="C45" s="135"/>
      <c r="D45" s="120"/>
      <c r="E45" s="120"/>
      <c r="F45" s="120">
        <v>70000452</v>
      </c>
      <c r="G45" s="124">
        <v>45225</v>
      </c>
      <c r="H45" s="120" t="s">
        <v>203</v>
      </c>
      <c r="I45" s="120"/>
      <c r="J45" s="120" t="s">
        <v>338</v>
      </c>
      <c r="K45" s="136" t="s">
        <v>1360</v>
      </c>
      <c r="L45" s="120" t="s">
        <v>414</v>
      </c>
      <c r="M45" s="120" t="s">
        <v>408</v>
      </c>
      <c r="N45" s="120" t="s">
        <v>1212</v>
      </c>
      <c r="O45" s="122">
        <v>1</v>
      </c>
      <c r="P45" s="123">
        <v>6.0000000000000001E-3</v>
      </c>
      <c r="Q45" s="120" t="s">
        <v>2596</v>
      </c>
      <c r="R45" s="139">
        <v>589.43499999999995</v>
      </c>
      <c r="S45" s="139">
        <v>589.43499999999995</v>
      </c>
      <c r="T45" s="144">
        <v>1</v>
      </c>
    </row>
    <row r="46" spans="1:20" ht="15" customHeight="1">
      <c r="A46" s="121">
        <v>316</v>
      </c>
      <c r="B46" s="121">
        <v>316</v>
      </c>
      <c r="C46" s="135"/>
      <c r="D46" s="120"/>
      <c r="E46" s="120"/>
      <c r="F46" s="120">
        <v>70000453</v>
      </c>
      <c r="G46" s="124">
        <v>45225</v>
      </c>
      <c r="H46" s="120" t="s">
        <v>203</v>
      </c>
      <c r="I46" s="120"/>
      <c r="J46" s="120" t="s">
        <v>338</v>
      </c>
      <c r="K46" s="136" t="s">
        <v>1360</v>
      </c>
      <c r="L46" s="120" t="s">
        <v>414</v>
      </c>
      <c r="M46" s="120" t="s">
        <v>408</v>
      </c>
      <c r="N46" s="120" t="s">
        <v>1212</v>
      </c>
      <c r="O46" s="122">
        <v>1</v>
      </c>
      <c r="P46" s="123">
        <v>6.0000000000000001E-3</v>
      </c>
      <c r="Q46" s="120" t="s">
        <v>2596</v>
      </c>
      <c r="R46" s="139">
        <v>146.685</v>
      </c>
      <c r="S46" s="139">
        <v>146.685</v>
      </c>
      <c r="T46" s="144">
        <v>1</v>
      </c>
    </row>
    <row r="47" spans="1:20" ht="15" customHeight="1">
      <c r="A47" s="121">
        <v>316</v>
      </c>
      <c r="B47" s="121">
        <v>316</v>
      </c>
      <c r="C47" s="135"/>
      <c r="D47" s="120"/>
      <c r="E47" s="120"/>
      <c r="F47" s="120">
        <v>70000454</v>
      </c>
      <c r="G47" s="124">
        <v>45225</v>
      </c>
      <c r="H47" s="120" t="s">
        <v>203</v>
      </c>
      <c r="I47" s="120"/>
      <c r="J47" s="120" t="s">
        <v>338</v>
      </c>
      <c r="K47" s="136" t="s">
        <v>1360</v>
      </c>
      <c r="L47" s="120" t="s">
        <v>414</v>
      </c>
      <c r="M47" s="120" t="s">
        <v>408</v>
      </c>
      <c r="N47" s="120" t="s">
        <v>1212</v>
      </c>
      <c r="O47" s="122">
        <v>1</v>
      </c>
      <c r="P47" s="123">
        <v>6.0000000000000001E-3</v>
      </c>
      <c r="Q47" s="120" t="s">
        <v>2596</v>
      </c>
      <c r="R47" s="139">
        <v>40.81</v>
      </c>
      <c r="S47" s="139">
        <v>40.81</v>
      </c>
      <c r="T47" s="144">
        <v>1</v>
      </c>
    </row>
    <row r="48" spans="1:20" ht="15" customHeight="1">
      <c r="A48" s="121">
        <v>316</v>
      </c>
      <c r="B48" s="121">
        <v>316</v>
      </c>
      <c r="C48" s="135"/>
      <c r="D48" s="120"/>
      <c r="E48" s="120"/>
      <c r="F48" s="120">
        <v>70000750</v>
      </c>
      <c r="G48" s="124">
        <v>45274</v>
      </c>
      <c r="H48" s="120" t="s">
        <v>203</v>
      </c>
      <c r="I48" s="120"/>
      <c r="J48" s="120" t="s">
        <v>338</v>
      </c>
      <c r="K48" s="120" t="s">
        <v>409</v>
      </c>
      <c r="L48" s="142" t="s">
        <v>409</v>
      </c>
      <c r="M48" s="120" t="s">
        <v>408</v>
      </c>
      <c r="N48" s="120" t="s">
        <v>1212</v>
      </c>
      <c r="O48" s="122">
        <v>1</v>
      </c>
      <c r="P48" s="123">
        <v>5.0000000000000001E-3</v>
      </c>
      <c r="Q48" s="120" t="s">
        <v>2596</v>
      </c>
      <c r="R48" s="139">
        <v>215615.94531150002</v>
      </c>
      <c r="S48" s="139">
        <v>215615.94531150002</v>
      </c>
      <c r="T48" s="144">
        <v>1</v>
      </c>
    </row>
    <row r="49" spans="1:20" ht="15" customHeight="1">
      <c r="A49" s="121">
        <v>316</v>
      </c>
      <c r="B49" s="121">
        <v>316</v>
      </c>
      <c r="C49" s="135"/>
      <c r="D49" s="120"/>
      <c r="E49" s="120"/>
      <c r="F49" s="120">
        <v>70000753</v>
      </c>
      <c r="G49" s="124">
        <v>45274</v>
      </c>
      <c r="H49" s="120" t="s">
        <v>203</v>
      </c>
      <c r="I49" s="120"/>
      <c r="J49" s="120" t="s">
        <v>338</v>
      </c>
      <c r="K49" s="120" t="s">
        <v>409</v>
      </c>
      <c r="L49" s="142" t="s">
        <v>409</v>
      </c>
      <c r="M49" s="120" t="s">
        <v>408</v>
      </c>
      <c r="N49" s="120" t="s">
        <v>1212</v>
      </c>
      <c r="O49" s="122">
        <v>1</v>
      </c>
      <c r="P49" s="123">
        <v>5.0000000000000001E-3</v>
      </c>
      <c r="Q49" s="120" t="s">
        <v>2596</v>
      </c>
      <c r="R49" s="139">
        <v>29536.054688499997</v>
      </c>
      <c r="S49" s="139">
        <v>29536.054688499997</v>
      </c>
      <c r="T49" s="144">
        <v>1</v>
      </c>
    </row>
    <row r="50" spans="1:20" ht="15" customHeight="1">
      <c r="A50" s="121">
        <v>316</v>
      </c>
      <c r="B50" s="121">
        <v>316</v>
      </c>
      <c r="C50" s="135"/>
      <c r="D50" s="120"/>
      <c r="E50" s="120"/>
      <c r="F50" s="120">
        <v>70000751</v>
      </c>
      <c r="G50" s="124">
        <v>45274</v>
      </c>
      <c r="H50" s="120" t="s">
        <v>203</v>
      </c>
      <c r="I50" s="120"/>
      <c r="J50" s="120" t="s">
        <v>338</v>
      </c>
      <c r="K50" s="120" t="s">
        <v>409</v>
      </c>
      <c r="L50" s="142" t="s">
        <v>409</v>
      </c>
      <c r="M50" s="120" t="s">
        <v>408</v>
      </c>
      <c r="N50" s="120" t="s">
        <v>1212</v>
      </c>
      <c r="O50" s="122">
        <v>1</v>
      </c>
      <c r="P50" s="123">
        <v>0.01</v>
      </c>
      <c r="Q50" s="120" t="s">
        <v>2596</v>
      </c>
      <c r="R50" s="139">
        <v>8150.3195614999995</v>
      </c>
      <c r="S50" s="139">
        <v>8150.3195614999995</v>
      </c>
      <c r="T50" s="144">
        <v>1</v>
      </c>
    </row>
    <row r="51" spans="1:20" ht="15" customHeight="1">
      <c r="A51" s="121">
        <v>316</v>
      </c>
      <c r="B51" s="121">
        <v>316</v>
      </c>
      <c r="C51" s="135"/>
      <c r="D51" s="120"/>
      <c r="E51" s="120"/>
      <c r="F51" s="120">
        <v>57088000</v>
      </c>
      <c r="G51" s="124">
        <v>45342</v>
      </c>
      <c r="H51" s="120" t="s">
        <v>203</v>
      </c>
      <c r="I51" s="120"/>
      <c r="J51" s="120" t="s">
        <v>338</v>
      </c>
      <c r="K51" s="136" t="s">
        <v>2608</v>
      </c>
      <c r="L51" s="120" t="s">
        <v>412</v>
      </c>
      <c r="M51" s="120" t="s">
        <v>408</v>
      </c>
      <c r="N51" s="120" t="s">
        <v>1212</v>
      </c>
      <c r="O51" s="122">
        <v>1</v>
      </c>
      <c r="P51" s="123">
        <v>2.5000000000000001E-3</v>
      </c>
      <c r="Q51" s="120" t="s">
        <v>2596</v>
      </c>
      <c r="R51" s="139">
        <v>133979.99999999997</v>
      </c>
      <c r="S51" s="139">
        <v>133979.99999999997</v>
      </c>
      <c r="T51" s="144">
        <v>1</v>
      </c>
    </row>
    <row r="52" spans="1:20" ht="15" customHeight="1">
      <c r="A52" s="121">
        <v>316</v>
      </c>
      <c r="B52" s="121">
        <v>316</v>
      </c>
      <c r="C52" s="135"/>
      <c r="D52" s="120"/>
      <c r="E52" s="120"/>
      <c r="F52" s="120">
        <v>59007000</v>
      </c>
      <c r="G52" s="124">
        <v>45363</v>
      </c>
      <c r="H52" s="120" t="s">
        <v>203</v>
      </c>
      <c r="I52" s="120"/>
      <c r="J52" s="120" t="s">
        <v>338</v>
      </c>
      <c r="K52" s="120" t="s">
        <v>409</v>
      </c>
      <c r="L52" s="142" t="s">
        <v>409</v>
      </c>
      <c r="M52" s="120" t="s">
        <v>408</v>
      </c>
      <c r="N52" s="120" t="s">
        <v>1212</v>
      </c>
      <c r="O52" s="122">
        <v>1</v>
      </c>
      <c r="P52" s="123">
        <v>5.0000000000000001E-3</v>
      </c>
      <c r="Q52" s="120" t="s">
        <v>2596</v>
      </c>
      <c r="R52" s="139">
        <v>11319</v>
      </c>
      <c r="S52" s="139">
        <v>11319</v>
      </c>
      <c r="T52" s="144">
        <v>0.83333000000000002</v>
      </c>
    </row>
    <row r="53" spans="1:20" ht="15" customHeight="1">
      <c r="A53" s="121">
        <v>316</v>
      </c>
      <c r="B53" s="121">
        <v>316</v>
      </c>
      <c r="C53" s="135"/>
      <c r="D53" s="120"/>
      <c r="E53" s="120"/>
      <c r="F53" s="120">
        <v>5789000</v>
      </c>
      <c r="G53" s="124">
        <v>45245</v>
      </c>
      <c r="H53" s="120" t="s">
        <v>203</v>
      </c>
      <c r="I53" s="120"/>
      <c r="J53" s="120" t="s">
        <v>338</v>
      </c>
      <c r="K53" s="120" t="s">
        <v>409</v>
      </c>
      <c r="L53" s="142" t="s">
        <v>409</v>
      </c>
      <c r="M53" s="120" t="s">
        <v>408</v>
      </c>
      <c r="N53" s="120" t="s">
        <v>1212</v>
      </c>
      <c r="O53" s="122">
        <v>1</v>
      </c>
      <c r="P53" s="123">
        <v>5.0000000000000001E-3</v>
      </c>
      <c r="Q53" s="120" t="s">
        <v>2596</v>
      </c>
      <c r="R53" s="139">
        <v>770000</v>
      </c>
      <c r="S53" s="139">
        <v>770000</v>
      </c>
      <c r="T53" s="144">
        <v>1</v>
      </c>
    </row>
    <row r="54" spans="1:20" ht="15" customHeight="1">
      <c r="A54" s="121">
        <v>316</v>
      </c>
      <c r="B54" s="121">
        <v>316</v>
      </c>
      <c r="C54" s="135"/>
      <c r="D54" s="120"/>
      <c r="E54" s="120"/>
      <c r="F54" s="120">
        <v>74006126</v>
      </c>
      <c r="G54" s="124">
        <v>43920</v>
      </c>
      <c r="H54" s="120" t="s">
        <v>203</v>
      </c>
      <c r="I54" s="120"/>
      <c r="J54" s="120" t="s">
        <v>338</v>
      </c>
      <c r="K54" s="120" t="s">
        <v>1325</v>
      </c>
      <c r="L54" s="120" t="s">
        <v>414</v>
      </c>
      <c r="M54" s="120" t="s">
        <v>408</v>
      </c>
      <c r="N54" s="120" t="s">
        <v>1212</v>
      </c>
      <c r="O54" s="122">
        <v>1</v>
      </c>
      <c r="P54" s="144">
        <v>0</v>
      </c>
      <c r="Q54" s="120" t="s">
        <v>2596</v>
      </c>
      <c r="R54" s="145">
        <v>13282.5</v>
      </c>
      <c r="S54" s="145">
        <v>13282.5</v>
      </c>
      <c r="T54" s="144">
        <v>1</v>
      </c>
    </row>
    <row r="55" spans="1:20" ht="15" customHeight="1">
      <c r="A55" s="121">
        <v>316</v>
      </c>
      <c r="B55" s="121">
        <v>316</v>
      </c>
      <c r="C55" s="135"/>
      <c r="D55" s="120"/>
      <c r="E55" s="120"/>
      <c r="F55" s="120">
        <v>7400400</v>
      </c>
      <c r="G55" s="146">
        <v>44167</v>
      </c>
      <c r="H55" s="120" t="s">
        <v>203</v>
      </c>
      <c r="I55" s="120"/>
      <c r="J55" s="120" t="s">
        <v>338</v>
      </c>
      <c r="K55" s="120" t="s">
        <v>1325</v>
      </c>
      <c r="L55" s="120" t="s">
        <v>414</v>
      </c>
      <c r="M55" s="120" t="s">
        <v>408</v>
      </c>
      <c r="N55" s="120" t="s">
        <v>1212</v>
      </c>
      <c r="O55" s="122">
        <v>1</v>
      </c>
      <c r="P55" s="144">
        <v>0</v>
      </c>
      <c r="Q55" s="120" t="s">
        <v>2596</v>
      </c>
      <c r="R55" s="145">
        <v>311080</v>
      </c>
      <c r="S55" s="145">
        <v>311080</v>
      </c>
      <c r="T55" s="144">
        <v>0.14796999999999999</v>
      </c>
    </row>
    <row r="56" spans="1:20" ht="15" customHeight="1">
      <c r="A56" s="121">
        <v>316</v>
      </c>
      <c r="B56" s="121">
        <v>316</v>
      </c>
      <c r="C56" s="135"/>
      <c r="D56" s="120"/>
      <c r="E56" s="140"/>
      <c r="F56" s="120">
        <v>76500101</v>
      </c>
      <c r="G56" s="124">
        <v>44192</v>
      </c>
      <c r="H56" s="120" t="s">
        <v>203</v>
      </c>
      <c r="I56" s="120"/>
      <c r="J56" s="120" t="s">
        <v>338</v>
      </c>
      <c r="K56" s="120" t="s">
        <v>1373</v>
      </c>
      <c r="L56" s="120" t="s">
        <v>414</v>
      </c>
      <c r="M56" s="120" t="s">
        <v>408</v>
      </c>
      <c r="N56" s="120" t="s">
        <v>1212</v>
      </c>
      <c r="O56" s="122">
        <v>1</v>
      </c>
      <c r="P56" s="144">
        <v>0</v>
      </c>
      <c r="Q56" s="120" t="s">
        <v>2596</v>
      </c>
      <c r="R56" s="145">
        <v>15400</v>
      </c>
      <c r="S56" s="145">
        <v>15400</v>
      </c>
      <c r="T56" s="144">
        <v>2.8920000000000001E-2</v>
      </c>
    </row>
    <row r="57" spans="1:20" ht="15" customHeight="1">
      <c r="A57" s="121">
        <v>316</v>
      </c>
      <c r="B57" s="121">
        <v>316</v>
      </c>
      <c r="C57" s="135"/>
      <c r="D57" s="120"/>
      <c r="E57" s="140"/>
      <c r="F57" s="120">
        <v>5678000</v>
      </c>
      <c r="G57" s="124">
        <v>45398</v>
      </c>
      <c r="H57" s="120" t="s">
        <v>203</v>
      </c>
      <c r="I57" s="120"/>
      <c r="J57" s="120" t="s">
        <v>338</v>
      </c>
      <c r="K57" s="120" t="s">
        <v>1360</v>
      </c>
      <c r="L57" s="120" t="s">
        <v>414</v>
      </c>
      <c r="M57" s="120" t="s">
        <v>408</v>
      </c>
      <c r="N57" s="120" t="s">
        <v>1212</v>
      </c>
      <c r="O57" s="122">
        <v>1</v>
      </c>
      <c r="P57" s="144">
        <v>2.5000000000000001E-3</v>
      </c>
      <c r="Q57" s="120" t="s">
        <v>2596</v>
      </c>
      <c r="R57" s="145">
        <v>115500</v>
      </c>
      <c r="S57" s="145">
        <v>115500</v>
      </c>
      <c r="T57" s="144">
        <v>0.92954999999999999</v>
      </c>
    </row>
    <row r="58" spans="1:20" ht="15" customHeight="1">
      <c r="A58" s="121">
        <v>316</v>
      </c>
      <c r="B58" s="121">
        <v>316</v>
      </c>
      <c r="C58" s="135"/>
      <c r="D58" s="120"/>
      <c r="E58" s="140"/>
      <c r="F58" s="120">
        <v>5679000</v>
      </c>
      <c r="G58" s="124">
        <v>45419</v>
      </c>
      <c r="H58" s="120" t="s">
        <v>203</v>
      </c>
      <c r="I58" s="120"/>
      <c r="J58" s="120" t="s">
        <v>338</v>
      </c>
      <c r="K58" s="136" t="s">
        <v>2608</v>
      </c>
      <c r="L58" s="120" t="s">
        <v>412</v>
      </c>
      <c r="M58" s="120" t="s">
        <v>408</v>
      </c>
      <c r="N58" s="120" t="s">
        <v>1212</v>
      </c>
      <c r="O58" s="122">
        <v>1</v>
      </c>
      <c r="P58" s="144">
        <v>0</v>
      </c>
      <c r="Q58" s="120" t="s">
        <v>2596</v>
      </c>
      <c r="R58" s="145">
        <v>80850</v>
      </c>
      <c r="S58" s="145">
        <v>80850</v>
      </c>
      <c r="T58" s="144">
        <v>1</v>
      </c>
    </row>
    <row r="59" spans="1:20" ht="15" customHeight="1">
      <c r="A59" s="121">
        <v>316</v>
      </c>
      <c r="B59" s="121">
        <v>316</v>
      </c>
      <c r="C59" s="135"/>
      <c r="D59" s="120"/>
      <c r="E59" s="140"/>
      <c r="F59" s="120">
        <v>5678101</v>
      </c>
      <c r="G59" s="124">
        <v>45428</v>
      </c>
      <c r="H59" s="120" t="s">
        <v>203</v>
      </c>
      <c r="I59" s="120"/>
      <c r="J59" s="120" t="s">
        <v>338</v>
      </c>
      <c r="K59" s="120" t="s">
        <v>1360</v>
      </c>
      <c r="L59" s="120" t="s">
        <v>414</v>
      </c>
      <c r="M59" s="120" t="s">
        <v>408</v>
      </c>
      <c r="N59" s="120" t="s">
        <v>1212</v>
      </c>
      <c r="O59" s="122">
        <v>1</v>
      </c>
      <c r="P59" s="144">
        <v>6.0000000000000001E-3</v>
      </c>
      <c r="Q59" s="120" t="s">
        <v>2596</v>
      </c>
      <c r="R59" s="145">
        <v>29260</v>
      </c>
      <c r="S59" s="145">
        <v>29260</v>
      </c>
      <c r="T59" s="144">
        <v>1</v>
      </c>
    </row>
  </sheetData>
  <dataValidations count="2">
    <dataValidation type="list" allowBlank="1" showInputMessage="1" showErrorMessage="1" sqref="D8" xr:uid="{B7FD0E70-D85D-4879-96AB-93CE3D54DC6E}">
      <formula1>what_is_rated_loans</formula1>
    </dataValidation>
    <dataValidation allowBlank="1" showInputMessage="1" showErrorMessage="1" sqref="E39 C39:C47 E19 E5:E11 C5:C11 E27:E36 E14:E15 C14:C19 E21 C21 C23:C26 E52:E53 C52:C59" xr:uid="{FFE6F91A-43AE-4971-B49B-BB27B0C3D3E4}"/>
  </dataValidations>
  <pageMargins left="0.7" right="0.7" top="0.75" bottom="0.75" header="0" footer="0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293"/>
  <sheetViews>
    <sheetView rightToLeft="1" workbookViewId="0">
      <selection activeCell="D12" sqref="D1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5.875" customWidth="1"/>
    <col min="4" max="4" width="35.875" bestFit="1" customWidth="1"/>
    <col min="5" max="5" width="23.875" bestFit="1" customWidth="1"/>
    <col min="6" max="6" width="28" customWidth="1"/>
    <col min="7" max="7" width="45.125" bestFit="1" customWidth="1"/>
    <col min="8" max="8" width="9.375" bestFit="1" customWidth="1"/>
    <col min="9" max="9" width="8" bestFit="1" customWidth="1"/>
    <col min="10" max="10" width="10.5" bestFit="1" customWidth="1"/>
    <col min="11" max="11" width="10.125" bestFit="1" customWidth="1"/>
    <col min="12" max="12" width="12.625" bestFit="1" customWidth="1"/>
    <col min="13" max="13" width="19.25" customWidth="1"/>
    <col min="14" max="14" width="12.5" bestFit="1" customWidth="1"/>
    <col min="15" max="15" width="11.125" bestFit="1" customWidth="1"/>
    <col min="16" max="16" width="9.5" bestFit="1" customWidth="1"/>
    <col min="17" max="17" width="17" customWidth="1"/>
    <col min="18" max="26" width="11.625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108</v>
      </c>
      <c r="E1" s="25" t="s">
        <v>109</v>
      </c>
      <c r="F1" s="25" t="s">
        <v>110</v>
      </c>
      <c r="G1" s="25" t="s">
        <v>111</v>
      </c>
      <c r="H1" s="25" t="s">
        <v>112</v>
      </c>
      <c r="I1" s="25" t="s">
        <v>113</v>
      </c>
      <c r="J1" s="25" t="s">
        <v>59</v>
      </c>
      <c r="K1" s="25" t="s">
        <v>191</v>
      </c>
      <c r="L1" s="125" t="s">
        <v>192</v>
      </c>
      <c r="M1" s="125" t="s">
        <v>193</v>
      </c>
      <c r="N1" s="25" t="s">
        <v>194</v>
      </c>
      <c r="O1" s="25" t="s">
        <v>195</v>
      </c>
      <c r="P1" s="128" t="s">
        <v>196</v>
      </c>
      <c r="Q1" s="25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316</v>
      </c>
      <c r="B2" s="121">
        <v>316</v>
      </c>
      <c r="C2" s="148" t="s">
        <v>1069</v>
      </c>
      <c r="D2" s="148" t="s">
        <v>2622</v>
      </c>
      <c r="E2" s="120"/>
      <c r="F2" s="148"/>
      <c r="G2" s="149" t="s">
        <v>2134</v>
      </c>
      <c r="H2" s="150">
        <v>9840908</v>
      </c>
      <c r="I2" s="148" t="s">
        <v>311</v>
      </c>
      <c r="J2" s="151" t="s">
        <v>1218</v>
      </c>
      <c r="K2" s="124">
        <v>39385</v>
      </c>
      <c r="L2" s="139">
        <v>15000</v>
      </c>
      <c r="M2" s="139">
        <v>59670</v>
      </c>
      <c r="N2" s="145">
        <v>2603.5129999999999</v>
      </c>
      <c r="O2" s="145">
        <v>9786.6049999999996</v>
      </c>
      <c r="P2" s="152">
        <v>0.17356753333333333</v>
      </c>
      <c r="Q2" s="124">
        <v>45657</v>
      </c>
    </row>
    <row r="3" spans="1:26" ht="15" customHeight="1">
      <c r="A3" s="121">
        <v>316</v>
      </c>
      <c r="B3" s="121">
        <v>316</v>
      </c>
      <c r="C3" s="148" t="s">
        <v>1069</v>
      </c>
      <c r="D3" s="148" t="s">
        <v>2623</v>
      </c>
      <c r="E3" s="120"/>
      <c r="F3" s="148"/>
      <c r="G3" s="149" t="s">
        <v>2422</v>
      </c>
      <c r="H3" s="150">
        <v>9840773</v>
      </c>
      <c r="I3" s="148" t="s">
        <v>311</v>
      </c>
      <c r="J3" s="151" t="s">
        <v>1218</v>
      </c>
      <c r="K3" s="124">
        <v>39726</v>
      </c>
      <c r="L3" s="139">
        <v>6000</v>
      </c>
      <c r="M3" s="139">
        <v>20790</v>
      </c>
      <c r="N3" s="145">
        <v>225.066</v>
      </c>
      <c r="O3" s="145">
        <v>846.02300000000002</v>
      </c>
      <c r="P3" s="152">
        <v>3.7511000000000003E-2</v>
      </c>
      <c r="Q3" s="124">
        <v>45935</v>
      </c>
    </row>
    <row r="4" spans="1:26" ht="15" customHeight="1">
      <c r="A4" s="121">
        <v>316</v>
      </c>
      <c r="B4" s="121">
        <v>316</v>
      </c>
      <c r="C4" s="148" t="s">
        <v>1069</v>
      </c>
      <c r="D4" s="148" t="s">
        <v>2624</v>
      </c>
      <c r="E4" s="137"/>
      <c r="F4" s="148"/>
      <c r="G4" s="149" t="s">
        <v>2433</v>
      </c>
      <c r="H4" s="150">
        <v>9840871</v>
      </c>
      <c r="I4" s="148" t="s">
        <v>311</v>
      </c>
      <c r="J4" s="151" t="s">
        <v>1218</v>
      </c>
      <c r="K4" s="124">
        <v>39052</v>
      </c>
      <c r="L4" s="139">
        <v>2000</v>
      </c>
      <c r="M4" s="139">
        <v>8468</v>
      </c>
      <c r="N4" s="145">
        <v>0</v>
      </c>
      <c r="O4" s="145">
        <v>0</v>
      </c>
      <c r="P4" s="152">
        <v>0</v>
      </c>
      <c r="Q4" s="124">
        <v>45688</v>
      </c>
    </row>
    <row r="5" spans="1:26" ht="15" customHeight="1">
      <c r="A5" s="121">
        <v>316</v>
      </c>
      <c r="B5" s="121">
        <v>316</v>
      </c>
      <c r="C5" s="148" t="s">
        <v>1069</v>
      </c>
      <c r="D5" s="148" t="s">
        <v>2127</v>
      </c>
      <c r="E5" s="120"/>
      <c r="F5" s="148"/>
      <c r="G5" s="149" t="s">
        <v>2068</v>
      </c>
      <c r="H5" s="150">
        <v>9840860</v>
      </c>
      <c r="I5" s="148" t="s">
        <v>311</v>
      </c>
      <c r="J5" s="151" t="s">
        <v>1218</v>
      </c>
      <c r="K5" s="124">
        <v>38687</v>
      </c>
      <c r="L5" s="139">
        <v>2000</v>
      </c>
      <c r="M5" s="139">
        <v>9324</v>
      </c>
      <c r="N5" s="145">
        <v>1E-3</v>
      </c>
      <c r="O5" s="145">
        <v>3.6810000000000002E-3</v>
      </c>
      <c r="P5" s="152">
        <v>4.9999999999999998E-7</v>
      </c>
      <c r="Q5" s="124">
        <v>45747</v>
      </c>
    </row>
    <row r="6" spans="1:26" ht="15" customHeight="1">
      <c r="A6" s="121">
        <v>316</v>
      </c>
      <c r="B6" s="121">
        <v>316</v>
      </c>
      <c r="C6" s="148" t="s">
        <v>1069</v>
      </c>
      <c r="D6" s="148" t="s">
        <v>2127</v>
      </c>
      <c r="E6" s="120"/>
      <c r="F6" s="148"/>
      <c r="G6" s="149" t="s">
        <v>2139</v>
      </c>
      <c r="H6" s="150">
        <v>9840861</v>
      </c>
      <c r="I6" s="148" t="s">
        <v>311</v>
      </c>
      <c r="J6" s="151" t="s">
        <v>1218</v>
      </c>
      <c r="K6" s="124">
        <v>39114</v>
      </c>
      <c r="L6" s="139">
        <v>3300</v>
      </c>
      <c r="M6" s="139">
        <v>13998.6</v>
      </c>
      <c r="N6" s="145">
        <v>23.552</v>
      </c>
      <c r="O6" s="145">
        <v>88.531999999999996</v>
      </c>
      <c r="P6" s="152">
        <v>7.1369696969696972E-3</v>
      </c>
      <c r="Q6" s="124">
        <v>45930</v>
      </c>
    </row>
    <row r="7" spans="1:26" ht="15" customHeight="1">
      <c r="A7" s="121">
        <v>316</v>
      </c>
      <c r="B7" s="121">
        <v>316</v>
      </c>
      <c r="C7" s="148" t="s">
        <v>1069</v>
      </c>
      <c r="D7" s="148" t="s">
        <v>2625</v>
      </c>
      <c r="E7" s="137"/>
      <c r="F7" s="148"/>
      <c r="G7" s="149" t="s">
        <v>2114</v>
      </c>
      <c r="H7" s="150">
        <v>9840803</v>
      </c>
      <c r="I7" s="148" t="s">
        <v>311</v>
      </c>
      <c r="J7" s="151" t="s">
        <v>1218</v>
      </c>
      <c r="K7" s="124">
        <v>39539</v>
      </c>
      <c r="L7" s="139">
        <v>5000</v>
      </c>
      <c r="M7" s="139">
        <v>17720</v>
      </c>
      <c r="N7" s="145">
        <v>0</v>
      </c>
      <c r="O7" s="145">
        <v>0</v>
      </c>
      <c r="P7" s="152">
        <v>0</v>
      </c>
      <c r="Q7" s="124">
        <v>43568</v>
      </c>
    </row>
    <row r="8" spans="1:26" ht="15" customHeight="1">
      <c r="A8" s="121">
        <v>316</v>
      </c>
      <c r="B8" s="121">
        <v>316</v>
      </c>
      <c r="C8" s="148" t="s">
        <v>1069</v>
      </c>
      <c r="D8" s="148" t="s">
        <v>2626</v>
      </c>
      <c r="E8" s="137"/>
      <c r="F8" s="148"/>
      <c r="G8" s="149" t="s">
        <v>2136</v>
      </c>
      <c r="H8" s="150">
        <v>9840875</v>
      </c>
      <c r="I8" s="148" t="s">
        <v>311</v>
      </c>
      <c r="J8" s="151" t="s">
        <v>1218</v>
      </c>
      <c r="K8" s="124">
        <v>38961</v>
      </c>
      <c r="L8" s="139">
        <v>2000</v>
      </c>
      <c r="M8" s="139">
        <v>8746</v>
      </c>
      <c r="N8" s="145">
        <v>0</v>
      </c>
      <c r="O8" s="145">
        <v>0</v>
      </c>
      <c r="P8" s="152">
        <v>0</v>
      </c>
      <c r="Q8" s="124">
        <v>43373</v>
      </c>
    </row>
    <row r="9" spans="1:26" ht="15" customHeight="1">
      <c r="A9" s="121">
        <v>316</v>
      </c>
      <c r="B9" s="121">
        <v>316</v>
      </c>
      <c r="C9" s="148" t="s">
        <v>1069</v>
      </c>
      <c r="D9" s="148" t="s">
        <v>2127</v>
      </c>
      <c r="E9" s="120"/>
      <c r="F9" s="148"/>
      <c r="G9" s="149" t="s">
        <v>2091</v>
      </c>
      <c r="H9" s="150">
        <v>9840774</v>
      </c>
      <c r="I9" s="148" t="s">
        <v>311</v>
      </c>
      <c r="J9" s="151" t="s">
        <v>1218</v>
      </c>
      <c r="K9" s="124">
        <v>39904</v>
      </c>
      <c r="L9" s="139">
        <v>6000</v>
      </c>
      <c r="M9" s="139">
        <v>25253.999999999996</v>
      </c>
      <c r="N9" s="145">
        <v>5855.2502100000002</v>
      </c>
      <c r="O9" s="145">
        <v>22009.885999999999</v>
      </c>
      <c r="P9" s="152">
        <v>0.97587503500000006</v>
      </c>
      <c r="Q9" s="124">
        <v>46142</v>
      </c>
    </row>
    <row r="10" spans="1:26" ht="15" customHeight="1">
      <c r="A10" s="121">
        <v>316</v>
      </c>
      <c r="B10" s="121">
        <v>316</v>
      </c>
      <c r="C10" s="148" t="s">
        <v>1069</v>
      </c>
      <c r="D10" s="148" t="s">
        <v>2627</v>
      </c>
      <c r="E10" s="120"/>
      <c r="F10" s="27"/>
      <c r="G10" s="149" t="s">
        <v>2628</v>
      </c>
      <c r="H10" s="150">
        <v>9840826</v>
      </c>
      <c r="I10" s="148" t="s">
        <v>311</v>
      </c>
      <c r="J10" s="151" t="s">
        <v>1218</v>
      </c>
      <c r="K10" s="124">
        <v>39783</v>
      </c>
      <c r="L10" s="139">
        <v>3000</v>
      </c>
      <c r="M10" s="139">
        <v>11970</v>
      </c>
      <c r="N10" s="145">
        <v>0</v>
      </c>
      <c r="O10" s="145">
        <v>0</v>
      </c>
      <c r="P10" s="153">
        <v>0</v>
      </c>
      <c r="Q10" s="124">
        <v>46477</v>
      </c>
    </row>
    <row r="11" spans="1:26" ht="15" customHeight="1">
      <c r="A11" s="121">
        <v>316</v>
      </c>
      <c r="B11" s="121">
        <v>316</v>
      </c>
      <c r="C11" s="148" t="s">
        <v>1069</v>
      </c>
      <c r="D11" s="148" t="s">
        <v>2276</v>
      </c>
      <c r="E11" s="120"/>
      <c r="F11" s="27"/>
      <c r="G11" s="149" t="s">
        <v>2629</v>
      </c>
      <c r="H11" s="150">
        <v>32599</v>
      </c>
      <c r="I11" s="148" t="s">
        <v>311</v>
      </c>
      <c r="J11" s="151" t="s">
        <v>1212</v>
      </c>
      <c r="K11" s="124">
        <v>39965</v>
      </c>
      <c r="L11" s="139">
        <v>39148</v>
      </c>
      <c r="M11" s="139">
        <v>39148</v>
      </c>
      <c r="N11" s="145">
        <v>10018.723</v>
      </c>
      <c r="O11" s="145">
        <v>10018.723</v>
      </c>
      <c r="P11" s="153">
        <v>0.25591915295800549</v>
      </c>
      <c r="Q11" s="124">
        <v>45363</v>
      </c>
    </row>
    <row r="12" spans="1:26" ht="15" customHeight="1">
      <c r="A12" s="121">
        <v>316</v>
      </c>
      <c r="B12" s="121">
        <v>316</v>
      </c>
      <c r="C12" s="148" t="s">
        <v>1069</v>
      </c>
      <c r="D12" s="148" t="s">
        <v>2630</v>
      </c>
      <c r="E12" s="120"/>
      <c r="F12" s="27"/>
      <c r="G12" s="149" t="s">
        <v>2131</v>
      </c>
      <c r="H12" s="150">
        <v>9840689</v>
      </c>
      <c r="I12" s="148" t="s">
        <v>311</v>
      </c>
      <c r="J12" s="151" t="s">
        <v>1218</v>
      </c>
      <c r="K12" s="124">
        <v>40360</v>
      </c>
      <c r="L12" s="139">
        <v>8000</v>
      </c>
      <c r="M12" s="139">
        <v>31064</v>
      </c>
      <c r="N12" s="145">
        <v>1108.4244900000003</v>
      </c>
      <c r="O12" s="145">
        <v>4166.5680000000002</v>
      </c>
      <c r="P12" s="153">
        <v>0.13855306125000005</v>
      </c>
      <c r="Q12" s="124">
        <v>44742</v>
      </c>
    </row>
    <row r="13" spans="1:26" ht="15" customHeight="1">
      <c r="A13" s="121">
        <v>316</v>
      </c>
      <c r="B13" s="121">
        <v>316</v>
      </c>
      <c r="C13" s="148" t="s">
        <v>1069</v>
      </c>
      <c r="D13" s="148" t="s">
        <v>2076</v>
      </c>
      <c r="E13" s="120"/>
      <c r="F13" s="27"/>
      <c r="G13" s="149" t="s">
        <v>2103</v>
      </c>
      <c r="H13" s="150">
        <v>60283058</v>
      </c>
      <c r="I13" s="148" t="s">
        <v>311</v>
      </c>
      <c r="J13" s="151" t="s">
        <v>1218</v>
      </c>
      <c r="K13" s="124">
        <v>40756</v>
      </c>
      <c r="L13" s="139">
        <v>11000</v>
      </c>
      <c r="M13" s="139">
        <v>37532</v>
      </c>
      <c r="N13" s="145">
        <v>0</v>
      </c>
      <c r="O13" s="145">
        <v>0</v>
      </c>
      <c r="P13" s="153">
        <v>0</v>
      </c>
      <c r="Q13" s="124">
        <v>45511</v>
      </c>
    </row>
    <row r="14" spans="1:26" ht="15" customHeight="1">
      <c r="A14" s="121">
        <v>316</v>
      </c>
      <c r="B14" s="121">
        <v>316</v>
      </c>
      <c r="C14" s="148" t="s">
        <v>1069</v>
      </c>
      <c r="D14" s="148" t="s">
        <v>2623</v>
      </c>
      <c r="E14" s="120"/>
      <c r="F14" s="27"/>
      <c r="G14" s="149" t="s">
        <v>2146</v>
      </c>
      <c r="H14" s="150">
        <v>60289790</v>
      </c>
      <c r="I14" s="148" t="s">
        <v>311</v>
      </c>
      <c r="J14" s="151" t="s">
        <v>1218</v>
      </c>
      <c r="K14" s="124">
        <v>40878</v>
      </c>
      <c r="L14" s="139">
        <v>9000</v>
      </c>
      <c r="M14" s="139">
        <v>33669</v>
      </c>
      <c r="N14" s="145">
        <v>0</v>
      </c>
      <c r="O14" s="145">
        <v>0</v>
      </c>
      <c r="P14" s="153">
        <v>0</v>
      </c>
      <c r="Q14" s="124">
        <v>45841</v>
      </c>
    </row>
    <row r="15" spans="1:26" ht="15" customHeight="1">
      <c r="A15" s="121">
        <v>316</v>
      </c>
      <c r="B15" s="121">
        <v>316</v>
      </c>
      <c r="C15" s="148" t="s">
        <v>1069</v>
      </c>
      <c r="D15" s="148" t="s">
        <v>2127</v>
      </c>
      <c r="E15" s="120"/>
      <c r="F15" s="27"/>
      <c r="G15" s="149" t="s">
        <v>2631</v>
      </c>
      <c r="H15" s="150">
        <v>60297512</v>
      </c>
      <c r="I15" s="148" t="s">
        <v>311</v>
      </c>
      <c r="J15" s="151" t="s">
        <v>1218</v>
      </c>
      <c r="K15" s="124">
        <v>41122</v>
      </c>
      <c r="L15" s="139">
        <v>4500</v>
      </c>
      <c r="M15" s="139">
        <v>17865</v>
      </c>
      <c r="N15" s="145">
        <v>2567.6759999999999</v>
      </c>
      <c r="O15" s="145">
        <v>9651.8940000000002</v>
      </c>
      <c r="P15" s="153">
        <v>0.57059466666666669</v>
      </c>
      <c r="Q15" s="124">
        <v>46142</v>
      </c>
    </row>
    <row r="16" spans="1:26" ht="15" customHeight="1">
      <c r="A16" s="121">
        <v>316</v>
      </c>
      <c r="B16" s="121">
        <v>316</v>
      </c>
      <c r="C16" s="148" t="s">
        <v>1069</v>
      </c>
      <c r="D16" s="148" t="s">
        <v>2622</v>
      </c>
      <c r="E16" s="120"/>
      <c r="F16" s="27"/>
      <c r="G16" s="149" t="s">
        <v>2133</v>
      </c>
      <c r="H16" s="150">
        <v>60305448</v>
      </c>
      <c r="I16" s="148" t="s">
        <v>311</v>
      </c>
      <c r="J16" s="151" t="s">
        <v>1218</v>
      </c>
      <c r="K16" s="124">
        <v>41091</v>
      </c>
      <c r="L16" s="139">
        <v>15000</v>
      </c>
      <c r="M16" s="139">
        <v>58845</v>
      </c>
      <c r="N16" s="145">
        <v>1354.252</v>
      </c>
      <c r="O16" s="145">
        <v>5090.6329999999998</v>
      </c>
      <c r="P16" s="153">
        <v>9.0283466666666659E-2</v>
      </c>
      <c r="Q16" s="124">
        <v>46022</v>
      </c>
    </row>
    <row r="17" spans="1:17" ht="15" customHeight="1">
      <c r="A17" s="121">
        <v>316</v>
      </c>
      <c r="B17" s="121">
        <v>316</v>
      </c>
      <c r="C17" s="148" t="s">
        <v>1069</v>
      </c>
      <c r="D17" s="148" t="s">
        <v>2632</v>
      </c>
      <c r="E17" s="120"/>
      <c r="F17" s="27"/>
      <c r="G17" s="149" t="s">
        <v>2078</v>
      </c>
      <c r="H17" s="150">
        <v>39115</v>
      </c>
      <c r="I17" s="148" t="s">
        <v>311</v>
      </c>
      <c r="J17" s="151" t="s">
        <v>1212</v>
      </c>
      <c r="K17" s="124">
        <v>41153</v>
      </c>
      <c r="L17" s="139">
        <v>36000</v>
      </c>
      <c r="M17" s="139">
        <v>36000</v>
      </c>
      <c r="N17" s="145">
        <v>994.51499999999999</v>
      </c>
      <c r="O17" s="145">
        <v>994.51499999999999</v>
      </c>
      <c r="P17" s="153">
        <v>2.7625416666666666E-2</v>
      </c>
      <c r="Q17" s="124">
        <v>45047</v>
      </c>
    </row>
    <row r="18" spans="1:17" ht="15" customHeight="1">
      <c r="A18" s="121">
        <v>316</v>
      </c>
      <c r="B18" s="121">
        <v>316</v>
      </c>
      <c r="C18" s="148" t="s">
        <v>1069</v>
      </c>
      <c r="D18" s="148" t="s">
        <v>2140</v>
      </c>
      <c r="E18" s="120"/>
      <c r="F18" s="27"/>
      <c r="G18" s="149" t="s">
        <v>2147</v>
      </c>
      <c r="H18" s="150">
        <v>60346087</v>
      </c>
      <c r="I18" s="148" t="s">
        <v>311</v>
      </c>
      <c r="J18" s="151" t="s">
        <v>1218</v>
      </c>
      <c r="K18" s="124">
        <v>41528</v>
      </c>
      <c r="L18" s="139">
        <v>19500</v>
      </c>
      <c r="M18" s="139">
        <v>69517.5</v>
      </c>
      <c r="N18" s="145">
        <v>2180.5940000000001</v>
      </c>
      <c r="O18" s="145">
        <v>8196.8529999999992</v>
      </c>
      <c r="P18" s="153">
        <v>0.11182533333333333</v>
      </c>
      <c r="Q18" s="124">
        <v>45621</v>
      </c>
    </row>
    <row r="19" spans="1:17" ht="15" customHeight="1">
      <c r="A19" s="121">
        <v>316</v>
      </c>
      <c r="B19" s="121">
        <v>316</v>
      </c>
      <c r="C19" s="148" t="s">
        <v>1069</v>
      </c>
      <c r="D19" s="148" t="s">
        <v>2633</v>
      </c>
      <c r="E19" s="137"/>
      <c r="F19" s="27"/>
      <c r="G19" s="149" t="s">
        <v>2634</v>
      </c>
      <c r="H19" s="150">
        <v>60337284</v>
      </c>
      <c r="I19" s="148" t="s">
        <v>311</v>
      </c>
      <c r="J19" s="151" t="s">
        <v>1218</v>
      </c>
      <c r="K19" s="124">
        <v>41456</v>
      </c>
      <c r="L19" s="139">
        <v>5000</v>
      </c>
      <c r="M19" s="139">
        <v>18185</v>
      </c>
      <c r="N19" s="145">
        <v>94.238</v>
      </c>
      <c r="O19" s="145">
        <v>354.24099999999999</v>
      </c>
      <c r="P19" s="153">
        <v>1.8847599999999999E-2</v>
      </c>
      <c r="Q19" s="124">
        <v>45504</v>
      </c>
    </row>
    <row r="20" spans="1:17" ht="15" customHeight="1">
      <c r="A20" s="121">
        <v>316</v>
      </c>
      <c r="B20" s="121">
        <v>316</v>
      </c>
      <c r="C20" s="148" t="s">
        <v>1069</v>
      </c>
      <c r="D20" s="148" t="s">
        <v>2635</v>
      </c>
      <c r="E20" s="120"/>
      <c r="F20" s="27"/>
      <c r="G20" s="149" t="s">
        <v>2636</v>
      </c>
      <c r="H20" s="150">
        <v>60353281</v>
      </c>
      <c r="I20" s="148" t="s">
        <v>311</v>
      </c>
      <c r="J20" s="151" t="s">
        <v>1218</v>
      </c>
      <c r="K20" s="124">
        <v>41648</v>
      </c>
      <c r="L20" s="139">
        <v>10000</v>
      </c>
      <c r="M20" s="139">
        <v>35030</v>
      </c>
      <c r="N20" s="145">
        <v>301.31099999999998</v>
      </c>
      <c r="O20" s="145">
        <v>1132.6279999999999</v>
      </c>
      <c r="P20" s="153">
        <v>3.0131099999999997E-2</v>
      </c>
      <c r="Q20" s="124">
        <v>45657</v>
      </c>
    </row>
    <row r="21" spans="1:17" ht="15" customHeight="1">
      <c r="A21" s="121">
        <v>316</v>
      </c>
      <c r="B21" s="121">
        <v>316</v>
      </c>
      <c r="C21" s="148" t="s">
        <v>1069</v>
      </c>
      <c r="D21" s="148" t="s">
        <v>2140</v>
      </c>
      <c r="E21" s="120"/>
      <c r="F21" s="27"/>
      <c r="G21" s="149" t="s">
        <v>2141</v>
      </c>
      <c r="H21" s="150">
        <v>60356391</v>
      </c>
      <c r="I21" s="148" t="s">
        <v>311</v>
      </c>
      <c r="J21" s="151" t="s">
        <v>1218</v>
      </c>
      <c r="K21" s="124">
        <v>41730</v>
      </c>
      <c r="L21" s="139">
        <v>6500</v>
      </c>
      <c r="M21" s="139">
        <v>22594</v>
      </c>
      <c r="N21" s="145">
        <v>404.63499999999999</v>
      </c>
      <c r="O21" s="145">
        <v>1521.0229999999999</v>
      </c>
      <c r="P21" s="153">
        <v>6.2251538461538462E-2</v>
      </c>
      <c r="Q21" s="124">
        <v>45261</v>
      </c>
    </row>
    <row r="22" spans="1:17" ht="15" customHeight="1">
      <c r="A22" s="121">
        <v>316</v>
      </c>
      <c r="B22" s="121">
        <v>316</v>
      </c>
      <c r="C22" s="148" t="s">
        <v>1069</v>
      </c>
      <c r="D22" s="148" t="s">
        <v>2127</v>
      </c>
      <c r="E22" s="142"/>
      <c r="F22" s="27"/>
      <c r="G22" s="149" t="s">
        <v>2128</v>
      </c>
      <c r="H22" s="150">
        <v>60370269</v>
      </c>
      <c r="I22" s="148" t="s">
        <v>311</v>
      </c>
      <c r="J22" s="151" t="s">
        <v>1218</v>
      </c>
      <c r="K22" s="124">
        <v>41883</v>
      </c>
      <c r="L22" s="139">
        <v>29000</v>
      </c>
      <c r="M22" s="139">
        <v>103791</v>
      </c>
      <c r="N22" s="145">
        <v>2768.4223700000011</v>
      </c>
      <c r="O22" s="145">
        <v>10406.5</v>
      </c>
      <c r="P22" s="153">
        <v>9.5462840344827632E-2</v>
      </c>
      <c r="Q22" s="124">
        <v>45536</v>
      </c>
    </row>
    <row r="23" spans="1:17" ht="15" customHeight="1">
      <c r="A23" s="121">
        <v>316</v>
      </c>
      <c r="B23" s="121">
        <v>316</v>
      </c>
      <c r="C23" s="148" t="s">
        <v>1069</v>
      </c>
      <c r="D23" s="148" t="s">
        <v>2637</v>
      </c>
      <c r="E23" s="120"/>
      <c r="F23" s="27"/>
      <c r="G23" s="149" t="s">
        <v>2105</v>
      </c>
      <c r="H23" s="150">
        <v>60375078</v>
      </c>
      <c r="I23" s="148" t="s">
        <v>311</v>
      </c>
      <c r="J23" s="151" t="s">
        <v>1218</v>
      </c>
      <c r="K23" s="124">
        <v>41969</v>
      </c>
      <c r="L23" s="139">
        <v>22750</v>
      </c>
      <c r="M23" s="139">
        <v>88065.25</v>
      </c>
      <c r="N23" s="145">
        <v>3286.4459999999999</v>
      </c>
      <c r="O23" s="145">
        <v>12353.75</v>
      </c>
      <c r="P23" s="153">
        <v>0.14445916483516483</v>
      </c>
      <c r="Q23" s="124">
        <v>45622</v>
      </c>
    </row>
    <row r="24" spans="1:17" ht="15" customHeight="1">
      <c r="A24" s="121">
        <v>316</v>
      </c>
      <c r="B24" s="121">
        <v>316</v>
      </c>
      <c r="C24" s="148" t="s">
        <v>1069</v>
      </c>
      <c r="D24" s="148" t="s">
        <v>2276</v>
      </c>
      <c r="E24" s="120"/>
      <c r="F24" s="27"/>
      <c r="G24" s="149" t="s">
        <v>2231</v>
      </c>
      <c r="H24" s="150">
        <v>36731</v>
      </c>
      <c r="I24" s="148" t="s">
        <v>311</v>
      </c>
      <c r="J24" s="151" t="s">
        <v>1212</v>
      </c>
      <c r="K24" s="124">
        <v>42004</v>
      </c>
      <c r="L24" s="154">
        <v>52000</v>
      </c>
      <c r="M24" s="154">
        <v>52000</v>
      </c>
      <c r="N24" s="145">
        <v>26641.447</v>
      </c>
      <c r="O24" s="145">
        <v>26641.447</v>
      </c>
      <c r="P24" s="153">
        <v>0.51233551923076925</v>
      </c>
      <c r="Q24" s="124">
        <v>45567</v>
      </c>
    </row>
    <row r="25" spans="1:17" ht="15" customHeight="1">
      <c r="A25" s="121">
        <v>316</v>
      </c>
      <c r="B25" s="121">
        <v>316</v>
      </c>
      <c r="C25" s="148" t="s">
        <v>1069</v>
      </c>
      <c r="D25" s="148" t="s">
        <v>2071</v>
      </c>
      <c r="E25" s="120"/>
      <c r="F25" s="27"/>
      <c r="G25" s="149" t="s">
        <v>2072</v>
      </c>
      <c r="H25" s="150">
        <v>92817</v>
      </c>
      <c r="I25" s="148" t="s">
        <v>311</v>
      </c>
      <c r="J25" s="151" t="s">
        <v>1212</v>
      </c>
      <c r="K25" s="124">
        <v>41974</v>
      </c>
      <c r="L25" s="154">
        <v>40000</v>
      </c>
      <c r="M25" s="154">
        <v>40000</v>
      </c>
      <c r="N25" s="155">
        <v>8732.6820000000007</v>
      </c>
      <c r="O25" s="155">
        <v>8732.6820000000007</v>
      </c>
      <c r="P25" s="153">
        <v>0.21831705000000001</v>
      </c>
      <c r="Q25" s="124">
        <v>44531</v>
      </c>
    </row>
    <row r="26" spans="1:17" ht="15" customHeight="1">
      <c r="A26" s="121">
        <v>316</v>
      </c>
      <c r="B26" s="121">
        <v>316</v>
      </c>
      <c r="C26" s="148" t="s">
        <v>1069</v>
      </c>
      <c r="D26" s="148" t="s">
        <v>2632</v>
      </c>
      <c r="E26" s="120"/>
      <c r="F26" s="27"/>
      <c r="G26" s="149" t="s">
        <v>2638</v>
      </c>
      <c r="H26" s="150">
        <v>36749</v>
      </c>
      <c r="I26" s="148" t="s">
        <v>311</v>
      </c>
      <c r="J26" s="151" t="s">
        <v>1212</v>
      </c>
      <c r="K26" s="124">
        <v>42005</v>
      </c>
      <c r="L26" s="154">
        <v>81106.304000000004</v>
      </c>
      <c r="M26" s="154">
        <v>81106.304000000004</v>
      </c>
      <c r="N26" s="155">
        <v>9210.6740000000009</v>
      </c>
      <c r="O26" s="155">
        <v>9210.6740000000009</v>
      </c>
      <c r="P26" s="153">
        <v>0.11356298519039902</v>
      </c>
      <c r="Q26" s="124">
        <v>45658</v>
      </c>
    </row>
    <row r="27" spans="1:17" ht="15" customHeight="1">
      <c r="A27" s="121">
        <v>316</v>
      </c>
      <c r="B27" s="121">
        <v>316</v>
      </c>
      <c r="C27" s="148" t="s">
        <v>1069</v>
      </c>
      <c r="D27" s="148" t="s">
        <v>2622</v>
      </c>
      <c r="E27" s="120"/>
      <c r="F27" s="27"/>
      <c r="G27" s="149" t="s">
        <v>2144</v>
      </c>
      <c r="H27" s="150">
        <v>60400892</v>
      </c>
      <c r="I27" s="148" t="s">
        <v>311</v>
      </c>
      <c r="J27" s="151" t="s">
        <v>1218</v>
      </c>
      <c r="K27" s="124">
        <v>42339</v>
      </c>
      <c r="L27" s="154">
        <v>30000</v>
      </c>
      <c r="M27" s="154">
        <v>116370</v>
      </c>
      <c r="N27" s="155">
        <v>3218.1819999999998</v>
      </c>
      <c r="O27" s="155">
        <v>12097.146000000001</v>
      </c>
      <c r="P27" s="153">
        <v>0.10727273333333333</v>
      </c>
      <c r="Q27" s="124">
        <v>45992</v>
      </c>
    </row>
    <row r="28" spans="1:17" ht="15" customHeight="1">
      <c r="A28" s="121">
        <v>316</v>
      </c>
      <c r="B28" s="121">
        <v>316</v>
      </c>
      <c r="C28" s="148" t="s">
        <v>1069</v>
      </c>
      <c r="D28" s="148" t="s">
        <v>2127</v>
      </c>
      <c r="E28" s="142"/>
      <c r="F28" s="27"/>
      <c r="G28" s="149" t="s">
        <v>2132</v>
      </c>
      <c r="H28" s="150">
        <v>60405917</v>
      </c>
      <c r="I28" s="148" t="s">
        <v>311</v>
      </c>
      <c r="J28" s="151" t="s">
        <v>1218</v>
      </c>
      <c r="K28" s="124">
        <v>42461</v>
      </c>
      <c r="L28" s="154">
        <v>60000</v>
      </c>
      <c r="M28" s="154">
        <v>227160</v>
      </c>
      <c r="N28" s="155">
        <v>11279.031999999999</v>
      </c>
      <c r="O28" s="155">
        <v>42397.881000000001</v>
      </c>
      <c r="P28" s="153">
        <v>0.18798386666666667</v>
      </c>
      <c r="Q28" s="124">
        <v>46113</v>
      </c>
    </row>
    <row r="29" spans="1:17" ht="15" customHeight="1">
      <c r="A29" s="121">
        <v>316</v>
      </c>
      <c r="B29" s="121">
        <v>316</v>
      </c>
      <c r="C29" s="148" t="s">
        <v>1069</v>
      </c>
      <c r="D29" s="148" t="s">
        <v>2120</v>
      </c>
      <c r="E29" s="120"/>
      <c r="F29" s="27"/>
      <c r="G29" s="149" t="s">
        <v>2075</v>
      </c>
      <c r="H29" s="150">
        <v>18994</v>
      </c>
      <c r="I29" s="148" t="s">
        <v>311</v>
      </c>
      <c r="J29" s="151" t="s">
        <v>1212</v>
      </c>
      <c r="K29" s="124">
        <v>42948</v>
      </c>
      <c r="L29" s="154">
        <v>93750</v>
      </c>
      <c r="M29" s="154">
        <v>93750</v>
      </c>
      <c r="N29" s="155">
        <v>16324.263469999998</v>
      </c>
      <c r="O29" s="155">
        <v>16324.263469999998</v>
      </c>
      <c r="P29" s="153">
        <v>0.17412547701333331</v>
      </c>
      <c r="Q29" s="124">
        <v>45870</v>
      </c>
    </row>
    <row r="30" spans="1:17" ht="15" customHeight="1">
      <c r="A30" s="121">
        <v>316</v>
      </c>
      <c r="B30" s="121">
        <v>316</v>
      </c>
      <c r="C30" s="148" t="s">
        <v>1069</v>
      </c>
      <c r="D30" s="148" t="s">
        <v>2071</v>
      </c>
      <c r="E30" s="120"/>
      <c r="F30" s="27"/>
      <c r="G30" s="149" t="s">
        <v>2122</v>
      </c>
      <c r="H30" s="150">
        <v>78972</v>
      </c>
      <c r="I30" s="148" t="s">
        <v>311</v>
      </c>
      <c r="J30" s="151" t="s">
        <v>1212</v>
      </c>
      <c r="K30" s="124">
        <v>43070</v>
      </c>
      <c r="L30" s="154">
        <v>80000</v>
      </c>
      <c r="M30" s="154">
        <v>80000</v>
      </c>
      <c r="N30" s="155">
        <v>10383.48</v>
      </c>
      <c r="O30" s="155">
        <v>10383.48</v>
      </c>
      <c r="P30" s="153">
        <v>0.12979350000000001</v>
      </c>
      <c r="Q30" s="124">
        <v>45658</v>
      </c>
    </row>
    <row r="31" spans="1:17" ht="15" customHeight="1">
      <c r="A31" s="121">
        <v>316</v>
      </c>
      <c r="B31" s="121">
        <v>316</v>
      </c>
      <c r="C31" s="148" t="s">
        <v>1069</v>
      </c>
      <c r="D31" s="148" t="s">
        <v>2639</v>
      </c>
      <c r="E31" s="120"/>
      <c r="F31" s="27"/>
      <c r="G31" s="149" t="s">
        <v>2066</v>
      </c>
      <c r="H31" s="150">
        <v>20347</v>
      </c>
      <c r="I31" s="148" t="s">
        <v>311</v>
      </c>
      <c r="J31" s="151" t="s">
        <v>1212</v>
      </c>
      <c r="K31" s="124">
        <v>43101</v>
      </c>
      <c r="L31" s="154">
        <v>66673.517999999996</v>
      </c>
      <c r="M31" s="154">
        <v>66673.517999999996</v>
      </c>
      <c r="N31" s="155">
        <v>22132.938600000001</v>
      </c>
      <c r="O31" s="155">
        <v>22132.938600000001</v>
      </c>
      <c r="P31" s="153">
        <v>0.33195996347455375</v>
      </c>
      <c r="Q31" s="124">
        <v>47484</v>
      </c>
    </row>
    <row r="32" spans="1:17" ht="15" customHeight="1">
      <c r="A32" s="121">
        <v>316</v>
      </c>
      <c r="B32" s="121">
        <v>316</v>
      </c>
      <c r="C32" s="148" t="s">
        <v>1069</v>
      </c>
      <c r="D32" s="148" t="s">
        <v>2632</v>
      </c>
      <c r="E32" s="120"/>
      <c r="F32" s="27"/>
      <c r="G32" s="149" t="s">
        <v>2079</v>
      </c>
      <c r="H32" s="150">
        <v>38042</v>
      </c>
      <c r="I32" s="148" t="s">
        <v>311</v>
      </c>
      <c r="J32" s="151" t="s">
        <v>1212</v>
      </c>
      <c r="K32" s="124">
        <v>43203</v>
      </c>
      <c r="L32" s="154">
        <v>142358.94399999999</v>
      </c>
      <c r="M32" s="154">
        <v>142358.94399999999</v>
      </c>
      <c r="N32" s="155">
        <v>6956.3320000000003</v>
      </c>
      <c r="O32" s="155">
        <v>6956.3320000000003</v>
      </c>
      <c r="P32" s="153">
        <v>4.8864734484122055E-2</v>
      </c>
      <c r="Q32" s="124">
        <v>46856</v>
      </c>
    </row>
    <row r="33" spans="1:17" ht="15" customHeight="1">
      <c r="A33" s="121">
        <v>316</v>
      </c>
      <c r="B33" s="121">
        <v>316</v>
      </c>
      <c r="C33" s="148" t="s">
        <v>1069</v>
      </c>
      <c r="D33" s="148" t="s">
        <v>2108</v>
      </c>
      <c r="E33" s="120"/>
      <c r="F33" s="27"/>
      <c r="G33" s="149" t="s">
        <v>2108</v>
      </c>
      <c r="H33" s="150">
        <v>51078</v>
      </c>
      <c r="I33" s="148" t="s">
        <v>311</v>
      </c>
      <c r="J33" s="151" t="s">
        <v>1212</v>
      </c>
      <c r="K33" s="124">
        <v>43241</v>
      </c>
      <c r="L33" s="154">
        <v>189755.53400000001</v>
      </c>
      <c r="M33" s="154">
        <v>189755.53400000001</v>
      </c>
      <c r="N33" s="155">
        <v>0</v>
      </c>
      <c r="O33" s="155">
        <v>0</v>
      </c>
      <c r="P33" s="153">
        <v>0</v>
      </c>
      <c r="Q33" s="124">
        <v>45408</v>
      </c>
    </row>
    <row r="34" spans="1:17" ht="15" customHeight="1">
      <c r="A34" s="121">
        <v>316</v>
      </c>
      <c r="B34" s="121">
        <v>316</v>
      </c>
      <c r="C34" s="148" t="s">
        <v>1069</v>
      </c>
      <c r="D34" s="148" t="s">
        <v>2635</v>
      </c>
      <c r="E34" s="120"/>
      <c r="F34" s="27"/>
      <c r="G34" s="149" t="s">
        <v>2093</v>
      </c>
      <c r="H34" s="150">
        <v>62008354</v>
      </c>
      <c r="I34" s="148" t="s">
        <v>311</v>
      </c>
      <c r="J34" s="151" t="s">
        <v>1218</v>
      </c>
      <c r="K34" s="124">
        <v>43251</v>
      </c>
      <c r="L34" s="154">
        <v>20000</v>
      </c>
      <c r="M34" s="154">
        <v>71320</v>
      </c>
      <c r="N34" s="155">
        <v>1244.6980000000001</v>
      </c>
      <c r="O34" s="155">
        <v>4678.82</v>
      </c>
      <c r="P34" s="153">
        <v>6.2234900000000003E-2</v>
      </c>
      <c r="Q34" s="124">
        <v>46143</v>
      </c>
    </row>
    <row r="35" spans="1:17" ht="15" customHeight="1">
      <c r="A35" s="121">
        <v>316</v>
      </c>
      <c r="B35" s="121">
        <v>316</v>
      </c>
      <c r="C35" s="148" t="s">
        <v>1069</v>
      </c>
      <c r="D35" s="148" t="s">
        <v>2127</v>
      </c>
      <c r="E35" s="120"/>
      <c r="F35" s="27"/>
      <c r="G35" s="149" t="s">
        <v>2640</v>
      </c>
      <c r="H35" s="150">
        <v>62009675</v>
      </c>
      <c r="I35" s="148" t="s">
        <v>311</v>
      </c>
      <c r="J35" s="151" t="s">
        <v>1218</v>
      </c>
      <c r="K35" s="124">
        <v>43283</v>
      </c>
      <c r="L35" s="154">
        <v>33600</v>
      </c>
      <c r="M35" s="154">
        <v>123009.60000000001</v>
      </c>
      <c r="N35" s="155">
        <v>1723.1010000000001</v>
      </c>
      <c r="O35" s="155">
        <v>6477.1369999999997</v>
      </c>
      <c r="P35" s="153">
        <v>5.1282767857142864E-2</v>
      </c>
      <c r="Q35" s="124">
        <v>46936</v>
      </c>
    </row>
    <row r="36" spans="1:17" ht="15" customHeight="1">
      <c r="A36" s="121">
        <v>316</v>
      </c>
      <c r="B36" s="121">
        <v>316</v>
      </c>
      <c r="C36" s="148" t="s">
        <v>1069</v>
      </c>
      <c r="D36" s="148" t="s">
        <v>2127</v>
      </c>
      <c r="E36" s="120"/>
      <c r="F36" s="27"/>
      <c r="G36" s="149" t="s">
        <v>2641</v>
      </c>
      <c r="H36" s="150">
        <v>62010079</v>
      </c>
      <c r="I36" s="148" t="s">
        <v>311</v>
      </c>
      <c r="J36" s="151" t="s">
        <v>1218</v>
      </c>
      <c r="K36" s="124">
        <v>43283</v>
      </c>
      <c r="L36" s="154">
        <v>11200</v>
      </c>
      <c r="M36" s="154">
        <v>41003.199999999997</v>
      </c>
      <c r="N36" s="155">
        <v>43.89</v>
      </c>
      <c r="O36" s="155">
        <v>164.983</v>
      </c>
      <c r="P36" s="153">
        <v>3.9187500000000004E-3</v>
      </c>
      <c r="Q36" s="124">
        <v>46936</v>
      </c>
    </row>
    <row r="37" spans="1:17" ht="15" customHeight="1">
      <c r="A37" s="121">
        <v>316</v>
      </c>
      <c r="B37" s="121">
        <v>316</v>
      </c>
      <c r="C37" s="148" t="s">
        <v>1069</v>
      </c>
      <c r="D37" s="148" t="s">
        <v>2127</v>
      </c>
      <c r="E37" s="120"/>
      <c r="F37" s="27"/>
      <c r="G37" s="149" t="s">
        <v>2642</v>
      </c>
      <c r="H37" s="150">
        <v>62010061</v>
      </c>
      <c r="I37" s="148" t="s">
        <v>311</v>
      </c>
      <c r="J37" s="151" t="s">
        <v>1218</v>
      </c>
      <c r="K37" s="124">
        <v>43283</v>
      </c>
      <c r="L37" s="154">
        <v>11200</v>
      </c>
      <c r="M37" s="154">
        <v>41003.199999999997</v>
      </c>
      <c r="N37" s="155">
        <v>1702.2</v>
      </c>
      <c r="O37" s="155">
        <v>6398.57</v>
      </c>
      <c r="P37" s="153">
        <v>0.15198214285714287</v>
      </c>
      <c r="Q37" s="124">
        <v>46936</v>
      </c>
    </row>
    <row r="38" spans="1:17" ht="15" customHeight="1">
      <c r="A38" s="121">
        <v>316</v>
      </c>
      <c r="B38" s="121">
        <v>316</v>
      </c>
      <c r="C38" s="148" t="s">
        <v>1069</v>
      </c>
      <c r="D38" s="148" t="s">
        <v>2276</v>
      </c>
      <c r="E38" s="137"/>
      <c r="F38" s="27"/>
      <c r="G38" s="149" t="s">
        <v>2097</v>
      </c>
      <c r="H38" s="150">
        <v>36842</v>
      </c>
      <c r="I38" s="148" t="s">
        <v>311</v>
      </c>
      <c r="J38" s="151" t="s">
        <v>1212</v>
      </c>
      <c r="K38" s="124">
        <v>43650</v>
      </c>
      <c r="L38" s="154">
        <v>189200</v>
      </c>
      <c r="M38" s="154">
        <v>189200</v>
      </c>
      <c r="N38" s="155">
        <v>56760</v>
      </c>
      <c r="O38" s="155">
        <v>56760</v>
      </c>
      <c r="P38" s="153">
        <v>0.3</v>
      </c>
      <c r="Q38" s="124">
        <v>46572</v>
      </c>
    </row>
    <row r="39" spans="1:17" ht="15" customHeight="1">
      <c r="A39" s="121">
        <v>316</v>
      </c>
      <c r="B39" s="121">
        <v>316</v>
      </c>
      <c r="C39" s="148" t="s">
        <v>1069</v>
      </c>
      <c r="D39" s="148" t="s">
        <v>2071</v>
      </c>
      <c r="E39" s="120"/>
      <c r="F39" s="27"/>
      <c r="G39" s="149" t="s">
        <v>2081</v>
      </c>
      <c r="H39" s="150">
        <v>78984</v>
      </c>
      <c r="I39" s="148" t="s">
        <v>311</v>
      </c>
      <c r="J39" s="151" t="s">
        <v>1212</v>
      </c>
      <c r="K39" s="124">
        <v>43734</v>
      </c>
      <c r="L39" s="154">
        <v>115500</v>
      </c>
      <c r="M39" s="154">
        <v>115500</v>
      </c>
      <c r="N39" s="155">
        <v>38222.949999999997</v>
      </c>
      <c r="O39" s="155">
        <v>38222.949999999997</v>
      </c>
      <c r="P39" s="153">
        <v>0.33093</v>
      </c>
      <c r="Q39" s="124">
        <v>45926</v>
      </c>
    </row>
    <row r="40" spans="1:17" ht="15" customHeight="1">
      <c r="A40" s="121">
        <v>316</v>
      </c>
      <c r="B40" s="121">
        <v>316</v>
      </c>
      <c r="C40" s="148" t="s">
        <v>1069</v>
      </c>
      <c r="D40" s="148" t="s">
        <v>2632</v>
      </c>
      <c r="E40" s="120"/>
      <c r="F40" s="27"/>
      <c r="G40" s="149" t="s">
        <v>2145</v>
      </c>
      <c r="H40" s="150">
        <v>38043</v>
      </c>
      <c r="I40" s="148" t="s">
        <v>311</v>
      </c>
      <c r="J40" s="151" t="s">
        <v>1212</v>
      </c>
      <c r="K40" s="124">
        <v>44317</v>
      </c>
      <c r="L40" s="154">
        <v>159507.552</v>
      </c>
      <c r="M40" s="154">
        <v>159507.552</v>
      </c>
      <c r="N40" s="155">
        <v>54802.482000000004</v>
      </c>
      <c r="O40" s="155">
        <v>54802.482000000004</v>
      </c>
      <c r="P40" s="153">
        <v>0.34357296136047533</v>
      </c>
      <c r="Q40" s="124">
        <v>48700</v>
      </c>
    </row>
    <row r="41" spans="1:17" ht="15" customHeight="1">
      <c r="A41" s="121">
        <v>316</v>
      </c>
      <c r="B41" s="121">
        <v>316</v>
      </c>
      <c r="C41" s="148" t="s">
        <v>1069</v>
      </c>
      <c r="D41" s="148" t="s">
        <v>2622</v>
      </c>
      <c r="E41" s="120"/>
      <c r="F41" s="27"/>
      <c r="G41" s="149" t="s">
        <v>2110</v>
      </c>
      <c r="H41" s="150">
        <v>60400893</v>
      </c>
      <c r="I41" s="148" t="s">
        <v>311</v>
      </c>
      <c r="J41" s="151" t="s">
        <v>1218</v>
      </c>
      <c r="K41" s="124">
        <v>44348</v>
      </c>
      <c r="L41" s="154">
        <v>58000</v>
      </c>
      <c r="M41" s="154">
        <v>187804</v>
      </c>
      <c r="N41" s="155">
        <v>37816</v>
      </c>
      <c r="O41" s="155">
        <v>142150.34400000001</v>
      </c>
      <c r="P41" s="153">
        <v>0.65200000000000002</v>
      </c>
      <c r="Q41" s="124">
        <v>48000</v>
      </c>
    </row>
    <row r="42" spans="1:17" ht="15" customHeight="1">
      <c r="A42" s="121">
        <v>316</v>
      </c>
      <c r="B42" s="121">
        <v>316</v>
      </c>
      <c r="C42" s="148" t="s">
        <v>1069</v>
      </c>
      <c r="D42" s="148" t="s">
        <v>2140</v>
      </c>
      <c r="E42" s="120"/>
      <c r="F42" s="27"/>
      <c r="G42" s="149" t="s">
        <v>2129</v>
      </c>
      <c r="H42" s="150">
        <v>62003142</v>
      </c>
      <c r="I42" s="148" t="s">
        <v>311</v>
      </c>
      <c r="J42" s="151" t="s">
        <v>1218</v>
      </c>
      <c r="K42" s="124">
        <v>44348</v>
      </c>
      <c r="L42" s="154">
        <v>24000</v>
      </c>
      <c r="M42" s="154">
        <v>77712</v>
      </c>
      <c r="N42" s="155">
        <v>3154.2849999999999</v>
      </c>
      <c r="O42" s="155">
        <v>11856.957</v>
      </c>
      <c r="P42" s="153">
        <v>0.13142854166666665</v>
      </c>
      <c r="Q42" s="124">
        <v>46600</v>
      </c>
    </row>
    <row r="43" spans="1:17" ht="15" customHeight="1">
      <c r="A43" s="121">
        <v>316</v>
      </c>
      <c r="B43" s="121">
        <v>316</v>
      </c>
      <c r="C43" s="148" t="s">
        <v>1069</v>
      </c>
      <c r="D43" s="148" t="s">
        <v>2643</v>
      </c>
      <c r="E43" s="120"/>
      <c r="F43" s="27"/>
      <c r="G43" s="149" t="s">
        <v>2099</v>
      </c>
      <c r="H43" s="150">
        <v>62011336</v>
      </c>
      <c r="I43" s="148" t="s">
        <v>311</v>
      </c>
      <c r="J43" s="151" t="s">
        <v>1218</v>
      </c>
      <c r="K43" s="124">
        <v>44329</v>
      </c>
      <c r="L43" s="154">
        <v>21600</v>
      </c>
      <c r="M43" s="154">
        <v>71193.600000000006</v>
      </c>
      <c r="N43" s="155">
        <v>1728</v>
      </c>
      <c r="O43" s="155">
        <v>6495.5519999999997</v>
      </c>
      <c r="P43" s="153">
        <v>0.08</v>
      </c>
      <c r="Q43" s="124">
        <v>46155</v>
      </c>
    </row>
    <row r="44" spans="1:17" ht="15" customHeight="1">
      <c r="A44" s="121">
        <v>316</v>
      </c>
      <c r="B44" s="121">
        <v>316</v>
      </c>
      <c r="C44" s="148" t="s">
        <v>1069</v>
      </c>
      <c r="D44" s="148" t="s">
        <v>2127</v>
      </c>
      <c r="E44" s="120"/>
      <c r="F44" s="27"/>
      <c r="G44" s="149" t="s">
        <v>2080</v>
      </c>
      <c r="H44" s="150">
        <v>62010060</v>
      </c>
      <c r="I44" s="148" t="s">
        <v>311</v>
      </c>
      <c r="J44" s="151" t="s">
        <v>1218</v>
      </c>
      <c r="K44" s="124">
        <v>44348</v>
      </c>
      <c r="L44" s="154">
        <v>10800</v>
      </c>
      <c r="M44" s="154">
        <v>34970.400000000001</v>
      </c>
      <c r="N44" s="155">
        <v>6318</v>
      </c>
      <c r="O44" s="155">
        <v>23749.362000000001</v>
      </c>
      <c r="P44" s="153">
        <v>0.58499999999999996</v>
      </c>
      <c r="Q44" s="124">
        <v>49096</v>
      </c>
    </row>
    <row r="45" spans="1:17" ht="15" customHeight="1">
      <c r="A45" s="121">
        <v>316</v>
      </c>
      <c r="B45" s="121">
        <v>316</v>
      </c>
      <c r="C45" s="148" t="s">
        <v>1069</v>
      </c>
      <c r="D45" s="148" t="s">
        <v>2120</v>
      </c>
      <c r="E45" s="120"/>
      <c r="F45" s="27"/>
      <c r="G45" s="149" t="s">
        <v>2121</v>
      </c>
      <c r="H45" s="150">
        <v>18995</v>
      </c>
      <c r="I45" s="148" t="s">
        <v>311</v>
      </c>
      <c r="J45" s="151" t="s">
        <v>1212</v>
      </c>
      <c r="K45" s="124">
        <v>44256</v>
      </c>
      <c r="L45" s="154">
        <v>164000</v>
      </c>
      <c r="M45" s="154">
        <v>164000</v>
      </c>
      <c r="N45" s="155">
        <v>61370.061000000002</v>
      </c>
      <c r="O45" s="155">
        <v>61370.061000000002</v>
      </c>
      <c r="P45" s="153">
        <v>0.37420768902439028</v>
      </c>
      <c r="Q45" s="124">
        <v>47178</v>
      </c>
    </row>
    <row r="46" spans="1:17" ht="15" customHeight="1">
      <c r="A46" s="121">
        <v>316</v>
      </c>
      <c r="B46" s="121">
        <v>316</v>
      </c>
      <c r="C46" s="148" t="s">
        <v>1069</v>
      </c>
      <c r="D46" s="148" t="s">
        <v>1987</v>
      </c>
      <c r="E46" s="121"/>
      <c r="F46" s="27"/>
      <c r="G46" s="149" t="s">
        <v>1988</v>
      </c>
      <c r="H46" s="150">
        <v>78990</v>
      </c>
      <c r="I46" s="148" t="s">
        <v>311</v>
      </c>
      <c r="J46" s="151" t="s">
        <v>1212</v>
      </c>
      <c r="K46" s="124">
        <v>44635</v>
      </c>
      <c r="L46" s="154">
        <v>42350</v>
      </c>
      <c r="M46" s="154">
        <v>42350</v>
      </c>
      <c r="N46" s="155">
        <v>0</v>
      </c>
      <c r="O46" s="155">
        <v>0</v>
      </c>
      <c r="P46" s="153">
        <v>0</v>
      </c>
      <c r="Q46" s="124">
        <v>45731</v>
      </c>
    </row>
    <row r="47" spans="1:17" ht="15" customHeight="1">
      <c r="A47" s="121">
        <v>316</v>
      </c>
      <c r="B47" s="121">
        <v>316</v>
      </c>
      <c r="C47" s="148" t="s">
        <v>1069</v>
      </c>
      <c r="D47" s="148" t="s">
        <v>2644</v>
      </c>
      <c r="E47" s="142"/>
      <c r="F47" s="27"/>
      <c r="G47" s="149" t="s">
        <v>2107</v>
      </c>
      <c r="H47" s="150">
        <v>53020</v>
      </c>
      <c r="I47" s="148" t="s">
        <v>311</v>
      </c>
      <c r="J47" s="151" t="s">
        <v>1212</v>
      </c>
      <c r="K47" s="124">
        <v>44574</v>
      </c>
      <c r="L47" s="154">
        <v>29917.623</v>
      </c>
      <c r="M47" s="154">
        <v>29917.623</v>
      </c>
      <c r="N47" s="155">
        <v>0</v>
      </c>
      <c r="O47" s="155">
        <v>0</v>
      </c>
      <c r="P47" s="153">
        <v>0</v>
      </c>
      <c r="Q47" s="124">
        <v>50586</v>
      </c>
    </row>
    <row r="48" spans="1:17" ht="15" customHeight="1">
      <c r="A48" s="121">
        <v>316</v>
      </c>
      <c r="B48" s="121">
        <v>316</v>
      </c>
      <c r="C48" s="148" t="s">
        <v>1069</v>
      </c>
      <c r="D48" s="148" t="s">
        <v>2142</v>
      </c>
      <c r="E48" s="120"/>
      <c r="F48" s="27"/>
      <c r="G48" s="149" t="s">
        <v>2143</v>
      </c>
      <c r="H48" s="150">
        <v>78995</v>
      </c>
      <c r="I48" s="148" t="s">
        <v>311</v>
      </c>
      <c r="J48" s="151" t="s">
        <v>1212</v>
      </c>
      <c r="K48" s="124">
        <v>44803</v>
      </c>
      <c r="L48" s="154">
        <v>57750</v>
      </c>
      <c r="M48" s="154">
        <v>57750</v>
      </c>
      <c r="N48" s="155">
        <v>32480.590170000003</v>
      </c>
      <c r="O48" s="155">
        <v>32480.590170000003</v>
      </c>
      <c r="P48" s="153">
        <v>0.56243446181818191</v>
      </c>
      <c r="Q48" s="124">
        <v>47725</v>
      </c>
    </row>
    <row r="49" spans="1:17" ht="15" customHeight="1">
      <c r="A49" s="121">
        <v>316</v>
      </c>
      <c r="B49" s="121">
        <v>316</v>
      </c>
      <c r="C49" s="148" t="s">
        <v>1069</v>
      </c>
      <c r="D49" s="148" t="s">
        <v>2127</v>
      </c>
      <c r="E49" s="120"/>
      <c r="F49" s="27"/>
      <c r="G49" s="149" t="s">
        <v>2073</v>
      </c>
      <c r="H49" s="150">
        <v>62017775</v>
      </c>
      <c r="I49" s="148" t="s">
        <v>311</v>
      </c>
      <c r="J49" s="151" t="s">
        <v>1218</v>
      </c>
      <c r="K49" s="124">
        <v>44824</v>
      </c>
      <c r="L49" s="154">
        <v>7312.5</v>
      </c>
      <c r="M49" s="154">
        <v>25147.6875</v>
      </c>
      <c r="N49" s="155">
        <v>5996.2489999999998</v>
      </c>
      <c r="O49" s="155">
        <v>22539.9</v>
      </c>
      <c r="P49" s="153">
        <v>0.81999986324786323</v>
      </c>
      <c r="Q49" s="124">
        <v>49572</v>
      </c>
    </row>
    <row r="50" spans="1:17" ht="15" customHeight="1">
      <c r="A50" s="121">
        <v>316</v>
      </c>
      <c r="B50" s="121">
        <v>316</v>
      </c>
      <c r="C50" s="148" t="s">
        <v>1069</v>
      </c>
      <c r="D50" s="148" t="s">
        <v>2127</v>
      </c>
      <c r="E50" s="120"/>
      <c r="F50" s="27"/>
      <c r="G50" s="149" t="s">
        <v>2082</v>
      </c>
      <c r="H50" s="150">
        <v>62017780</v>
      </c>
      <c r="I50" s="148" t="s">
        <v>311</v>
      </c>
      <c r="J50" s="151" t="s">
        <v>1218</v>
      </c>
      <c r="K50" s="124">
        <v>44824</v>
      </c>
      <c r="L50" s="154">
        <v>7312.5</v>
      </c>
      <c r="M50" s="154">
        <v>25147.6875</v>
      </c>
      <c r="N50" s="155">
        <v>5996.2489999999998</v>
      </c>
      <c r="O50" s="155">
        <v>22539.9</v>
      </c>
      <c r="P50" s="153">
        <v>0.81999986324786323</v>
      </c>
      <c r="Q50" s="124">
        <v>49572</v>
      </c>
    </row>
    <row r="51" spans="1:17" ht="15" customHeight="1">
      <c r="A51" s="121">
        <v>316</v>
      </c>
      <c r="B51" s="121">
        <v>316</v>
      </c>
      <c r="C51" s="148" t="s">
        <v>1069</v>
      </c>
      <c r="D51" s="148" t="s">
        <v>2623</v>
      </c>
      <c r="E51" s="120"/>
      <c r="F51" s="27"/>
      <c r="G51" s="149" t="s">
        <v>2088</v>
      </c>
      <c r="H51" s="150">
        <v>60289795</v>
      </c>
      <c r="I51" s="148" t="s">
        <v>311</v>
      </c>
      <c r="J51" s="151" t="s">
        <v>1218</v>
      </c>
      <c r="K51" s="124">
        <v>44923</v>
      </c>
      <c r="L51" s="154">
        <v>38634.146340000007</v>
      </c>
      <c r="M51" s="154">
        <v>136146.73170216</v>
      </c>
      <c r="N51" s="155">
        <v>29941.463</v>
      </c>
      <c r="O51" s="155">
        <v>112549.959</v>
      </c>
      <c r="P51" s="153">
        <v>0.77499998929703273</v>
      </c>
      <c r="Q51" s="124">
        <v>48576</v>
      </c>
    </row>
    <row r="52" spans="1:17" ht="15" customHeight="1">
      <c r="A52" s="121">
        <v>316</v>
      </c>
      <c r="B52" s="121">
        <v>316</v>
      </c>
      <c r="C52" s="148" t="s">
        <v>1069</v>
      </c>
      <c r="D52" s="120" t="s">
        <v>2104</v>
      </c>
      <c r="E52" s="120"/>
      <c r="F52" s="27"/>
      <c r="G52" s="149" t="s">
        <v>2138</v>
      </c>
      <c r="H52" s="150">
        <v>50007970</v>
      </c>
      <c r="I52" s="148" t="s">
        <v>311</v>
      </c>
      <c r="J52" s="151" t="s">
        <v>1212</v>
      </c>
      <c r="K52" s="124">
        <v>45061</v>
      </c>
      <c r="L52" s="154">
        <v>158823.52940999999</v>
      </c>
      <c r="M52" s="154">
        <v>158823.52940999999</v>
      </c>
      <c r="N52" s="155">
        <v>111176.47141</v>
      </c>
      <c r="O52" s="155">
        <v>111176.47141</v>
      </c>
      <c r="P52" s="153">
        <v>0.7000000051818519</v>
      </c>
      <c r="Q52" s="124">
        <v>47983</v>
      </c>
    </row>
    <row r="53" spans="1:17" ht="15" customHeight="1">
      <c r="A53" s="121">
        <v>316</v>
      </c>
      <c r="B53" s="121">
        <v>316</v>
      </c>
      <c r="C53" s="148" t="s">
        <v>1069</v>
      </c>
      <c r="D53" s="148" t="s">
        <v>2111</v>
      </c>
      <c r="E53" s="120"/>
      <c r="F53" s="27"/>
      <c r="G53" s="149" t="s">
        <v>2112</v>
      </c>
      <c r="H53" s="150">
        <v>79005</v>
      </c>
      <c r="I53" s="148" t="s">
        <v>311</v>
      </c>
      <c r="J53" s="151" t="s">
        <v>1212</v>
      </c>
      <c r="K53" s="124">
        <v>45069</v>
      </c>
      <c r="L53" s="154">
        <v>123200</v>
      </c>
      <c r="M53" s="154">
        <v>123200</v>
      </c>
      <c r="N53" s="155">
        <v>122260.909</v>
      </c>
      <c r="O53" s="155">
        <v>122260.909</v>
      </c>
      <c r="P53" s="153">
        <v>0.99237750811688308</v>
      </c>
      <c r="Q53" s="124">
        <v>47991</v>
      </c>
    </row>
    <row r="54" spans="1:17" ht="15" customHeight="1">
      <c r="A54" s="121">
        <v>316</v>
      </c>
      <c r="B54" s="121">
        <v>316</v>
      </c>
      <c r="C54" s="148" t="s">
        <v>1069</v>
      </c>
      <c r="D54" s="148" t="s">
        <v>2094</v>
      </c>
      <c r="E54" s="137"/>
      <c r="F54" s="27"/>
      <c r="G54" s="149" t="s">
        <v>2095</v>
      </c>
      <c r="H54" s="150">
        <v>62018045</v>
      </c>
      <c r="I54" s="148" t="s">
        <v>311</v>
      </c>
      <c r="J54" s="151" t="s">
        <v>1218</v>
      </c>
      <c r="K54" s="124">
        <v>45229</v>
      </c>
      <c r="L54" s="154">
        <v>16551.723999999998</v>
      </c>
      <c r="M54" s="154">
        <v>67117.240819999992</v>
      </c>
      <c r="N54" s="155">
        <v>14860.526</v>
      </c>
      <c r="O54" s="155">
        <v>55860.716999999997</v>
      </c>
      <c r="P54" s="153">
        <v>0.89782345331519553</v>
      </c>
      <c r="Q54" s="124">
        <v>48882</v>
      </c>
    </row>
    <row r="55" spans="1:17" ht="15" customHeight="1">
      <c r="A55" s="121">
        <v>316</v>
      </c>
      <c r="B55" s="121">
        <v>316</v>
      </c>
      <c r="C55" s="148" t="s">
        <v>1069</v>
      </c>
      <c r="D55" s="148" t="s">
        <v>2118</v>
      </c>
      <c r="E55" s="120"/>
      <c r="F55" s="27"/>
      <c r="G55" s="149" t="s">
        <v>2119</v>
      </c>
      <c r="H55" s="150">
        <v>62008450</v>
      </c>
      <c r="I55" s="148" t="s">
        <v>311</v>
      </c>
      <c r="J55" s="151" t="s">
        <v>1212</v>
      </c>
      <c r="K55" s="124">
        <v>45223</v>
      </c>
      <c r="L55" s="154">
        <v>55172</v>
      </c>
      <c r="M55" s="154">
        <v>55172</v>
      </c>
      <c r="N55" s="155">
        <v>47001.534</v>
      </c>
      <c r="O55" s="155">
        <v>47001.534</v>
      </c>
      <c r="P55" s="153">
        <v>0.85190919306894797</v>
      </c>
      <c r="Q55" s="124">
        <v>48876</v>
      </c>
    </row>
    <row r="56" spans="1:17" ht="15" customHeight="1">
      <c r="A56" s="121">
        <v>316</v>
      </c>
      <c r="B56" s="121">
        <v>316</v>
      </c>
      <c r="C56" s="148" t="s">
        <v>1069</v>
      </c>
      <c r="D56" s="120" t="s">
        <v>2645</v>
      </c>
      <c r="E56" s="120"/>
      <c r="F56" s="27"/>
      <c r="G56" s="149" t="s">
        <v>2084</v>
      </c>
      <c r="H56" s="150">
        <v>62008551</v>
      </c>
      <c r="I56" s="148" t="s">
        <v>311</v>
      </c>
      <c r="J56" s="151" t="s">
        <v>1218</v>
      </c>
      <c r="K56" s="124">
        <v>45223</v>
      </c>
      <c r="L56" s="154">
        <v>16659.78</v>
      </c>
      <c r="M56" s="154">
        <v>67688.686140000005</v>
      </c>
      <c r="N56" s="155">
        <v>15693.875</v>
      </c>
      <c r="O56" s="155">
        <v>58993.275999999998</v>
      </c>
      <c r="P56" s="153">
        <v>0.94202174338436651</v>
      </c>
      <c r="Q56" s="124">
        <v>48876</v>
      </c>
    </row>
    <row r="57" spans="1:17" ht="15" customHeight="1">
      <c r="A57" s="121">
        <v>316</v>
      </c>
      <c r="B57" s="121">
        <v>316</v>
      </c>
      <c r="C57" s="148" t="s">
        <v>1069</v>
      </c>
      <c r="D57" s="120" t="s">
        <v>2115</v>
      </c>
      <c r="E57" s="120"/>
      <c r="F57" s="148"/>
      <c r="G57" s="149" t="s">
        <v>2116</v>
      </c>
      <c r="H57" s="150">
        <v>62021701</v>
      </c>
      <c r="I57" s="148" t="s">
        <v>311</v>
      </c>
      <c r="J57" s="156" t="s">
        <v>1212</v>
      </c>
      <c r="K57" s="124">
        <v>45449</v>
      </c>
      <c r="L57" s="154">
        <v>65520</v>
      </c>
      <c r="M57" s="154">
        <v>65520</v>
      </c>
      <c r="N57" s="155">
        <v>53198.593000000001</v>
      </c>
      <c r="O57" s="155">
        <v>53198.593000000001</v>
      </c>
      <c r="P57" s="153">
        <v>0.8119443376068376</v>
      </c>
      <c r="Q57" s="124">
        <v>48005</v>
      </c>
    </row>
    <row r="58" spans="1:17" ht="15" customHeight="1">
      <c r="A58" s="121">
        <v>316</v>
      </c>
      <c r="B58" s="121">
        <v>316</v>
      </c>
      <c r="C58" s="148" t="s">
        <v>1069</v>
      </c>
      <c r="D58" s="148" t="s">
        <v>2162</v>
      </c>
      <c r="E58" s="120"/>
      <c r="F58" s="27"/>
      <c r="G58" s="149" t="s">
        <v>2646</v>
      </c>
      <c r="H58" s="150">
        <v>9840644</v>
      </c>
      <c r="I58" s="148" t="s">
        <v>311</v>
      </c>
      <c r="J58" s="151" t="s">
        <v>1218</v>
      </c>
      <c r="K58" s="124">
        <v>38775</v>
      </c>
      <c r="L58" s="154">
        <v>5000</v>
      </c>
      <c r="M58" s="154">
        <v>23560</v>
      </c>
      <c r="N58" s="155">
        <v>140.27500000000001</v>
      </c>
      <c r="O58" s="155">
        <v>527.29399999999998</v>
      </c>
      <c r="P58" s="153">
        <v>2.8055E-2</v>
      </c>
      <c r="Q58" s="124">
        <v>44489</v>
      </c>
    </row>
    <row r="59" spans="1:17" ht="15" customHeight="1">
      <c r="A59" s="121">
        <v>316</v>
      </c>
      <c r="B59" s="121">
        <v>316</v>
      </c>
      <c r="C59" s="148" t="s">
        <v>1069</v>
      </c>
      <c r="D59" s="148" t="s">
        <v>2162</v>
      </c>
      <c r="E59" s="120"/>
      <c r="F59" s="27"/>
      <c r="G59" s="149" t="s">
        <v>2286</v>
      </c>
      <c r="H59" s="150">
        <v>9840643</v>
      </c>
      <c r="I59" s="148" t="s">
        <v>311</v>
      </c>
      <c r="J59" s="151" t="s">
        <v>1218</v>
      </c>
      <c r="K59" s="124">
        <v>39335</v>
      </c>
      <c r="L59" s="154">
        <v>15000</v>
      </c>
      <c r="M59" s="154">
        <v>61979.999999999993</v>
      </c>
      <c r="N59" s="155">
        <v>339.35</v>
      </c>
      <c r="O59" s="155">
        <v>1275.617</v>
      </c>
      <c r="P59" s="153">
        <v>2.2623333333333336E-2</v>
      </c>
      <c r="Q59" s="124">
        <v>45939</v>
      </c>
    </row>
    <row r="60" spans="1:17" ht="15" customHeight="1">
      <c r="A60" s="121">
        <v>316</v>
      </c>
      <c r="B60" s="121">
        <v>316</v>
      </c>
      <c r="C60" s="148" t="s">
        <v>1069</v>
      </c>
      <c r="D60" s="148" t="s">
        <v>2647</v>
      </c>
      <c r="E60" s="120"/>
      <c r="F60" s="27"/>
      <c r="G60" s="149" t="s">
        <v>2300</v>
      </c>
      <c r="H60" s="150">
        <v>9840565</v>
      </c>
      <c r="I60" s="148" t="s">
        <v>311</v>
      </c>
      <c r="J60" s="151" t="s">
        <v>1219</v>
      </c>
      <c r="K60" s="124">
        <v>39751</v>
      </c>
      <c r="L60" s="154">
        <v>29000</v>
      </c>
      <c r="M60" s="154">
        <v>140673.20000000001</v>
      </c>
      <c r="N60" s="155">
        <v>1537</v>
      </c>
      <c r="O60" s="155">
        <v>6179.0469999999996</v>
      </c>
      <c r="P60" s="153">
        <v>5.2999999999999999E-2</v>
      </c>
      <c r="Q60" s="124">
        <v>45562</v>
      </c>
    </row>
    <row r="61" spans="1:17" ht="15" customHeight="1">
      <c r="A61" s="121">
        <v>316</v>
      </c>
      <c r="B61" s="121">
        <v>316</v>
      </c>
      <c r="C61" s="148" t="s">
        <v>1069</v>
      </c>
      <c r="D61" s="148" t="s">
        <v>2162</v>
      </c>
      <c r="E61" s="120"/>
      <c r="F61" s="27"/>
      <c r="G61" s="149" t="s">
        <v>2304</v>
      </c>
      <c r="H61" s="150">
        <v>9840569</v>
      </c>
      <c r="I61" s="148" t="s">
        <v>311</v>
      </c>
      <c r="J61" s="151" t="s">
        <v>1218</v>
      </c>
      <c r="K61" s="124">
        <v>39845</v>
      </c>
      <c r="L61" s="154">
        <v>10000</v>
      </c>
      <c r="M61" s="154">
        <v>40650.000000000007</v>
      </c>
      <c r="N61" s="155">
        <v>1203.24992</v>
      </c>
      <c r="O61" s="155">
        <v>4523.0159999999996</v>
      </c>
      <c r="P61" s="153">
        <v>0.12032499199999999</v>
      </c>
      <c r="Q61" s="124">
        <v>45208</v>
      </c>
    </row>
    <row r="62" spans="1:17" ht="15" customHeight="1">
      <c r="A62" s="121">
        <v>316</v>
      </c>
      <c r="B62" s="121">
        <v>316</v>
      </c>
      <c r="C62" s="148" t="s">
        <v>1069</v>
      </c>
      <c r="D62" s="148" t="s">
        <v>2648</v>
      </c>
      <c r="E62" s="120"/>
      <c r="F62" s="27"/>
      <c r="G62" s="149" t="s">
        <v>2649</v>
      </c>
      <c r="H62" s="150">
        <v>9840568</v>
      </c>
      <c r="I62" s="148" t="s">
        <v>311</v>
      </c>
      <c r="J62" s="151" t="s">
        <v>1218</v>
      </c>
      <c r="K62" s="124">
        <v>39845</v>
      </c>
      <c r="L62" s="154">
        <v>10000</v>
      </c>
      <c r="M62" s="154">
        <v>40650.000000000007</v>
      </c>
      <c r="N62" s="155">
        <v>3026.99451</v>
      </c>
      <c r="O62" s="155">
        <v>11378.472</v>
      </c>
      <c r="P62" s="153">
        <v>0.30269945100000001</v>
      </c>
      <c r="Q62" s="124">
        <v>45696</v>
      </c>
    </row>
    <row r="63" spans="1:17" ht="15" customHeight="1">
      <c r="A63" s="121">
        <v>316</v>
      </c>
      <c r="B63" s="121">
        <v>316</v>
      </c>
      <c r="C63" s="148" t="s">
        <v>1069</v>
      </c>
      <c r="D63" s="148" t="s">
        <v>2650</v>
      </c>
      <c r="E63" s="136"/>
      <c r="F63" s="27"/>
      <c r="G63" s="149" t="s">
        <v>2484</v>
      </c>
      <c r="H63" s="150">
        <v>9840574</v>
      </c>
      <c r="I63" s="148" t="s">
        <v>311</v>
      </c>
      <c r="J63" s="151" t="s">
        <v>1218</v>
      </c>
      <c r="K63" s="124">
        <v>40087</v>
      </c>
      <c r="L63" s="154">
        <v>36000</v>
      </c>
      <c r="M63" s="154">
        <v>136080</v>
      </c>
      <c r="N63" s="155">
        <v>1800</v>
      </c>
      <c r="O63" s="155">
        <v>6766.2</v>
      </c>
      <c r="P63" s="153">
        <v>0.05</v>
      </c>
      <c r="Q63" s="124">
        <v>45930</v>
      </c>
    </row>
    <row r="64" spans="1:17" ht="15" customHeight="1">
      <c r="A64" s="121">
        <v>316</v>
      </c>
      <c r="B64" s="121">
        <v>316</v>
      </c>
      <c r="C64" s="148" t="s">
        <v>1069</v>
      </c>
      <c r="D64" s="148" t="s">
        <v>2178</v>
      </c>
      <c r="E64" s="136"/>
      <c r="F64" s="27"/>
      <c r="G64" s="149" t="s">
        <v>2400</v>
      </c>
      <c r="H64" s="150">
        <v>9840535</v>
      </c>
      <c r="I64" s="148" t="s">
        <v>311</v>
      </c>
      <c r="J64" s="151" t="s">
        <v>1219</v>
      </c>
      <c r="K64" s="124">
        <v>40148</v>
      </c>
      <c r="L64" s="154">
        <v>112500</v>
      </c>
      <c r="M64" s="154">
        <v>640068.75</v>
      </c>
      <c r="N64" s="155">
        <v>10458.398049999996</v>
      </c>
      <c r="O64" s="155">
        <v>42044.851999999999</v>
      </c>
      <c r="P64" s="153">
        <v>9.2963538222222183E-2</v>
      </c>
      <c r="Q64" s="124">
        <v>45747</v>
      </c>
    </row>
    <row r="65" spans="1:17" ht="15" customHeight="1">
      <c r="A65" s="121">
        <v>316</v>
      </c>
      <c r="B65" s="121">
        <v>316</v>
      </c>
      <c r="C65" s="148" t="s">
        <v>1069</v>
      </c>
      <c r="D65" s="148" t="s">
        <v>2651</v>
      </c>
      <c r="E65" s="120"/>
      <c r="F65" s="27"/>
      <c r="G65" s="149" t="s">
        <v>2651</v>
      </c>
      <c r="H65" s="150">
        <v>9840770</v>
      </c>
      <c r="I65" s="148" t="s">
        <v>311</v>
      </c>
      <c r="J65" s="151" t="s">
        <v>1218</v>
      </c>
      <c r="K65" s="124">
        <v>40299</v>
      </c>
      <c r="L65" s="154">
        <v>15000</v>
      </c>
      <c r="M65" s="154">
        <v>55740</v>
      </c>
      <c r="N65" s="155">
        <v>480.37010999999939</v>
      </c>
      <c r="O65" s="155">
        <v>1805.711</v>
      </c>
      <c r="P65" s="153">
        <v>3.2024673999999961E-2</v>
      </c>
      <c r="Q65" s="124">
        <v>44743</v>
      </c>
    </row>
    <row r="66" spans="1:17" ht="15" customHeight="1">
      <c r="A66" s="121">
        <v>316</v>
      </c>
      <c r="B66" s="121">
        <v>316</v>
      </c>
      <c r="C66" s="148" t="s">
        <v>1069</v>
      </c>
      <c r="D66" s="148" t="s">
        <v>2652</v>
      </c>
      <c r="E66" s="157"/>
      <c r="F66" s="27"/>
      <c r="G66" s="149" t="s">
        <v>2281</v>
      </c>
      <c r="H66" s="150">
        <v>60287034</v>
      </c>
      <c r="I66" s="148" t="s">
        <v>311</v>
      </c>
      <c r="J66" s="151" t="s">
        <v>1218</v>
      </c>
      <c r="K66" s="124">
        <v>40575</v>
      </c>
      <c r="L66" s="154">
        <v>30000</v>
      </c>
      <c r="M66" s="154">
        <v>110730</v>
      </c>
      <c r="N66" s="155">
        <v>2694.6673999999985</v>
      </c>
      <c r="O66" s="155">
        <v>10129.254999999999</v>
      </c>
      <c r="P66" s="153">
        <v>8.9822246666666619E-2</v>
      </c>
      <c r="Q66" s="124">
        <v>45566</v>
      </c>
    </row>
    <row r="67" spans="1:17" ht="15" customHeight="1">
      <c r="A67" s="121">
        <v>316</v>
      </c>
      <c r="B67" s="121">
        <v>316</v>
      </c>
      <c r="C67" s="148" t="s">
        <v>1069</v>
      </c>
      <c r="D67" s="148" t="s">
        <v>2516</v>
      </c>
      <c r="E67" s="137"/>
      <c r="F67" s="27"/>
      <c r="G67" s="149" t="s">
        <v>2497</v>
      </c>
      <c r="H67" s="150">
        <v>60199585</v>
      </c>
      <c r="I67" s="148" t="s">
        <v>311</v>
      </c>
      <c r="J67" s="151" t="s">
        <v>1219</v>
      </c>
      <c r="K67" s="124">
        <v>39414</v>
      </c>
      <c r="L67" s="154">
        <v>11000</v>
      </c>
      <c r="M67" s="154">
        <v>62728.6</v>
      </c>
      <c r="N67" s="155">
        <v>995.10975999999982</v>
      </c>
      <c r="O67" s="155">
        <v>4000.54</v>
      </c>
      <c r="P67" s="153">
        <v>9.046452363636362E-2</v>
      </c>
      <c r="Q67" s="124">
        <v>44012</v>
      </c>
    </row>
    <row r="68" spans="1:17" ht="15" customHeight="1">
      <c r="A68" s="121">
        <v>316</v>
      </c>
      <c r="B68" s="121">
        <v>316</v>
      </c>
      <c r="C68" s="148" t="s">
        <v>1069</v>
      </c>
      <c r="D68" s="148" t="s">
        <v>2169</v>
      </c>
      <c r="E68" s="157"/>
      <c r="F68" s="27"/>
      <c r="G68" s="149" t="s">
        <v>2242</v>
      </c>
      <c r="H68" s="150">
        <v>60265089</v>
      </c>
      <c r="I68" s="148" t="s">
        <v>311</v>
      </c>
      <c r="J68" s="151" t="s">
        <v>1218</v>
      </c>
      <c r="K68" s="124">
        <v>40360</v>
      </c>
      <c r="L68" s="154">
        <v>15000</v>
      </c>
      <c r="M68" s="154">
        <v>58245</v>
      </c>
      <c r="N68" s="155">
        <v>1646.3399299999996</v>
      </c>
      <c r="O68" s="155">
        <v>6188.5919999999996</v>
      </c>
      <c r="P68" s="153">
        <v>0.10975599533333331</v>
      </c>
      <c r="Q68" s="124">
        <v>45444</v>
      </c>
    </row>
    <row r="69" spans="1:17" ht="15" customHeight="1">
      <c r="A69" s="121">
        <v>316</v>
      </c>
      <c r="B69" s="121">
        <v>316</v>
      </c>
      <c r="C69" s="148" t="s">
        <v>1069</v>
      </c>
      <c r="D69" s="148" t="s">
        <v>2169</v>
      </c>
      <c r="E69" s="120"/>
      <c r="F69" s="27"/>
      <c r="G69" s="149" t="s">
        <v>2170</v>
      </c>
      <c r="H69" s="150">
        <v>9988718</v>
      </c>
      <c r="I69" s="148" t="s">
        <v>311</v>
      </c>
      <c r="J69" s="151" t="s">
        <v>1218</v>
      </c>
      <c r="K69" s="124">
        <v>40817</v>
      </c>
      <c r="L69" s="154">
        <v>20000</v>
      </c>
      <c r="M69" s="154">
        <v>74240</v>
      </c>
      <c r="N69" s="155">
        <v>1891.3165100000017</v>
      </c>
      <c r="O69" s="155">
        <v>7109.4589999999998</v>
      </c>
      <c r="P69" s="153">
        <v>9.4565825500000089E-2</v>
      </c>
      <c r="Q69" s="124">
        <v>45505</v>
      </c>
    </row>
    <row r="70" spans="1:17" ht="15" customHeight="1">
      <c r="A70" s="121">
        <v>316</v>
      </c>
      <c r="B70" s="121">
        <v>316</v>
      </c>
      <c r="C70" s="148" t="s">
        <v>1069</v>
      </c>
      <c r="D70" s="120" t="s">
        <v>2201</v>
      </c>
      <c r="E70" s="120"/>
      <c r="F70" s="27"/>
      <c r="G70" s="149" t="s">
        <v>2653</v>
      </c>
      <c r="H70" s="150">
        <v>9988965</v>
      </c>
      <c r="I70" s="148" t="s">
        <v>311</v>
      </c>
      <c r="J70" s="151" t="s">
        <v>1218</v>
      </c>
      <c r="K70" s="124">
        <v>40848</v>
      </c>
      <c r="L70" s="154">
        <v>15000</v>
      </c>
      <c r="M70" s="154">
        <v>54750</v>
      </c>
      <c r="N70" s="155">
        <v>4375.9059999999999</v>
      </c>
      <c r="O70" s="155">
        <v>16449.030999999999</v>
      </c>
      <c r="P70" s="153">
        <v>0.29172706666666665</v>
      </c>
      <c r="Q70" s="124">
        <v>44150</v>
      </c>
    </row>
    <row r="71" spans="1:17" ht="15" customHeight="1">
      <c r="A71" s="121">
        <v>316</v>
      </c>
      <c r="B71" s="121">
        <v>316</v>
      </c>
      <c r="C71" s="148" t="s">
        <v>1069</v>
      </c>
      <c r="D71" s="148" t="s">
        <v>2654</v>
      </c>
      <c r="E71" s="157"/>
      <c r="F71" s="27"/>
      <c r="G71" s="149" t="s">
        <v>2408</v>
      </c>
      <c r="H71" s="150">
        <v>60289782</v>
      </c>
      <c r="I71" s="148" t="s">
        <v>311</v>
      </c>
      <c r="J71" s="151" t="s">
        <v>1218</v>
      </c>
      <c r="K71" s="124">
        <v>40878</v>
      </c>
      <c r="L71" s="154">
        <v>15000</v>
      </c>
      <c r="M71" s="154">
        <v>56115</v>
      </c>
      <c r="N71" s="155">
        <v>3158.0169999999998</v>
      </c>
      <c r="O71" s="155">
        <v>11870.986000000001</v>
      </c>
      <c r="P71" s="153">
        <v>0.21053446666666664</v>
      </c>
      <c r="Q71" s="124">
        <v>45538</v>
      </c>
    </row>
    <row r="72" spans="1:17" ht="15" customHeight="1">
      <c r="A72" s="121">
        <v>316</v>
      </c>
      <c r="B72" s="121">
        <v>316</v>
      </c>
      <c r="C72" s="148" t="s">
        <v>1069</v>
      </c>
      <c r="D72" s="148" t="s">
        <v>2167</v>
      </c>
      <c r="E72" s="157"/>
      <c r="F72" s="27"/>
      <c r="G72" s="149" t="s">
        <v>2449</v>
      </c>
      <c r="H72" s="150">
        <v>60294154</v>
      </c>
      <c r="I72" s="148" t="s">
        <v>311</v>
      </c>
      <c r="J72" s="151" t="s">
        <v>1219</v>
      </c>
      <c r="K72" s="124">
        <v>40940</v>
      </c>
      <c r="L72" s="154">
        <v>10000</v>
      </c>
      <c r="M72" s="154">
        <v>49069</v>
      </c>
      <c r="N72" s="155">
        <v>0</v>
      </c>
      <c r="O72" s="155">
        <v>0</v>
      </c>
      <c r="P72" s="153">
        <v>0</v>
      </c>
      <c r="Q72" s="124">
        <v>46073</v>
      </c>
    </row>
    <row r="73" spans="1:17" ht="15" customHeight="1">
      <c r="A73" s="121">
        <v>316</v>
      </c>
      <c r="B73" s="121">
        <v>316</v>
      </c>
      <c r="C73" s="148" t="s">
        <v>1069</v>
      </c>
      <c r="D73" s="148" t="s">
        <v>2655</v>
      </c>
      <c r="E73" s="157"/>
      <c r="F73" s="27"/>
      <c r="G73" s="149" t="s">
        <v>2359</v>
      </c>
      <c r="H73" s="150">
        <v>60293396</v>
      </c>
      <c r="I73" s="148" t="s">
        <v>311</v>
      </c>
      <c r="J73" s="151" t="s">
        <v>1218</v>
      </c>
      <c r="K73" s="124">
        <v>40940</v>
      </c>
      <c r="L73" s="154">
        <v>10000</v>
      </c>
      <c r="M73" s="154">
        <v>37370</v>
      </c>
      <c r="N73" s="155">
        <v>1298.7639999999999</v>
      </c>
      <c r="O73" s="155">
        <v>4882.0540000000001</v>
      </c>
      <c r="P73" s="153">
        <v>0.1298764</v>
      </c>
      <c r="Q73" s="124">
        <v>44044</v>
      </c>
    </row>
    <row r="74" spans="1:17" ht="15" customHeight="1">
      <c r="A74" s="121">
        <v>316</v>
      </c>
      <c r="B74" s="121">
        <v>316</v>
      </c>
      <c r="C74" s="148" t="s">
        <v>1069</v>
      </c>
      <c r="D74" s="148" t="s">
        <v>2656</v>
      </c>
      <c r="E74" s="120"/>
      <c r="F74" s="27"/>
      <c r="G74" s="149" t="s">
        <v>2350</v>
      </c>
      <c r="H74" s="150">
        <v>60302569</v>
      </c>
      <c r="I74" s="148" t="s">
        <v>311</v>
      </c>
      <c r="J74" s="151" t="s">
        <v>1218</v>
      </c>
      <c r="K74" s="124">
        <v>41030</v>
      </c>
      <c r="L74" s="154">
        <v>9000</v>
      </c>
      <c r="M74" s="154">
        <v>33912</v>
      </c>
      <c r="N74" s="155">
        <v>25.763189999999479</v>
      </c>
      <c r="O74" s="155">
        <v>96.843999999999994</v>
      </c>
      <c r="P74" s="153">
        <v>2.862576666666609E-3</v>
      </c>
      <c r="Q74" s="124">
        <v>45440</v>
      </c>
    </row>
    <row r="75" spans="1:17" ht="15" customHeight="1">
      <c r="A75" s="121">
        <v>316</v>
      </c>
      <c r="B75" s="121">
        <v>316</v>
      </c>
      <c r="C75" s="148" t="s">
        <v>1069</v>
      </c>
      <c r="D75" s="148" t="s">
        <v>2657</v>
      </c>
      <c r="E75" s="157"/>
      <c r="F75" s="27"/>
      <c r="G75" s="149" t="s">
        <v>2445</v>
      </c>
      <c r="H75" s="150">
        <v>60303385</v>
      </c>
      <c r="I75" s="148" t="s">
        <v>311</v>
      </c>
      <c r="J75" s="151" t="s">
        <v>1218</v>
      </c>
      <c r="K75" s="124">
        <v>41030</v>
      </c>
      <c r="L75" s="154">
        <v>20000</v>
      </c>
      <c r="M75" s="154">
        <v>75360</v>
      </c>
      <c r="N75" s="155">
        <v>5944.6533699999991</v>
      </c>
      <c r="O75" s="155">
        <v>22345.952000000001</v>
      </c>
      <c r="P75" s="153">
        <v>0.29723266849999996</v>
      </c>
      <c r="Q75" s="124">
        <v>45850</v>
      </c>
    </row>
    <row r="76" spans="1:17" ht="15" customHeight="1">
      <c r="A76" s="121">
        <v>316</v>
      </c>
      <c r="B76" s="121">
        <v>316</v>
      </c>
      <c r="C76" s="148" t="s">
        <v>1069</v>
      </c>
      <c r="D76" s="148" t="s">
        <v>2203</v>
      </c>
      <c r="E76" s="120"/>
      <c r="F76" s="27"/>
      <c r="G76" s="149" t="s">
        <v>2521</v>
      </c>
      <c r="H76" s="150">
        <v>60304870</v>
      </c>
      <c r="I76" s="148" t="s">
        <v>311</v>
      </c>
      <c r="J76" s="151" t="s">
        <v>1218</v>
      </c>
      <c r="K76" s="124">
        <v>41061</v>
      </c>
      <c r="L76" s="154">
        <v>10275</v>
      </c>
      <c r="M76" s="154">
        <v>40226.625</v>
      </c>
      <c r="N76" s="155">
        <v>6689.0724900000005</v>
      </c>
      <c r="O76" s="155">
        <v>25144.223000000002</v>
      </c>
      <c r="P76" s="153">
        <v>0.65100462189781028</v>
      </c>
      <c r="Q76" s="124">
        <v>45493</v>
      </c>
    </row>
    <row r="77" spans="1:17" ht="15" customHeight="1">
      <c r="A77" s="121">
        <v>316</v>
      </c>
      <c r="B77" s="121">
        <v>316</v>
      </c>
      <c r="C77" s="148" t="s">
        <v>1069</v>
      </c>
      <c r="D77" s="148" t="s">
        <v>2658</v>
      </c>
      <c r="E77" s="133"/>
      <c r="F77" s="27"/>
      <c r="G77" s="149" t="s">
        <v>2420</v>
      </c>
      <c r="H77" s="150">
        <v>60298742</v>
      </c>
      <c r="I77" s="148" t="s">
        <v>311</v>
      </c>
      <c r="J77" s="151" t="s">
        <v>1218</v>
      </c>
      <c r="K77" s="124">
        <v>41122</v>
      </c>
      <c r="L77" s="154">
        <v>15000</v>
      </c>
      <c r="M77" s="154">
        <v>59550</v>
      </c>
      <c r="N77" s="155">
        <v>1007.577</v>
      </c>
      <c r="O77" s="155">
        <v>3787.482</v>
      </c>
      <c r="P77" s="153">
        <v>6.7171800000000004E-2</v>
      </c>
      <c r="Q77" s="124">
        <v>44661</v>
      </c>
    </row>
    <row r="78" spans="1:17" ht="15" customHeight="1">
      <c r="A78" s="121">
        <v>316</v>
      </c>
      <c r="B78" s="121">
        <v>316</v>
      </c>
      <c r="C78" s="148" t="s">
        <v>1069</v>
      </c>
      <c r="D78" s="148" t="s">
        <v>2659</v>
      </c>
      <c r="E78" s="120"/>
      <c r="F78" s="27"/>
      <c r="G78" s="149" t="s">
        <v>2382</v>
      </c>
      <c r="H78" s="150">
        <v>60311032</v>
      </c>
      <c r="I78" s="148" t="s">
        <v>311</v>
      </c>
      <c r="J78" s="151" t="s">
        <v>1218</v>
      </c>
      <c r="K78" s="124">
        <v>41165</v>
      </c>
      <c r="L78" s="154">
        <v>9000</v>
      </c>
      <c r="M78" s="154">
        <v>35694</v>
      </c>
      <c r="N78" s="155">
        <v>617.01701999999955</v>
      </c>
      <c r="O78" s="155">
        <v>2319.3670000000002</v>
      </c>
      <c r="P78" s="153">
        <v>6.8557446666666619E-2</v>
      </c>
      <c r="Q78" s="124">
        <v>45641</v>
      </c>
    </row>
    <row r="79" spans="1:17" ht="15" customHeight="1">
      <c r="A79" s="121">
        <v>316</v>
      </c>
      <c r="B79" s="121">
        <v>316</v>
      </c>
      <c r="C79" s="148" t="s">
        <v>1069</v>
      </c>
      <c r="D79" s="148" t="s">
        <v>2178</v>
      </c>
      <c r="E79" s="133"/>
      <c r="F79" s="27"/>
      <c r="G79" s="149" t="s">
        <v>2237</v>
      </c>
      <c r="H79" s="150">
        <v>60318367</v>
      </c>
      <c r="I79" s="148" t="s">
        <v>311</v>
      </c>
      <c r="J79" s="151" t="s">
        <v>1219</v>
      </c>
      <c r="K79" s="124">
        <v>41214</v>
      </c>
      <c r="L79" s="154">
        <v>108000</v>
      </c>
      <c r="M79" s="154">
        <v>542073.59999999998</v>
      </c>
      <c r="N79" s="155">
        <v>19020</v>
      </c>
      <c r="O79" s="155">
        <v>76464.203999999998</v>
      </c>
      <c r="P79" s="153">
        <v>0.17611111111111111</v>
      </c>
      <c r="Q79" s="124">
        <v>46477</v>
      </c>
    </row>
    <row r="80" spans="1:17" ht="15" customHeight="1">
      <c r="A80" s="121">
        <v>316</v>
      </c>
      <c r="B80" s="121">
        <v>316</v>
      </c>
      <c r="C80" s="148" t="s">
        <v>1069</v>
      </c>
      <c r="D80" s="148" t="s">
        <v>2660</v>
      </c>
      <c r="E80" s="120"/>
      <c r="F80" s="27"/>
      <c r="G80" s="149" t="s">
        <v>2181</v>
      </c>
      <c r="H80" s="150">
        <v>60318607</v>
      </c>
      <c r="I80" s="148" t="s">
        <v>311</v>
      </c>
      <c r="J80" s="151" t="s">
        <v>1218</v>
      </c>
      <c r="K80" s="124">
        <v>41244</v>
      </c>
      <c r="L80" s="154">
        <v>15000</v>
      </c>
      <c r="M80" s="154">
        <v>57150</v>
      </c>
      <c r="N80" s="155">
        <v>594.22550000000001</v>
      </c>
      <c r="O80" s="155">
        <v>2233.694</v>
      </c>
      <c r="P80" s="153">
        <v>3.9615033333333334E-2</v>
      </c>
      <c r="Q80" s="124">
        <v>45627</v>
      </c>
    </row>
    <row r="81" spans="1:17" ht="15" customHeight="1">
      <c r="A81" s="121">
        <v>316</v>
      </c>
      <c r="B81" s="121">
        <v>316</v>
      </c>
      <c r="C81" s="148" t="s">
        <v>1069</v>
      </c>
      <c r="D81" s="148" t="s">
        <v>2096</v>
      </c>
      <c r="E81" s="133"/>
      <c r="F81" s="27"/>
      <c r="G81" s="149" t="s">
        <v>2661</v>
      </c>
      <c r="H81" s="150">
        <v>60316858</v>
      </c>
      <c r="I81" s="148" t="s">
        <v>311</v>
      </c>
      <c r="J81" s="151" t="s">
        <v>1218</v>
      </c>
      <c r="K81" s="124">
        <v>41153</v>
      </c>
      <c r="L81" s="154">
        <v>11000</v>
      </c>
      <c r="M81" s="154">
        <v>44307.999999999993</v>
      </c>
      <c r="N81" s="155">
        <v>440</v>
      </c>
      <c r="O81" s="155">
        <v>1653.96</v>
      </c>
      <c r="P81" s="153">
        <v>0.04</v>
      </c>
      <c r="Q81" s="124">
        <v>45536</v>
      </c>
    </row>
    <row r="82" spans="1:17" ht="15" customHeight="1">
      <c r="A82" s="121">
        <v>316</v>
      </c>
      <c r="B82" s="121">
        <v>316</v>
      </c>
      <c r="C82" s="148" t="s">
        <v>1069</v>
      </c>
      <c r="D82" s="148" t="s">
        <v>2662</v>
      </c>
      <c r="E82" s="120"/>
      <c r="F82" s="27"/>
      <c r="G82" s="149" t="s">
        <v>2532</v>
      </c>
      <c r="H82" s="150">
        <v>60328044</v>
      </c>
      <c r="I82" s="148" t="s">
        <v>311</v>
      </c>
      <c r="J82" s="151" t="s">
        <v>1218</v>
      </c>
      <c r="K82" s="124">
        <v>41334</v>
      </c>
      <c r="L82" s="154">
        <v>15000</v>
      </c>
      <c r="M82" s="154">
        <v>55845</v>
      </c>
      <c r="N82" s="155">
        <v>1040.854</v>
      </c>
      <c r="O82" s="155">
        <v>3912.57</v>
      </c>
      <c r="P82" s="153">
        <v>6.9390266666666672E-2</v>
      </c>
      <c r="Q82" s="124">
        <v>45745</v>
      </c>
    </row>
    <row r="83" spans="1:17" ht="15" customHeight="1">
      <c r="A83" s="121">
        <v>316</v>
      </c>
      <c r="B83" s="121">
        <v>316</v>
      </c>
      <c r="C83" s="148" t="s">
        <v>1069</v>
      </c>
      <c r="D83" s="148" t="s">
        <v>2162</v>
      </c>
      <c r="E83" s="120"/>
      <c r="F83" s="27"/>
      <c r="G83" s="149" t="s">
        <v>2663</v>
      </c>
      <c r="H83" s="150">
        <v>60333382</v>
      </c>
      <c r="I83" s="148" t="s">
        <v>311</v>
      </c>
      <c r="J83" s="151" t="s">
        <v>1218</v>
      </c>
      <c r="K83" s="124">
        <v>41453</v>
      </c>
      <c r="L83" s="154">
        <v>11606.106</v>
      </c>
      <c r="M83" s="154">
        <v>41990.891508000001</v>
      </c>
      <c r="N83" s="155">
        <v>316.596</v>
      </c>
      <c r="O83" s="155">
        <v>1190.0840000000001</v>
      </c>
      <c r="P83" s="153">
        <v>2.7278399835396989E-2</v>
      </c>
      <c r="Q83" s="124">
        <v>44012</v>
      </c>
    </row>
    <row r="84" spans="1:17" ht="15" customHeight="1">
      <c r="A84" s="121">
        <v>316</v>
      </c>
      <c r="B84" s="121">
        <v>316</v>
      </c>
      <c r="C84" s="148" t="s">
        <v>1069</v>
      </c>
      <c r="D84" s="148" t="s">
        <v>2664</v>
      </c>
      <c r="E84" s="120"/>
      <c r="F84" s="27"/>
      <c r="G84" s="149" t="s">
        <v>2348</v>
      </c>
      <c r="H84" s="150">
        <v>60333663</v>
      </c>
      <c r="I84" s="148" t="s">
        <v>311</v>
      </c>
      <c r="J84" s="151" t="s">
        <v>1218</v>
      </c>
      <c r="K84" s="124">
        <v>41453</v>
      </c>
      <c r="L84" s="154">
        <v>10100</v>
      </c>
      <c r="M84" s="154">
        <v>36541.800000000003</v>
      </c>
      <c r="N84" s="155">
        <v>500.74744999999928</v>
      </c>
      <c r="O84" s="155">
        <v>1882.31</v>
      </c>
      <c r="P84" s="153">
        <v>4.9578955445544484E-2</v>
      </c>
      <c r="Q84" s="124">
        <v>45548</v>
      </c>
    </row>
    <row r="85" spans="1:17" ht="15" customHeight="1">
      <c r="A85" s="121">
        <v>316</v>
      </c>
      <c r="B85" s="121">
        <v>316</v>
      </c>
      <c r="C85" s="148" t="s">
        <v>1069</v>
      </c>
      <c r="D85" s="148" t="s">
        <v>2665</v>
      </c>
      <c r="E85" s="120"/>
      <c r="F85" s="27"/>
      <c r="G85" s="149" t="s">
        <v>2478</v>
      </c>
      <c r="H85" s="150">
        <v>60323060</v>
      </c>
      <c r="I85" s="148" t="s">
        <v>311</v>
      </c>
      <c r="J85" s="151" t="s">
        <v>1218</v>
      </c>
      <c r="K85" s="124">
        <v>41302</v>
      </c>
      <c r="L85" s="154">
        <v>6000</v>
      </c>
      <c r="M85" s="154">
        <v>22392</v>
      </c>
      <c r="N85" s="155">
        <v>0</v>
      </c>
      <c r="O85" s="155">
        <v>0</v>
      </c>
      <c r="P85" s="153">
        <v>0</v>
      </c>
      <c r="Q85" s="124">
        <v>45408</v>
      </c>
    </row>
    <row r="86" spans="1:17" ht="15" customHeight="1">
      <c r="A86" s="121">
        <v>316</v>
      </c>
      <c r="B86" s="121">
        <v>316</v>
      </c>
      <c r="C86" s="148" t="s">
        <v>1069</v>
      </c>
      <c r="D86" s="148" t="s">
        <v>2666</v>
      </c>
      <c r="E86" s="120"/>
      <c r="F86" s="27"/>
      <c r="G86" s="149" t="s">
        <v>2351</v>
      </c>
      <c r="H86" s="150">
        <v>60312816</v>
      </c>
      <c r="I86" s="148" t="s">
        <v>311</v>
      </c>
      <c r="J86" s="151" t="s">
        <v>1218</v>
      </c>
      <c r="K86" s="124">
        <v>41442</v>
      </c>
      <c r="L86" s="154">
        <v>9000</v>
      </c>
      <c r="M86" s="154">
        <v>32418</v>
      </c>
      <c r="N86" s="155">
        <v>0</v>
      </c>
      <c r="O86" s="155">
        <v>0</v>
      </c>
      <c r="P86" s="153">
        <v>0</v>
      </c>
      <c r="Q86" s="124">
        <v>45408</v>
      </c>
    </row>
    <row r="87" spans="1:17" ht="15" customHeight="1">
      <c r="A87" s="121">
        <v>316</v>
      </c>
      <c r="B87" s="121">
        <v>316</v>
      </c>
      <c r="C87" s="148" t="s">
        <v>1069</v>
      </c>
      <c r="D87" s="148" t="s">
        <v>2162</v>
      </c>
      <c r="E87" s="120"/>
      <c r="F87" s="27"/>
      <c r="G87" s="149" t="s">
        <v>2332</v>
      </c>
      <c r="H87" s="150">
        <v>60337086</v>
      </c>
      <c r="I87" s="148" t="s">
        <v>311</v>
      </c>
      <c r="J87" s="151" t="s">
        <v>1218</v>
      </c>
      <c r="K87" s="124">
        <v>41442</v>
      </c>
      <c r="L87" s="154">
        <v>68315</v>
      </c>
      <c r="M87" s="154">
        <v>246070.63</v>
      </c>
      <c r="N87" s="155">
        <v>905.29600000000005</v>
      </c>
      <c r="O87" s="155">
        <v>3403.0079999999998</v>
      </c>
      <c r="P87" s="153">
        <v>1.3251789504501208E-2</v>
      </c>
      <c r="Q87" s="124">
        <v>45408</v>
      </c>
    </row>
    <row r="88" spans="1:17" ht="15" customHeight="1">
      <c r="A88" s="121">
        <v>316</v>
      </c>
      <c r="B88" s="121">
        <v>316</v>
      </c>
      <c r="C88" s="148" t="s">
        <v>1069</v>
      </c>
      <c r="D88" s="148" t="s">
        <v>2162</v>
      </c>
      <c r="E88" s="120"/>
      <c r="F88" s="27"/>
      <c r="G88" s="149" t="s">
        <v>2163</v>
      </c>
      <c r="H88" s="150">
        <v>60395779</v>
      </c>
      <c r="I88" s="148" t="s">
        <v>311</v>
      </c>
      <c r="J88" s="151" t="s">
        <v>1218</v>
      </c>
      <c r="K88" s="124">
        <v>41442</v>
      </c>
      <c r="L88" s="154">
        <v>43643.938099999992</v>
      </c>
      <c r="M88" s="154">
        <v>157205.46503619998</v>
      </c>
      <c r="N88" s="155">
        <v>535.63709999999401</v>
      </c>
      <c r="O88" s="155">
        <v>2013.46</v>
      </c>
      <c r="P88" s="153">
        <v>1.2272886529458122E-2</v>
      </c>
      <c r="Q88" s="124">
        <v>45408</v>
      </c>
    </row>
    <row r="89" spans="1:17" ht="15" customHeight="1">
      <c r="A89" s="121">
        <v>316</v>
      </c>
      <c r="B89" s="121">
        <v>316</v>
      </c>
      <c r="C89" s="148" t="s">
        <v>1069</v>
      </c>
      <c r="D89" s="148" t="s">
        <v>2162</v>
      </c>
      <c r="E89" s="120"/>
      <c r="F89" s="27"/>
      <c r="G89" s="149" t="s">
        <v>2173</v>
      </c>
      <c r="H89" s="150">
        <v>60337078</v>
      </c>
      <c r="I89" s="148" t="s">
        <v>311</v>
      </c>
      <c r="J89" s="151" t="s">
        <v>1218</v>
      </c>
      <c r="K89" s="124">
        <v>41442</v>
      </c>
      <c r="L89" s="154">
        <v>24663.894</v>
      </c>
      <c r="M89" s="154">
        <v>88839.346187999996</v>
      </c>
      <c r="N89" s="155">
        <v>3159.5639999999999</v>
      </c>
      <c r="O89" s="155">
        <v>11876.800999999999</v>
      </c>
      <c r="P89" s="153">
        <v>0.12810483210801993</v>
      </c>
      <c r="Q89" s="124">
        <v>45408</v>
      </c>
    </row>
    <row r="90" spans="1:17" ht="15" customHeight="1">
      <c r="A90" s="121">
        <v>316</v>
      </c>
      <c r="B90" s="121">
        <v>316</v>
      </c>
      <c r="C90" s="148" t="s">
        <v>1069</v>
      </c>
      <c r="D90" s="148" t="s">
        <v>2667</v>
      </c>
      <c r="E90" s="120"/>
      <c r="F90" s="27"/>
      <c r="G90" s="149" t="s">
        <v>2560</v>
      </c>
      <c r="H90" s="150">
        <v>60323052</v>
      </c>
      <c r="I90" s="148" t="s">
        <v>311</v>
      </c>
      <c r="J90" s="151" t="s">
        <v>1218</v>
      </c>
      <c r="K90" s="124">
        <v>41306</v>
      </c>
      <c r="L90" s="154">
        <v>9000</v>
      </c>
      <c r="M90" s="154">
        <v>33138</v>
      </c>
      <c r="N90" s="155">
        <v>0</v>
      </c>
      <c r="O90" s="155">
        <v>0</v>
      </c>
      <c r="P90" s="153">
        <v>0</v>
      </c>
      <c r="Q90" s="124">
        <v>45695</v>
      </c>
    </row>
    <row r="91" spans="1:17" ht="15" customHeight="1">
      <c r="A91" s="121">
        <v>316</v>
      </c>
      <c r="B91" s="121">
        <v>316</v>
      </c>
      <c r="C91" s="148" t="s">
        <v>1069</v>
      </c>
      <c r="D91" s="148" t="s">
        <v>2668</v>
      </c>
      <c r="E91" s="120"/>
      <c r="F91" s="27"/>
      <c r="G91" s="149" t="s">
        <v>2561</v>
      </c>
      <c r="H91" s="150">
        <v>60344975</v>
      </c>
      <c r="I91" s="148" t="s">
        <v>311</v>
      </c>
      <c r="J91" s="151" t="s">
        <v>1218</v>
      </c>
      <c r="K91" s="124">
        <v>41579</v>
      </c>
      <c r="L91" s="154">
        <v>27520</v>
      </c>
      <c r="M91" s="154">
        <v>97063.039999999994</v>
      </c>
      <c r="N91" s="155">
        <v>2809.7030700000005</v>
      </c>
      <c r="O91" s="155">
        <v>10561.674000000001</v>
      </c>
      <c r="P91" s="153">
        <v>0.10209676853197676</v>
      </c>
      <c r="Q91" s="124">
        <v>46022</v>
      </c>
    </row>
    <row r="92" spans="1:17" ht="15" customHeight="1">
      <c r="A92" s="121">
        <v>316</v>
      </c>
      <c r="B92" s="121">
        <v>316</v>
      </c>
      <c r="C92" s="148" t="s">
        <v>1069</v>
      </c>
      <c r="D92" s="148" t="s">
        <v>2669</v>
      </c>
      <c r="E92" s="120"/>
      <c r="F92" s="27"/>
      <c r="G92" s="149" t="s">
        <v>2557</v>
      </c>
      <c r="H92" s="150">
        <v>60334695</v>
      </c>
      <c r="I92" s="148" t="s">
        <v>311</v>
      </c>
      <c r="J92" s="151" t="s">
        <v>1218</v>
      </c>
      <c r="K92" s="124">
        <v>41456</v>
      </c>
      <c r="L92" s="154">
        <v>10000</v>
      </c>
      <c r="M92" s="154">
        <v>36370</v>
      </c>
      <c r="N92" s="155">
        <v>0</v>
      </c>
      <c r="O92" s="155">
        <v>0</v>
      </c>
      <c r="P92" s="153">
        <v>0</v>
      </c>
      <c r="Q92" s="124">
        <v>45794</v>
      </c>
    </row>
    <row r="93" spans="1:17" ht="15" customHeight="1">
      <c r="A93" s="121">
        <v>316</v>
      </c>
      <c r="B93" s="121">
        <v>316</v>
      </c>
      <c r="C93" s="148" t="s">
        <v>1069</v>
      </c>
      <c r="D93" s="148" t="s">
        <v>2670</v>
      </c>
      <c r="E93" s="120"/>
      <c r="F93" s="27"/>
      <c r="G93" s="149" t="s">
        <v>2465</v>
      </c>
      <c r="H93" s="150">
        <v>60341914</v>
      </c>
      <c r="I93" s="148" t="s">
        <v>311</v>
      </c>
      <c r="J93" s="151" t="s">
        <v>1218</v>
      </c>
      <c r="K93" s="124">
        <v>41548</v>
      </c>
      <c r="L93" s="154">
        <v>16960</v>
      </c>
      <c r="M93" s="154">
        <v>59902.720000000001</v>
      </c>
      <c r="N93" s="155">
        <v>4862.0689399999992</v>
      </c>
      <c r="O93" s="155">
        <v>18276.517</v>
      </c>
      <c r="P93" s="153">
        <v>0.2866785931603773</v>
      </c>
      <c r="Q93" s="124">
        <v>45504</v>
      </c>
    </row>
    <row r="94" spans="1:17" ht="15" customHeight="1">
      <c r="A94" s="121">
        <v>316</v>
      </c>
      <c r="B94" s="121">
        <v>316</v>
      </c>
      <c r="C94" s="148" t="s">
        <v>1069</v>
      </c>
      <c r="D94" s="148" t="s">
        <v>2474</v>
      </c>
      <c r="E94" s="120"/>
      <c r="F94" s="27"/>
      <c r="G94" s="149" t="s">
        <v>2475</v>
      </c>
      <c r="H94" s="150">
        <v>60350733</v>
      </c>
      <c r="I94" s="148" t="s">
        <v>311</v>
      </c>
      <c r="J94" s="151" t="s">
        <v>1218</v>
      </c>
      <c r="K94" s="124">
        <v>41684</v>
      </c>
      <c r="L94" s="154">
        <v>26000</v>
      </c>
      <c r="M94" s="154">
        <v>91156</v>
      </c>
      <c r="N94" s="155">
        <v>3329.2660000000001</v>
      </c>
      <c r="O94" s="155">
        <v>12514.710999999999</v>
      </c>
      <c r="P94" s="153">
        <v>0.12804869230769231</v>
      </c>
      <c r="Q94" s="124">
        <v>45702</v>
      </c>
    </row>
    <row r="95" spans="1:17" ht="15" customHeight="1">
      <c r="A95" s="121">
        <v>316</v>
      </c>
      <c r="B95" s="121">
        <v>316</v>
      </c>
      <c r="C95" s="148" t="s">
        <v>1069</v>
      </c>
      <c r="D95" s="148" t="s">
        <v>2671</v>
      </c>
      <c r="E95" s="120"/>
      <c r="F95" s="27"/>
      <c r="G95" s="149" t="s">
        <v>2166</v>
      </c>
      <c r="H95" s="150">
        <v>60344397</v>
      </c>
      <c r="I95" s="148" t="s">
        <v>311</v>
      </c>
      <c r="J95" s="151" t="s">
        <v>1218</v>
      </c>
      <c r="K95" s="124">
        <v>41376</v>
      </c>
      <c r="L95" s="154">
        <v>15000</v>
      </c>
      <c r="M95" s="154">
        <v>54420</v>
      </c>
      <c r="N95" s="155">
        <v>2411.46</v>
      </c>
      <c r="O95" s="155">
        <v>9064.6779999999999</v>
      </c>
      <c r="P95" s="153">
        <v>0.16076399999999999</v>
      </c>
      <c r="Q95" s="124">
        <v>46172</v>
      </c>
    </row>
    <row r="96" spans="1:17" ht="15" customHeight="1">
      <c r="A96" s="121">
        <v>316</v>
      </c>
      <c r="B96" s="121">
        <v>316</v>
      </c>
      <c r="C96" s="148" t="s">
        <v>1069</v>
      </c>
      <c r="D96" s="148" t="s">
        <v>2672</v>
      </c>
      <c r="E96" s="133"/>
      <c r="F96" s="27"/>
      <c r="G96" s="149" t="s">
        <v>2575</v>
      </c>
      <c r="H96" s="150">
        <v>60358561</v>
      </c>
      <c r="I96" s="148" t="s">
        <v>311</v>
      </c>
      <c r="J96" s="151" t="s">
        <v>1218</v>
      </c>
      <c r="K96" s="124">
        <v>41730</v>
      </c>
      <c r="L96" s="154">
        <v>24000</v>
      </c>
      <c r="M96" s="154">
        <v>83424</v>
      </c>
      <c r="N96" s="155">
        <v>0</v>
      </c>
      <c r="O96" s="155">
        <v>0</v>
      </c>
      <c r="P96" s="153">
        <v>0</v>
      </c>
      <c r="Q96" s="124">
        <v>45200</v>
      </c>
    </row>
    <row r="97" spans="1:17" ht="15" customHeight="1">
      <c r="A97" s="121">
        <v>316</v>
      </c>
      <c r="B97" s="121">
        <v>316</v>
      </c>
      <c r="C97" s="148" t="s">
        <v>1069</v>
      </c>
      <c r="D97" s="148" t="s">
        <v>2673</v>
      </c>
      <c r="E97" s="120"/>
      <c r="F97" s="27"/>
      <c r="G97" s="149" t="s">
        <v>2232</v>
      </c>
      <c r="H97" s="150">
        <v>60353299</v>
      </c>
      <c r="I97" s="148" t="s">
        <v>311</v>
      </c>
      <c r="J97" s="151" t="s">
        <v>1218</v>
      </c>
      <c r="K97" s="124">
        <v>41698</v>
      </c>
      <c r="L97" s="154">
        <v>10022.203</v>
      </c>
      <c r="M97" s="154">
        <v>35037.621687999999</v>
      </c>
      <c r="N97" s="155">
        <v>1375.9464000000003</v>
      </c>
      <c r="O97" s="155">
        <v>5172.183</v>
      </c>
      <c r="P97" s="153">
        <v>0.13728981542281676</v>
      </c>
      <c r="Q97" s="124">
        <v>45291</v>
      </c>
    </row>
    <row r="98" spans="1:17" ht="15" customHeight="1">
      <c r="A98" s="121">
        <v>316</v>
      </c>
      <c r="B98" s="121">
        <v>316</v>
      </c>
      <c r="C98" s="148" t="s">
        <v>1069</v>
      </c>
      <c r="D98" s="148" t="s">
        <v>2674</v>
      </c>
      <c r="E98" s="120"/>
      <c r="F98" s="27"/>
      <c r="G98" s="149" t="s">
        <v>2480</v>
      </c>
      <c r="H98" s="150">
        <v>60346236</v>
      </c>
      <c r="I98" s="148" t="s">
        <v>311</v>
      </c>
      <c r="J98" s="151" t="s">
        <v>1218</v>
      </c>
      <c r="K98" s="124">
        <v>41620</v>
      </c>
      <c r="L98" s="154">
        <v>13000</v>
      </c>
      <c r="M98" s="154">
        <v>45591</v>
      </c>
      <c r="N98" s="155">
        <v>626.41499999999996</v>
      </c>
      <c r="O98" s="155">
        <v>2354.694</v>
      </c>
      <c r="P98" s="153">
        <v>4.8185769230769226E-2</v>
      </c>
      <c r="Q98" s="124">
        <v>45272</v>
      </c>
    </row>
    <row r="99" spans="1:17" ht="15" customHeight="1">
      <c r="A99" s="121">
        <v>316</v>
      </c>
      <c r="B99" s="121">
        <v>316</v>
      </c>
      <c r="C99" s="148" t="s">
        <v>1069</v>
      </c>
      <c r="D99" s="148" t="s">
        <v>2675</v>
      </c>
      <c r="E99" s="120"/>
      <c r="F99" s="27"/>
      <c r="G99" s="149" t="s">
        <v>2285</v>
      </c>
      <c r="H99" s="150">
        <v>60357506</v>
      </c>
      <c r="I99" s="148" t="s">
        <v>311</v>
      </c>
      <c r="J99" s="151" t="s">
        <v>1218</v>
      </c>
      <c r="K99" s="124">
        <v>41730</v>
      </c>
      <c r="L99" s="154">
        <v>9750</v>
      </c>
      <c r="M99" s="154">
        <v>33891</v>
      </c>
      <c r="N99" s="155">
        <v>1446.9414299999996</v>
      </c>
      <c r="O99" s="155">
        <v>5439.0529999999999</v>
      </c>
      <c r="P99" s="153">
        <v>0.1484042492307692</v>
      </c>
      <c r="Q99" s="124">
        <v>45383</v>
      </c>
    </row>
    <row r="100" spans="1:17" ht="15" customHeight="1">
      <c r="A100" s="121">
        <v>316</v>
      </c>
      <c r="B100" s="121">
        <v>316</v>
      </c>
      <c r="C100" s="148" t="s">
        <v>1069</v>
      </c>
      <c r="D100" s="148" t="s">
        <v>2676</v>
      </c>
      <c r="E100" s="120"/>
      <c r="F100" s="27"/>
      <c r="G100" s="149" t="s">
        <v>2559</v>
      </c>
      <c r="H100" s="150">
        <v>60370475</v>
      </c>
      <c r="I100" s="148" t="s">
        <v>311</v>
      </c>
      <c r="J100" s="151" t="s">
        <v>1218</v>
      </c>
      <c r="K100" s="124">
        <v>41883</v>
      </c>
      <c r="L100" s="154">
        <v>13650</v>
      </c>
      <c r="M100" s="154">
        <v>48853.35</v>
      </c>
      <c r="N100" s="155">
        <v>581.827</v>
      </c>
      <c r="O100" s="155">
        <v>2187.0880000000002</v>
      </c>
      <c r="P100" s="153">
        <v>4.2624688644688644E-2</v>
      </c>
      <c r="Q100" s="124">
        <v>45536</v>
      </c>
    </row>
    <row r="101" spans="1:17" ht="15" customHeight="1">
      <c r="A101" s="121">
        <v>316</v>
      </c>
      <c r="B101" s="121">
        <v>316</v>
      </c>
      <c r="C101" s="148" t="s">
        <v>1069</v>
      </c>
      <c r="D101" s="148" t="s">
        <v>2652</v>
      </c>
      <c r="E101" s="120"/>
      <c r="F101" s="27"/>
      <c r="G101" s="149" t="s">
        <v>2228</v>
      </c>
      <c r="H101" s="150">
        <v>60335809</v>
      </c>
      <c r="I101" s="148" t="s">
        <v>311</v>
      </c>
      <c r="J101" s="151" t="s">
        <v>1218</v>
      </c>
      <c r="K101" s="124">
        <v>41456</v>
      </c>
      <c r="L101" s="154">
        <v>10000</v>
      </c>
      <c r="M101" s="154">
        <v>36370</v>
      </c>
      <c r="N101" s="155">
        <v>1810.4590000000001</v>
      </c>
      <c r="O101" s="155">
        <v>6805.5150000000003</v>
      </c>
      <c r="P101" s="153">
        <v>0.18104590000000001</v>
      </c>
      <c r="Q101" s="124">
        <v>45629</v>
      </c>
    </row>
    <row r="102" spans="1:17" ht="15" customHeight="1">
      <c r="A102" s="121">
        <v>316</v>
      </c>
      <c r="B102" s="121">
        <v>316</v>
      </c>
      <c r="C102" s="148" t="s">
        <v>1069</v>
      </c>
      <c r="D102" s="148" t="s">
        <v>2652</v>
      </c>
      <c r="E102" s="137"/>
      <c r="F102" s="27"/>
      <c r="G102" s="149" t="s">
        <v>2393</v>
      </c>
      <c r="H102" s="150">
        <v>60378569</v>
      </c>
      <c r="I102" s="148" t="s">
        <v>311</v>
      </c>
      <c r="J102" s="151" t="s">
        <v>1218</v>
      </c>
      <c r="K102" s="124">
        <v>41991</v>
      </c>
      <c r="L102" s="154">
        <v>48750</v>
      </c>
      <c r="M102" s="154">
        <v>191782.5</v>
      </c>
      <c r="N102" s="155">
        <v>1420.7059999999999</v>
      </c>
      <c r="O102" s="155">
        <v>5340.4340000000002</v>
      </c>
      <c r="P102" s="153">
        <v>2.9142687179487179E-2</v>
      </c>
      <c r="Q102" s="124">
        <v>45627</v>
      </c>
    </row>
    <row r="103" spans="1:17" ht="15" customHeight="1">
      <c r="A103" s="121">
        <v>316</v>
      </c>
      <c r="B103" s="121">
        <v>316</v>
      </c>
      <c r="C103" s="148" t="s">
        <v>1069</v>
      </c>
      <c r="D103" s="148" t="s">
        <v>2169</v>
      </c>
      <c r="E103" s="133"/>
      <c r="F103" s="27"/>
      <c r="G103" s="149" t="s">
        <v>2431</v>
      </c>
      <c r="H103" s="150">
        <v>60371895</v>
      </c>
      <c r="I103" s="148" t="s">
        <v>311</v>
      </c>
      <c r="J103" s="151" t="s">
        <v>1218</v>
      </c>
      <c r="K103" s="124">
        <v>41913</v>
      </c>
      <c r="L103" s="154">
        <v>32500</v>
      </c>
      <c r="M103" s="154">
        <v>119340</v>
      </c>
      <c r="N103" s="155">
        <v>5869.4287600000016</v>
      </c>
      <c r="O103" s="155">
        <v>22063.183000000001</v>
      </c>
      <c r="P103" s="153">
        <v>0.18059780800000005</v>
      </c>
      <c r="Q103" s="124">
        <v>45931</v>
      </c>
    </row>
    <row r="104" spans="1:17" ht="15" customHeight="1">
      <c r="A104" s="121">
        <v>316</v>
      </c>
      <c r="B104" s="121">
        <v>316</v>
      </c>
      <c r="C104" s="148" t="s">
        <v>1069</v>
      </c>
      <c r="D104" s="148" t="s">
        <v>2677</v>
      </c>
      <c r="E104" s="120"/>
      <c r="F104" s="27"/>
      <c r="G104" s="149" t="s">
        <v>2207</v>
      </c>
      <c r="H104" s="150">
        <v>60372851</v>
      </c>
      <c r="I104" s="148" t="s">
        <v>311</v>
      </c>
      <c r="J104" s="151" t="s">
        <v>1218</v>
      </c>
      <c r="K104" s="124">
        <v>41913</v>
      </c>
      <c r="L104" s="154">
        <v>13000</v>
      </c>
      <c r="M104" s="154">
        <v>47736</v>
      </c>
      <c r="N104" s="155">
        <v>39.540999999999997</v>
      </c>
      <c r="O104" s="155">
        <v>148.63499999999999</v>
      </c>
      <c r="P104" s="153">
        <v>3.0416153846153844E-3</v>
      </c>
      <c r="Q104" s="124">
        <v>45522</v>
      </c>
    </row>
    <row r="105" spans="1:17" ht="15" customHeight="1">
      <c r="A105" s="121">
        <v>316</v>
      </c>
      <c r="B105" s="121">
        <v>316</v>
      </c>
      <c r="C105" s="148" t="s">
        <v>1069</v>
      </c>
      <c r="D105" s="148" t="s">
        <v>2678</v>
      </c>
      <c r="E105" s="120"/>
      <c r="F105" s="27"/>
      <c r="G105" s="149" t="s">
        <v>2488</v>
      </c>
      <c r="H105" s="150">
        <v>60374196</v>
      </c>
      <c r="I105" s="148" t="s">
        <v>311</v>
      </c>
      <c r="J105" s="151" t="s">
        <v>1218</v>
      </c>
      <c r="K105" s="124">
        <v>41964</v>
      </c>
      <c r="L105" s="154">
        <v>15730</v>
      </c>
      <c r="M105" s="154">
        <v>60293.09</v>
      </c>
      <c r="N105" s="155">
        <v>2417.259</v>
      </c>
      <c r="O105" s="155">
        <v>9086.4770000000008</v>
      </c>
      <c r="P105" s="153">
        <v>0.15367190082644627</v>
      </c>
      <c r="Q105" s="124">
        <v>45617</v>
      </c>
    </row>
    <row r="106" spans="1:17" ht="15" customHeight="1">
      <c r="A106" s="121">
        <v>316</v>
      </c>
      <c r="B106" s="121">
        <v>316</v>
      </c>
      <c r="C106" s="148" t="s">
        <v>1069</v>
      </c>
      <c r="D106" s="148" t="s">
        <v>2679</v>
      </c>
      <c r="E106" s="136"/>
      <c r="F106" s="27"/>
      <c r="G106" s="149" t="s">
        <v>2375</v>
      </c>
      <c r="H106" s="150">
        <v>60385416</v>
      </c>
      <c r="I106" s="148" t="s">
        <v>311</v>
      </c>
      <c r="J106" s="151" t="s">
        <v>1219</v>
      </c>
      <c r="K106" s="124">
        <v>42090</v>
      </c>
      <c r="L106" s="154">
        <v>24800</v>
      </c>
      <c r="M106" s="154">
        <v>107121.12</v>
      </c>
      <c r="N106" s="155">
        <v>3903.674</v>
      </c>
      <c r="O106" s="155">
        <v>15693.55</v>
      </c>
      <c r="P106" s="153">
        <v>0.15740620967741936</v>
      </c>
      <c r="Q106" s="124">
        <v>45743</v>
      </c>
    </row>
    <row r="107" spans="1:17" ht="15" customHeight="1">
      <c r="A107" s="121">
        <v>316</v>
      </c>
      <c r="B107" s="121">
        <v>316</v>
      </c>
      <c r="C107" s="148" t="s">
        <v>1069</v>
      </c>
      <c r="D107" s="148" t="s">
        <v>2319</v>
      </c>
      <c r="E107" s="120"/>
      <c r="F107" s="27"/>
      <c r="G107" s="149" t="s">
        <v>2416</v>
      </c>
      <c r="H107" s="150">
        <v>60385259</v>
      </c>
      <c r="I107" s="148" t="s">
        <v>311</v>
      </c>
      <c r="J107" s="151" t="s">
        <v>1219</v>
      </c>
      <c r="K107" s="124">
        <v>42095</v>
      </c>
      <c r="L107" s="154">
        <v>7700</v>
      </c>
      <c r="M107" s="154">
        <v>32943.68</v>
      </c>
      <c r="N107" s="155">
        <v>6382.1701299999995</v>
      </c>
      <c r="O107" s="155">
        <v>25657.599999999999</v>
      </c>
      <c r="P107" s="153">
        <v>0.82885326363636358</v>
      </c>
      <c r="Q107" s="124">
        <v>45748</v>
      </c>
    </row>
    <row r="108" spans="1:17" ht="15" customHeight="1">
      <c r="A108" s="121">
        <v>316</v>
      </c>
      <c r="B108" s="121">
        <v>316</v>
      </c>
      <c r="C108" s="148" t="s">
        <v>1069</v>
      </c>
      <c r="D108" s="148" t="s">
        <v>2169</v>
      </c>
      <c r="E108" s="133"/>
      <c r="F108" s="27"/>
      <c r="G108" s="149" t="s">
        <v>2485</v>
      </c>
      <c r="H108" s="150">
        <v>60388675</v>
      </c>
      <c r="I108" s="148" t="s">
        <v>311</v>
      </c>
      <c r="J108" s="151" t="s">
        <v>1218</v>
      </c>
      <c r="K108" s="124">
        <v>42095</v>
      </c>
      <c r="L108" s="154">
        <v>42600</v>
      </c>
      <c r="M108" s="154">
        <v>169292.4</v>
      </c>
      <c r="N108" s="155">
        <v>3060.5424799999969</v>
      </c>
      <c r="O108" s="155">
        <v>11504.579</v>
      </c>
      <c r="P108" s="153">
        <v>7.184372018779335E-2</v>
      </c>
      <c r="Q108" s="124">
        <v>46113</v>
      </c>
    </row>
    <row r="109" spans="1:17" ht="15" customHeight="1">
      <c r="A109" s="121">
        <v>316</v>
      </c>
      <c r="B109" s="121">
        <v>316</v>
      </c>
      <c r="C109" s="148" t="s">
        <v>1069</v>
      </c>
      <c r="D109" s="148" t="s">
        <v>2658</v>
      </c>
      <c r="E109" s="133"/>
      <c r="F109" s="27"/>
      <c r="G109" s="149" t="s">
        <v>2263</v>
      </c>
      <c r="H109" s="150">
        <v>60385630</v>
      </c>
      <c r="I109" s="148" t="s">
        <v>311</v>
      </c>
      <c r="J109" s="151" t="s">
        <v>1218</v>
      </c>
      <c r="K109" s="124">
        <v>42088</v>
      </c>
      <c r="L109" s="154">
        <v>34413.294000000002</v>
      </c>
      <c r="M109" s="154">
        <v>135863.68471200002</v>
      </c>
      <c r="N109" s="155">
        <v>4033.4589999999998</v>
      </c>
      <c r="O109" s="155">
        <v>15161.772000000001</v>
      </c>
      <c r="P109" s="153">
        <v>0.11720642028629981</v>
      </c>
      <c r="Q109" s="124">
        <v>45741</v>
      </c>
    </row>
    <row r="110" spans="1:17" ht="15" customHeight="1">
      <c r="A110" s="121">
        <v>316</v>
      </c>
      <c r="B110" s="121">
        <v>316</v>
      </c>
      <c r="C110" s="148" t="s">
        <v>1069</v>
      </c>
      <c r="D110" s="148" t="s">
        <v>2680</v>
      </c>
      <c r="E110" s="120"/>
      <c r="F110" s="27"/>
      <c r="G110" s="149" t="s">
        <v>2499</v>
      </c>
      <c r="H110" s="150">
        <v>60391323</v>
      </c>
      <c r="I110" s="148" t="s">
        <v>311</v>
      </c>
      <c r="J110" s="151" t="s">
        <v>1229</v>
      </c>
      <c r="K110" s="124">
        <v>42186</v>
      </c>
      <c r="L110" s="154">
        <v>4600</v>
      </c>
      <c r="M110" s="154">
        <v>27183.24</v>
      </c>
      <c r="N110" s="155">
        <v>509.42899999999997</v>
      </c>
      <c r="O110" s="155">
        <v>2420.0419999999999</v>
      </c>
      <c r="P110" s="153">
        <v>0.11074543478260869</v>
      </c>
      <c r="Q110" s="124">
        <v>45839</v>
      </c>
    </row>
    <row r="111" spans="1:17" ht="15" customHeight="1">
      <c r="A111" s="121">
        <v>316</v>
      </c>
      <c r="B111" s="121">
        <v>316</v>
      </c>
      <c r="C111" s="148" t="s">
        <v>1069</v>
      </c>
      <c r="D111" s="148" t="s">
        <v>2203</v>
      </c>
      <c r="E111" s="120"/>
      <c r="F111" s="27"/>
      <c r="G111" s="149" t="s">
        <v>2504</v>
      </c>
      <c r="H111" s="150">
        <v>60391331</v>
      </c>
      <c r="I111" s="148" t="s">
        <v>311</v>
      </c>
      <c r="J111" s="151" t="s">
        <v>1218</v>
      </c>
      <c r="K111" s="124">
        <v>42186</v>
      </c>
      <c r="L111" s="154">
        <v>10500</v>
      </c>
      <c r="M111" s="154">
        <v>39658.5</v>
      </c>
      <c r="N111" s="155">
        <v>4667.3199400000003</v>
      </c>
      <c r="O111" s="155">
        <v>17544.455999999998</v>
      </c>
      <c r="P111" s="153">
        <v>0.44450666095238101</v>
      </c>
      <c r="Q111" s="124">
        <v>45839</v>
      </c>
    </row>
    <row r="112" spans="1:17" ht="15" customHeight="1">
      <c r="A112" s="121">
        <v>316</v>
      </c>
      <c r="B112" s="121">
        <v>316</v>
      </c>
      <c r="C112" s="148" t="s">
        <v>1069</v>
      </c>
      <c r="D112" s="148" t="s">
        <v>2681</v>
      </c>
      <c r="E112" s="120"/>
      <c r="F112" s="27"/>
      <c r="G112" s="149" t="s">
        <v>2429</v>
      </c>
      <c r="H112" s="150">
        <v>60391299</v>
      </c>
      <c r="I112" s="148" t="s">
        <v>311</v>
      </c>
      <c r="J112" s="151" t="s">
        <v>1218</v>
      </c>
      <c r="K112" s="124">
        <v>42186</v>
      </c>
      <c r="L112" s="154">
        <v>10500</v>
      </c>
      <c r="M112" s="154">
        <v>39658.5</v>
      </c>
      <c r="N112" s="155">
        <v>1970.826</v>
      </c>
      <c r="O112" s="155">
        <v>7408.335</v>
      </c>
      <c r="P112" s="153">
        <v>0.1876977142857143</v>
      </c>
      <c r="Q112" s="124">
        <v>45839</v>
      </c>
    </row>
    <row r="113" spans="1:17" ht="15" customHeight="1">
      <c r="A113" s="121">
        <v>316</v>
      </c>
      <c r="B113" s="121">
        <v>316</v>
      </c>
      <c r="C113" s="148" t="s">
        <v>1069</v>
      </c>
      <c r="D113" s="148" t="s">
        <v>2682</v>
      </c>
      <c r="E113" s="137"/>
      <c r="F113" s="27"/>
      <c r="G113" s="149" t="s">
        <v>2453</v>
      </c>
      <c r="H113" s="150">
        <v>60392545</v>
      </c>
      <c r="I113" s="148" t="s">
        <v>311</v>
      </c>
      <c r="J113" s="151" t="s">
        <v>1218</v>
      </c>
      <c r="K113" s="124">
        <v>42186</v>
      </c>
      <c r="L113" s="154">
        <v>7000</v>
      </c>
      <c r="M113" s="154">
        <v>26439</v>
      </c>
      <c r="N113" s="155">
        <v>210</v>
      </c>
      <c r="O113" s="155">
        <v>789.39</v>
      </c>
      <c r="P113" s="153">
        <v>0.03</v>
      </c>
      <c r="Q113" s="124">
        <v>45839</v>
      </c>
    </row>
    <row r="114" spans="1:17" ht="15" customHeight="1">
      <c r="A114" s="121">
        <v>316</v>
      </c>
      <c r="B114" s="121">
        <v>316</v>
      </c>
      <c r="C114" s="148" t="s">
        <v>1069</v>
      </c>
      <c r="D114" s="148" t="s">
        <v>2683</v>
      </c>
      <c r="E114" s="120"/>
      <c r="F114" s="27"/>
      <c r="G114" s="149" t="s">
        <v>2684</v>
      </c>
      <c r="H114" s="150">
        <v>60395118</v>
      </c>
      <c r="I114" s="148" t="s">
        <v>311</v>
      </c>
      <c r="J114" s="151" t="s">
        <v>1218</v>
      </c>
      <c r="K114" s="124">
        <v>42248</v>
      </c>
      <c r="L114" s="154">
        <v>7000</v>
      </c>
      <c r="M114" s="154">
        <v>27461</v>
      </c>
      <c r="N114" s="155">
        <v>792.18200000000002</v>
      </c>
      <c r="O114" s="155">
        <v>2977.8119999999999</v>
      </c>
      <c r="P114" s="153">
        <v>0.11316885714285714</v>
      </c>
      <c r="Q114" s="124">
        <v>45901</v>
      </c>
    </row>
    <row r="115" spans="1:17" ht="15" customHeight="1">
      <c r="A115" s="121">
        <v>316</v>
      </c>
      <c r="B115" s="121">
        <v>316</v>
      </c>
      <c r="C115" s="148" t="s">
        <v>1069</v>
      </c>
      <c r="D115" s="148" t="s">
        <v>2657</v>
      </c>
      <c r="E115" s="120"/>
      <c r="F115" s="27"/>
      <c r="G115" s="149" t="s">
        <v>2534</v>
      </c>
      <c r="H115" s="150">
        <v>60397650</v>
      </c>
      <c r="I115" s="148" t="s">
        <v>311</v>
      </c>
      <c r="J115" s="151" t="s">
        <v>1218</v>
      </c>
      <c r="K115" s="124">
        <v>42156</v>
      </c>
      <c r="L115" s="154">
        <v>35000</v>
      </c>
      <c r="M115" s="154">
        <v>135520</v>
      </c>
      <c r="N115" s="155">
        <v>10699.401239999999</v>
      </c>
      <c r="O115" s="155">
        <v>40219.048999999999</v>
      </c>
      <c r="P115" s="153">
        <v>0.30569717828571424</v>
      </c>
      <c r="Q115" s="124">
        <v>45809</v>
      </c>
    </row>
    <row r="116" spans="1:17" ht="15" customHeight="1">
      <c r="A116" s="121">
        <v>316</v>
      </c>
      <c r="B116" s="121">
        <v>316</v>
      </c>
      <c r="C116" s="148" t="s">
        <v>1069</v>
      </c>
      <c r="D116" s="148" t="s">
        <v>2174</v>
      </c>
      <c r="E116" s="120"/>
      <c r="F116" s="27"/>
      <c r="G116" s="149" t="s">
        <v>2306</v>
      </c>
      <c r="H116" s="150">
        <v>60397551</v>
      </c>
      <c r="I116" s="148" t="s">
        <v>311</v>
      </c>
      <c r="J116" s="151" t="s">
        <v>1218</v>
      </c>
      <c r="K116" s="124">
        <v>42186</v>
      </c>
      <c r="L116" s="154">
        <v>10500</v>
      </c>
      <c r="M116" s="154">
        <v>39658.5</v>
      </c>
      <c r="N116" s="155">
        <v>814.10500000000002</v>
      </c>
      <c r="O116" s="155">
        <v>3060.221</v>
      </c>
      <c r="P116" s="153">
        <v>7.7533809523809519E-2</v>
      </c>
      <c r="Q116" s="124">
        <v>45121</v>
      </c>
    </row>
    <row r="117" spans="1:17" ht="15" customHeight="1">
      <c r="A117" s="121">
        <v>316</v>
      </c>
      <c r="B117" s="121">
        <v>316</v>
      </c>
      <c r="C117" s="148" t="s">
        <v>1069</v>
      </c>
      <c r="D117" s="148" t="s">
        <v>2685</v>
      </c>
      <c r="E117" s="120"/>
      <c r="F117" s="27"/>
      <c r="G117" s="149" t="s">
        <v>2268</v>
      </c>
      <c r="H117" s="150">
        <v>60397841</v>
      </c>
      <c r="I117" s="148" t="s">
        <v>311</v>
      </c>
      <c r="J117" s="151" t="s">
        <v>1218</v>
      </c>
      <c r="K117" s="124">
        <v>42248</v>
      </c>
      <c r="L117" s="154">
        <v>8750</v>
      </c>
      <c r="M117" s="154">
        <v>34326.25</v>
      </c>
      <c r="N117" s="155">
        <v>446.52</v>
      </c>
      <c r="O117" s="155">
        <v>1678.4690000000001</v>
      </c>
      <c r="P117" s="153">
        <v>5.1030857142857142E-2</v>
      </c>
      <c r="Q117" s="124">
        <v>45901</v>
      </c>
    </row>
    <row r="118" spans="1:17" ht="15" customHeight="1">
      <c r="A118" s="121">
        <v>316</v>
      </c>
      <c r="B118" s="121">
        <v>316</v>
      </c>
      <c r="C118" s="148" t="s">
        <v>1069</v>
      </c>
      <c r="D118" s="148" t="s">
        <v>2328</v>
      </c>
      <c r="E118" s="120"/>
      <c r="F118" s="27"/>
      <c r="G118" s="149" t="s">
        <v>2686</v>
      </c>
      <c r="H118" s="150">
        <v>60398856</v>
      </c>
      <c r="I118" s="148" t="s">
        <v>311</v>
      </c>
      <c r="J118" s="151" t="s">
        <v>1218</v>
      </c>
      <c r="K118" s="124">
        <v>42339</v>
      </c>
      <c r="L118" s="154">
        <v>14200</v>
      </c>
      <c r="M118" s="154">
        <v>55081.8</v>
      </c>
      <c r="N118" s="155">
        <v>1495.3230000000001</v>
      </c>
      <c r="O118" s="155">
        <v>5620.9189999999999</v>
      </c>
      <c r="P118" s="153">
        <v>0.10530443661971832</v>
      </c>
      <c r="Q118" s="124">
        <v>45992</v>
      </c>
    </row>
    <row r="119" spans="1:17" ht="15" customHeight="1">
      <c r="A119" s="121">
        <v>316</v>
      </c>
      <c r="B119" s="121">
        <v>316</v>
      </c>
      <c r="C119" s="148" t="s">
        <v>1069</v>
      </c>
      <c r="D119" s="148" t="s">
        <v>2687</v>
      </c>
      <c r="E119" s="120"/>
      <c r="F119" s="27"/>
      <c r="G119" s="149" t="s">
        <v>2154</v>
      </c>
      <c r="H119" s="150">
        <v>60400215</v>
      </c>
      <c r="I119" s="148" t="s">
        <v>311</v>
      </c>
      <c r="J119" s="151" t="s">
        <v>1218</v>
      </c>
      <c r="K119" s="124">
        <v>42370</v>
      </c>
      <c r="L119" s="154">
        <v>10500</v>
      </c>
      <c r="M119" s="154">
        <v>40971</v>
      </c>
      <c r="N119" s="155">
        <v>1995.5530000000001</v>
      </c>
      <c r="O119" s="155">
        <v>7501.2839999999997</v>
      </c>
      <c r="P119" s="153">
        <v>0.19005266666666668</v>
      </c>
      <c r="Q119" s="124">
        <v>46023</v>
      </c>
    </row>
    <row r="120" spans="1:17" ht="15" customHeight="1">
      <c r="A120" s="121">
        <v>316</v>
      </c>
      <c r="B120" s="121">
        <v>316</v>
      </c>
      <c r="C120" s="148" t="s">
        <v>1069</v>
      </c>
      <c r="D120" s="148" t="s">
        <v>2096</v>
      </c>
      <c r="E120" s="137"/>
      <c r="F120" s="27"/>
      <c r="G120" s="149" t="s">
        <v>2302</v>
      </c>
      <c r="H120" s="150">
        <v>60401171</v>
      </c>
      <c r="I120" s="148" t="s">
        <v>311</v>
      </c>
      <c r="J120" s="151" t="s">
        <v>1218</v>
      </c>
      <c r="K120" s="124">
        <v>42401</v>
      </c>
      <c r="L120" s="154">
        <v>19500</v>
      </c>
      <c r="M120" s="154">
        <v>77122.5</v>
      </c>
      <c r="N120" s="155">
        <v>0</v>
      </c>
      <c r="O120" s="155">
        <v>0</v>
      </c>
      <c r="P120" s="153">
        <v>0</v>
      </c>
      <c r="Q120" s="124">
        <v>46054</v>
      </c>
    </row>
    <row r="121" spans="1:17" ht="15" customHeight="1">
      <c r="A121" s="121">
        <v>316</v>
      </c>
      <c r="B121" s="121">
        <v>316</v>
      </c>
      <c r="C121" s="148" t="s">
        <v>1069</v>
      </c>
      <c r="D121" s="148" t="s">
        <v>2688</v>
      </c>
      <c r="E121" s="120"/>
      <c r="F121" s="27"/>
      <c r="G121" s="149" t="s">
        <v>2403</v>
      </c>
      <c r="H121" s="150">
        <v>60402286</v>
      </c>
      <c r="I121" s="148" t="s">
        <v>311</v>
      </c>
      <c r="J121" s="151" t="s">
        <v>1229</v>
      </c>
      <c r="K121" s="124">
        <v>42430</v>
      </c>
      <c r="L121" s="154">
        <v>6300</v>
      </c>
      <c r="M121" s="154">
        <v>34382.879999999997</v>
      </c>
      <c r="N121" s="155">
        <v>630</v>
      </c>
      <c r="O121" s="155">
        <v>2992.8150000000001</v>
      </c>
      <c r="P121" s="153">
        <v>0.1</v>
      </c>
      <c r="Q121" s="124">
        <v>46082</v>
      </c>
    </row>
    <row r="122" spans="1:17" ht="15" customHeight="1">
      <c r="A122" s="121">
        <v>316</v>
      </c>
      <c r="B122" s="121">
        <v>316</v>
      </c>
      <c r="C122" s="148" t="s">
        <v>1069</v>
      </c>
      <c r="D122" s="148" t="s">
        <v>2689</v>
      </c>
      <c r="E122" s="133"/>
      <c r="F122" s="27"/>
      <c r="G122" s="149" t="s">
        <v>2690</v>
      </c>
      <c r="H122" s="150">
        <v>60402625</v>
      </c>
      <c r="I122" s="148" t="s">
        <v>311</v>
      </c>
      <c r="J122" s="151" t="s">
        <v>1218</v>
      </c>
      <c r="K122" s="124">
        <v>42401</v>
      </c>
      <c r="L122" s="154">
        <v>37500</v>
      </c>
      <c r="M122" s="154">
        <v>148312.5</v>
      </c>
      <c r="N122" s="155">
        <v>7461.1620000000003</v>
      </c>
      <c r="O122" s="155">
        <v>28046.508000000002</v>
      </c>
      <c r="P122" s="153">
        <v>0.19896432</v>
      </c>
      <c r="Q122" s="124">
        <v>46054</v>
      </c>
    </row>
    <row r="123" spans="1:17" ht="15" customHeight="1">
      <c r="A123" s="121">
        <v>316</v>
      </c>
      <c r="B123" s="121">
        <v>316</v>
      </c>
      <c r="C123" s="148" t="s">
        <v>1069</v>
      </c>
      <c r="D123" s="148" t="s">
        <v>2162</v>
      </c>
      <c r="E123" s="120"/>
      <c r="F123" s="27"/>
      <c r="G123" s="149" t="s">
        <v>2311</v>
      </c>
      <c r="H123" s="150">
        <v>60395761</v>
      </c>
      <c r="I123" s="148" t="s">
        <v>311</v>
      </c>
      <c r="J123" s="151" t="s">
        <v>1218</v>
      </c>
      <c r="K123" s="124">
        <v>41440</v>
      </c>
      <c r="L123" s="154">
        <v>7736</v>
      </c>
      <c r="M123" s="154">
        <v>27857.335999999999</v>
      </c>
      <c r="N123" s="155">
        <v>936.67399999999998</v>
      </c>
      <c r="O123" s="155">
        <v>3520.9580000000001</v>
      </c>
      <c r="P123" s="153">
        <v>0.12107988624612202</v>
      </c>
      <c r="Q123" s="124">
        <v>45408</v>
      </c>
    </row>
    <row r="124" spans="1:17" ht="15" customHeight="1">
      <c r="A124" s="121">
        <v>316</v>
      </c>
      <c r="B124" s="121">
        <v>316</v>
      </c>
      <c r="C124" s="148" t="s">
        <v>1069</v>
      </c>
      <c r="D124" s="148" t="s">
        <v>2691</v>
      </c>
      <c r="E124" s="133"/>
      <c r="F124" s="27"/>
      <c r="G124" s="149" t="s">
        <v>2048</v>
      </c>
      <c r="H124" s="150">
        <v>60409422</v>
      </c>
      <c r="I124" s="148" t="s">
        <v>311</v>
      </c>
      <c r="J124" s="151" t="s">
        <v>1218</v>
      </c>
      <c r="K124" s="124">
        <v>42506</v>
      </c>
      <c r="L124" s="154">
        <v>38250</v>
      </c>
      <c r="M124" s="154">
        <v>145809</v>
      </c>
      <c r="N124" s="155">
        <v>966.13699999999994</v>
      </c>
      <c r="O124" s="155">
        <v>3631.7089999999998</v>
      </c>
      <c r="P124" s="153">
        <v>2.5258483660130719E-2</v>
      </c>
      <c r="Q124" s="124">
        <v>45428</v>
      </c>
    </row>
    <row r="125" spans="1:17" ht="15" customHeight="1">
      <c r="A125" s="121">
        <v>316</v>
      </c>
      <c r="B125" s="121">
        <v>316</v>
      </c>
      <c r="C125" s="148" t="s">
        <v>1069</v>
      </c>
      <c r="D125" s="148" t="s">
        <v>2390</v>
      </c>
      <c r="E125" s="120"/>
      <c r="F125" s="27"/>
      <c r="G125" s="149" t="s">
        <v>2391</v>
      </c>
      <c r="H125" s="150">
        <v>60409703</v>
      </c>
      <c r="I125" s="148" t="s">
        <v>311</v>
      </c>
      <c r="J125" s="151" t="s">
        <v>1218</v>
      </c>
      <c r="K125" s="124">
        <v>42522</v>
      </c>
      <c r="L125" s="154">
        <v>34000</v>
      </c>
      <c r="M125" s="154">
        <v>131002</v>
      </c>
      <c r="N125" s="155">
        <v>0</v>
      </c>
      <c r="O125" s="155">
        <v>0</v>
      </c>
      <c r="P125" s="153">
        <v>0</v>
      </c>
      <c r="Q125" s="124">
        <v>46357</v>
      </c>
    </row>
    <row r="126" spans="1:17" ht="15" customHeight="1">
      <c r="A126" s="121">
        <v>316</v>
      </c>
      <c r="B126" s="121">
        <v>316</v>
      </c>
      <c r="C126" s="148" t="s">
        <v>1069</v>
      </c>
      <c r="D126" s="148" t="s">
        <v>2390</v>
      </c>
      <c r="E126" s="120"/>
      <c r="F126" s="27"/>
      <c r="G126" s="149" t="s">
        <v>2417</v>
      </c>
      <c r="H126" s="150">
        <v>60409687</v>
      </c>
      <c r="I126" s="148" t="s">
        <v>311</v>
      </c>
      <c r="J126" s="151" t="s">
        <v>1218</v>
      </c>
      <c r="K126" s="124">
        <v>42522</v>
      </c>
      <c r="L126" s="154">
        <v>7800</v>
      </c>
      <c r="M126" s="154">
        <v>30053.4</v>
      </c>
      <c r="N126" s="155">
        <v>0</v>
      </c>
      <c r="O126" s="155">
        <v>0</v>
      </c>
      <c r="P126" s="153">
        <v>0</v>
      </c>
      <c r="Q126" s="124">
        <v>46357</v>
      </c>
    </row>
    <row r="127" spans="1:17" ht="15" customHeight="1">
      <c r="A127" s="121">
        <v>316</v>
      </c>
      <c r="B127" s="121">
        <v>316</v>
      </c>
      <c r="C127" s="148" t="s">
        <v>1069</v>
      </c>
      <c r="D127" s="148" t="s">
        <v>2692</v>
      </c>
      <c r="E127" s="133"/>
      <c r="F127" s="27"/>
      <c r="G127" s="149" t="s">
        <v>2303</v>
      </c>
      <c r="H127" s="150">
        <v>60409695</v>
      </c>
      <c r="I127" s="148" t="s">
        <v>311</v>
      </c>
      <c r="J127" s="151" t="s">
        <v>1218</v>
      </c>
      <c r="K127" s="124">
        <v>42522</v>
      </c>
      <c r="L127" s="154">
        <v>22500</v>
      </c>
      <c r="M127" s="154">
        <v>86692.5</v>
      </c>
      <c r="N127" s="155">
        <v>0</v>
      </c>
      <c r="O127" s="155">
        <v>0</v>
      </c>
      <c r="P127" s="153">
        <v>0</v>
      </c>
      <c r="Q127" s="124">
        <v>46905</v>
      </c>
    </row>
    <row r="128" spans="1:17" ht="15" customHeight="1">
      <c r="A128" s="121">
        <v>316</v>
      </c>
      <c r="B128" s="121">
        <v>316</v>
      </c>
      <c r="C128" s="148" t="s">
        <v>1069</v>
      </c>
      <c r="D128" s="148" t="s">
        <v>2162</v>
      </c>
      <c r="E128" s="137"/>
      <c r="F128" s="27"/>
      <c r="G128" s="149" t="s">
        <v>2379</v>
      </c>
      <c r="H128" s="150">
        <v>60413218</v>
      </c>
      <c r="I128" s="148" t="s">
        <v>311</v>
      </c>
      <c r="J128" s="151" t="s">
        <v>1218</v>
      </c>
      <c r="K128" s="124">
        <v>42583</v>
      </c>
      <c r="L128" s="154">
        <v>10150</v>
      </c>
      <c r="M128" s="154">
        <v>38630.9</v>
      </c>
      <c r="N128" s="155">
        <v>15.954000000000001</v>
      </c>
      <c r="O128" s="155">
        <v>59.970999999999997</v>
      </c>
      <c r="P128" s="153">
        <v>1.5718226600985221E-3</v>
      </c>
      <c r="Q128" s="124">
        <v>46235</v>
      </c>
    </row>
    <row r="129" spans="1:17" ht="15" customHeight="1">
      <c r="A129" s="121">
        <v>316</v>
      </c>
      <c r="B129" s="121">
        <v>316</v>
      </c>
      <c r="C129" s="148" t="s">
        <v>1069</v>
      </c>
      <c r="D129" s="148" t="s">
        <v>2693</v>
      </c>
      <c r="E129" s="120"/>
      <c r="F129" s="27"/>
      <c r="G129" s="149" t="s">
        <v>2506</v>
      </c>
      <c r="H129" s="150">
        <v>60414935</v>
      </c>
      <c r="I129" s="148" t="s">
        <v>311</v>
      </c>
      <c r="J129" s="151" t="s">
        <v>1218</v>
      </c>
      <c r="K129" s="124">
        <v>42583</v>
      </c>
      <c r="L129" s="154">
        <v>23100</v>
      </c>
      <c r="M129" s="154">
        <v>87918.6</v>
      </c>
      <c r="N129" s="155">
        <v>0</v>
      </c>
      <c r="O129" s="155">
        <v>0</v>
      </c>
      <c r="P129" s="153">
        <v>0</v>
      </c>
      <c r="Q129" s="124">
        <v>46235</v>
      </c>
    </row>
    <row r="130" spans="1:17" ht="15" customHeight="1">
      <c r="A130" s="121">
        <v>316</v>
      </c>
      <c r="B130" s="121">
        <v>316</v>
      </c>
      <c r="C130" s="148" t="s">
        <v>1069</v>
      </c>
      <c r="D130" s="148" t="s">
        <v>2654</v>
      </c>
      <c r="E130" s="120"/>
      <c r="F130" s="27"/>
      <c r="G130" s="149" t="s">
        <v>2388</v>
      </c>
      <c r="H130" s="150">
        <v>60415759</v>
      </c>
      <c r="I130" s="148" t="s">
        <v>311</v>
      </c>
      <c r="J130" s="151" t="s">
        <v>1218</v>
      </c>
      <c r="K130" s="124">
        <v>42583</v>
      </c>
      <c r="L130" s="154">
        <v>39000</v>
      </c>
      <c r="M130" s="154">
        <v>148434</v>
      </c>
      <c r="N130" s="155">
        <v>2228.2080000000001</v>
      </c>
      <c r="O130" s="155">
        <v>8375.8340000000007</v>
      </c>
      <c r="P130" s="153">
        <v>5.7133538461538465E-2</v>
      </c>
      <c r="Q130" s="124">
        <v>46235</v>
      </c>
    </row>
    <row r="131" spans="1:17" ht="15" customHeight="1">
      <c r="A131" s="121">
        <v>316</v>
      </c>
      <c r="B131" s="121">
        <v>316</v>
      </c>
      <c r="C131" s="148" t="s">
        <v>1069</v>
      </c>
      <c r="D131" s="148" t="s">
        <v>2694</v>
      </c>
      <c r="E131" s="136"/>
      <c r="F131" s="27"/>
      <c r="G131" s="149" t="s">
        <v>2250</v>
      </c>
      <c r="H131" s="150">
        <v>60415767</v>
      </c>
      <c r="I131" s="148" t="s">
        <v>311</v>
      </c>
      <c r="J131" s="151" t="s">
        <v>1218</v>
      </c>
      <c r="K131" s="124">
        <v>42614</v>
      </c>
      <c r="L131" s="154">
        <v>23400</v>
      </c>
      <c r="M131" s="154">
        <v>88335</v>
      </c>
      <c r="N131" s="155">
        <v>740.66471000000092</v>
      </c>
      <c r="O131" s="155">
        <v>2784.1590000000001</v>
      </c>
      <c r="P131" s="153">
        <v>3.1652338034188071E-2</v>
      </c>
      <c r="Q131" s="124">
        <v>46266</v>
      </c>
    </row>
    <row r="132" spans="1:17" ht="15" customHeight="1">
      <c r="A132" s="121">
        <v>316</v>
      </c>
      <c r="B132" s="121">
        <v>316</v>
      </c>
      <c r="C132" s="148" t="s">
        <v>1069</v>
      </c>
      <c r="D132" s="148" t="s">
        <v>2695</v>
      </c>
      <c r="E132" s="120"/>
      <c r="F132" s="27"/>
      <c r="G132" s="149" t="s">
        <v>2696</v>
      </c>
      <c r="H132" s="150">
        <v>60418480</v>
      </c>
      <c r="I132" s="148" t="s">
        <v>311</v>
      </c>
      <c r="J132" s="151" t="s">
        <v>1218</v>
      </c>
      <c r="K132" s="124">
        <v>42675</v>
      </c>
      <c r="L132" s="154">
        <v>10000</v>
      </c>
      <c r="M132" s="154">
        <v>38270</v>
      </c>
      <c r="N132" s="155">
        <v>61.597999999999999</v>
      </c>
      <c r="O132" s="155">
        <v>231.547</v>
      </c>
      <c r="P132" s="153">
        <v>6.1598E-3</v>
      </c>
      <c r="Q132" s="124">
        <v>46327</v>
      </c>
    </row>
    <row r="133" spans="1:17" ht="15" customHeight="1">
      <c r="A133" s="121">
        <v>316</v>
      </c>
      <c r="B133" s="121">
        <v>316</v>
      </c>
      <c r="C133" s="148" t="s">
        <v>1069</v>
      </c>
      <c r="D133" s="148" t="s">
        <v>2697</v>
      </c>
      <c r="E133" s="120"/>
      <c r="F133" s="27"/>
      <c r="G133" s="149" t="s">
        <v>2698</v>
      </c>
      <c r="H133" s="150">
        <v>62000153</v>
      </c>
      <c r="I133" s="148" t="s">
        <v>311</v>
      </c>
      <c r="J133" s="151" t="s">
        <v>1218</v>
      </c>
      <c r="K133" s="124">
        <v>42522</v>
      </c>
      <c r="L133" s="154">
        <v>12000</v>
      </c>
      <c r="M133" s="154">
        <v>46236</v>
      </c>
      <c r="N133" s="155">
        <v>299.93109999999962</v>
      </c>
      <c r="O133" s="155">
        <v>1127.441</v>
      </c>
      <c r="P133" s="153">
        <v>2.49942583333333E-2</v>
      </c>
      <c r="Q133" s="124">
        <v>46174</v>
      </c>
    </row>
    <row r="134" spans="1:17" ht="15" customHeight="1">
      <c r="A134" s="121">
        <v>316</v>
      </c>
      <c r="B134" s="121">
        <v>316</v>
      </c>
      <c r="C134" s="148" t="s">
        <v>1069</v>
      </c>
      <c r="D134" s="148" t="s">
        <v>2699</v>
      </c>
      <c r="E134" s="120"/>
      <c r="F134" s="27"/>
      <c r="G134" s="149" t="s">
        <v>2563</v>
      </c>
      <c r="H134" s="150">
        <v>60410230</v>
      </c>
      <c r="I134" s="148" t="s">
        <v>311</v>
      </c>
      <c r="J134" s="151" t="s">
        <v>1219</v>
      </c>
      <c r="K134" s="124">
        <v>42513</v>
      </c>
      <c r="L134" s="154">
        <v>12300</v>
      </c>
      <c r="M134" s="154">
        <v>53449.650000000009</v>
      </c>
      <c r="N134" s="155">
        <v>819.63306000000057</v>
      </c>
      <c r="O134" s="155">
        <v>3295.0889999999999</v>
      </c>
      <c r="P134" s="153">
        <v>6.6636834146341514E-2</v>
      </c>
      <c r="Q134" s="124">
        <v>46530</v>
      </c>
    </row>
    <row r="135" spans="1:17" ht="15" customHeight="1">
      <c r="A135" s="121">
        <v>316</v>
      </c>
      <c r="B135" s="121">
        <v>316</v>
      </c>
      <c r="C135" s="148" t="s">
        <v>1069</v>
      </c>
      <c r="D135" s="148" t="s">
        <v>2650</v>
      </c>
      <c r="E135" s="133"/>
      <c r="F135" s="27"/>
      <c r="G135" s="149" t="s">
        <v>2270</v>
      </c>
      <c r="H135" s="150">
        <v>60416534</v>
      </c>
      <c r="I135" s="148" t="s">
        <v>311</v>
      </c>
      <c r="J135" s="151" t="s">
        <v>1218</v>
      </c>
      <c r="K135" s="124">
        <v>42648</v>
      </c>
      <c r="L135" s="154">
        <v>39000</v>
      </c>
      <c r="M135" s="154">
        <v>147342</v>
      </c>
      <c r="N135" s="155">
        <v>3900</v>
      </c>
      <c r="O135" s="155">
        <v>14660.1</v>
      </c>
      <c r="P135" s="153">
        <v>0.1</v>
      </c>
      <c r="Q135" s="124">
        <v>47761</v>
      </c>
    </row>
    <row r="136" spans="1:17" ht="15" customHeight="1">
      <c r="A136" s="121">
        <v>316</v>
      </c>
      <c r="B136" s="121">
        <v>316</v>
      </c>
      <c r="C136" s="148" t="s">
        <v>1069</v>
      </c>
      <c r="D136" s="148" t="s">
        <v>2669</v>
      </c>
      <c r="E136" s="120"/>
      <c r="F136" s="27"/>
      <c r="G136" s="149" t="s">
        <v>2152</v>
      </c>
      <c r="H136" s="150">
        <v>62001232</v>
      </c>
      <c r="I136" s="148" t="s">
        <v>311</v>
      </c>
      <c r="J136" s="151" t="s">
        <v>1218</v>
      </c>
      <c r="K136" s="124">
        <v>42828</v>
      </c>
      <c r="L136" s="154">
        <v>8000</v>
      </c>
      <c r="M136" s="154">
        <v>29024</v>
      </c>
      <c r="N136" s="155">
        <v>0</v>
      </c>
      <c r="O136" s="155">
        <v>0</v>
      </c>
      <c r="P136" s="153">
        <v>0</v>
      </c>
      <c r="Q136" s="124">
        <v>46480</v>
      </c>
    </row>
    <row r="137" spans="1:17" ht="15" customHeight="1">
      <c r="A137" s="121">
        <v>316</v>
      </c>
      <c r="B137" s="121">
        <v>316</v>
      </c>
      <c r="C137" s="148" t="s">
        <v>1069</v>
      </c>
      <c r="D137" s="148" t="s">
        <v>2700</v>
      </c>
      <c r="E137" s="120"/>
      <c r="F137" s="27"/>
      <c r="G137" s="149" t="s">
        <v>2470</v>
      </c>
      <c r="H137" s="150">
        <v>62001330</v>
      </c>
      <c r="I137" s="148" t="s">
        <v>311</v>
      </c>
      <c r="J137" s="151" t="s">
        <v>2701</v>
      </c>
      <c r="K137" s="124">
        <v>42837</v>
      </c>
      <c r="L137" s="154">
        <v>800000</v>
      </c>
      <c r="M137" s="154">
        <v>2664720</v>
      </c>
      <c r="N137" s="155">
        <v>8371.7620000000006</v>
      </c>
      <c r="O137" s="155">
        <v>195.55600000000001</v>
      </c>
      <c r="P137" s="153">
        <v>1.0464702500000001E-2</v>
      </c>
      <c r="Q137" s="124">
        <v>46489</v>
      </c>
    </row>
    <row r="138" spans="1:17" ht="15" customHeight="1">
      <c r="A138" s="121">
        <v>316</v>
      </c>
      <c r="B138" s="121">
        <v>316</v>
      </c>
      <c r="C138" s="148" t="s">
        <v>1069</v>
      </c>
      <c r="D138" s="148" t="s">
        <v>2702</v>
      </c>
      <c r="E138" s="133"/>
      <c r="F138" s="27"/>
      <c r="G138" s="149" t="s">
        <v>2481</v>
      </c>
      <c r="H138" s="150">
        <v>62001857</v>
      </c>
      <c r="I138" s="148" t="s">
        <v>311</v>
      </c>
      <c r="J138" s="151" t="s">
        <v>1219</v>
      </c>
      <c r="K138" s="124">
        <v>42872</v>
      </c>
      <c r="L138" s="154">
        <v>34200</v>
      </c>
      <c r="M138" s="154">
        <v>136882.07999999999</v>
      </c>
      <c r="N138" s="155">
        <v>0</v>
      </c>
      <c r="O138" s="155">
        <v>0</v>
      </c>
      <c r="P138" s="153">
        <v>0</v>
      </c>
      <c r="Q138" s="124">
        <v>46524</v>
      </c>
    </row>
    <row r="139" spans="1:17" ht="15" customHeight="1">
      <c r="A139" s="121">
        <v>316</v>
      </c>
      <c r="B139" s="121">
        <v>316</v>
      </c>
      <c r="C139" s="148" t="s">
        <v>1069</v>
      </c>
      <c r="D139" s="148" t="s">
        <v>2668</v>
      </c>
      <c r="E139" s="120"/>
      <c r="F139" s="27"/>
      <c r="G139" s="149" t="s">
        <v>2234</v>
      </c>
      <c r="H139" s="150">
        <v>62001973</v>
      </c>
      <c r="I139" s="148" t="s">
        <v>311</v>
      </c>
      <c r="J139" s="151" t="s">
        <v>1218</v>
      </c>
      <c r="K139" s="124">
        <v>42887</v>
      </c>
      <c r="L139" s="154">
        <v>60800</v>
      </c>
      <c r="M139" s="154">
        <v>215779.20000000001</v>
      </c>
      <c r="N139" s="155">
        <v>10454.790520000004</v>
      </c>
      <c r="O139" s="155">
        <v>39299.557999999997</v>
      </c>
      <c r="P139" s="153">
        <v>0.1719537914473685</v>
      </c>
      <c r="Q139" s="124">
        <v>46539</v>
      </c>
    </row>
    <row r="140" spans="1:17" ht="15" customHeight="1">
      <c r="A140" s="121">
        <v>316</v>
      </c>
      <c r="B140" s="121">
        <v>316</v>
      </c>
      <c r="C140" s="148" t="s">
        <v>1069</v>
      </c>
      <c r="D140" s="148" t="s">
        <v>2319</v>
      </c>
      <c r="E140" s="133"/>
      <c r="F140" s="27"/>
      <c r="G140" s="149" t="s">
        <v>2361</v>
      </c>
      <c r="H140" s="150">
        <v>62002516</v>
      </c>
      <c r="I140" s="148" t="s">
        <v>311</v>
      </c>
      <c r="J140" s="151" t="s">
        <v>1219</v>
      </c>
      <c r="K140" s="124">
        <v>42930</v>
      </c>
      <c r="L140" s="154">
        <v>9600</v>
      </c>
      <c r="M140" s="154">
        <v>38753.279999999999</v>
      </c>
      <c r="N140" s="155">
        <v>1022.1838399999998</v>
      </c>
      <c r="O140" s="155">
        <v>4109.3829999999998</v>
      </c>
      <c r="P140" s="153">
        <v>0.10647748333333332</v>
      </c>
      <c r="Q140" s="124">
        <v>46582</v>
      </c>
    </row>
    <row r="141" spans="1:17" ht="15" customHeight="1">
      <c r="A141" s="121">
        <v>316</v>
      </c>
      <c r="B141" s="121">
        <v>316</v>
      </c>
      <c r="C141" s="148" t="s">
        <v>1069</v>
      </c>
      <c r="D141" s="148" t="s">
        <v>2673</v>
      </c>
      <c r="E141" s="133"/>
      <c r="F141" s="27"/>
      <c r="G141" s="149" t="s">
        <v>2471</v>
      </c>
      <c r="H141" s="150">
        <v>62002918</v>
      </c>
      <c r="I141" s="148" t="s">
        <v>311</v>
      </c>
      <c r="J141" s="151" t="s">
        <v>1218</v>
      </c>
      <c r="K141" s="124">
        <v>42833</v>
      </c>
      <c r="L141" s="154">
        <v>9424.4030700000003</v>
      </c>
      <c r="M141" s="154">
        <v>34389.646802430005</v>
      </c>
      <c r="N141" s="155">
        <v>2376.8703799999998</v>
      </c>
      <c r="O141" s="155">
        <v>8934.6560000000009</v>
      </c>
      <c r="P141" s="153">
        <v>0.25220381199167025</v>
      </c>
      <c r="Q141" s="124">
        <v>45999</v>
      </c>
    </row>
    <row r="142" spans="1:17" ht="15" customHeight="1">
      <c r="A142" s="121">
        <v>316</v>
      </c>
      <c r="B142" s="121">
        <v>316</v>
      </c>
      <c r="C142" s="148" t="s">
        <v>1069</v>
      </c>
      <c r="D142" s="148" t="s">
        <v>2140</v>
      </c>
      <c r="E142" s="120"/>
      <c r="F142" s="27"/>
      <c r="G142" s="149" t="s">
        <v>2124</v>
      </c>
      <c r="H142" s="150">
        <v>62003141</v>
      </c>
      <c r="I142" s="148" t="s">
        <v>311</v>
      </c>
      <c r="J142" s="151" t="s">
        <v>1218</v>
      </c>
      <c r="K142" s="124">
        <v>42969</v>
      </c>
      <c r="L142" s="154">
        <v>32000</v>
      </c>
      <c r="M142" s="154">
        <v>115936</v>
      </c>
      <c r="N142" s="155">
        <v>508.70499999999998</v>
      </c>
      <c r="O142" s="155">
        <v>1912.222</v>
      </c>
      <c r="P142" s="153">
        <v>1.5897031249999999E-2</v>
      </c>
      <c r="Q142" s="124">
        <v>46621</v>
      </c>
    </row>
    <row r="143" spans="1:17" ht="15" customHeight="1">
      <c r="A143" s="121">
        <v>316</v>
      </c>
      <c r="B143" s="121">
        <v>316</v>
      </c>
      <c r="C143" s="148" t="s">
        <v>1069</v>
      </c>
      <c r="D143" s="148" t="s">
        <v>2703</v>
      </c>
      <c r="E143" s="120"/>
      <c r="F143" s="27"/>
      <c r="G143" s="149" t="s">
        <v>2482</v>
      </c>
      <c r="H143" s="150">
        <v>62003604</v>
      </c>
      <c r="I143" s="148" t="s">
        <v>311</v>
      </c>
      <c r="J143" s="151" t="s">
        <v>1218</v>
      </c>
      <c r="K143" s="124">
        <v>43031</v>
      </c>
      <c r="L143" s="154">
        <v>30000</v>
      </c>
      <c r="M143" s="154">
        <v>104730</v>
      </c>
      <c r="N143" s="155">
        <v>4543.9344499999988</v>
      </c>
      <c r="O143" s="155">
        <v>17080.650000000001</v>
      </c>
      <c r="P143" s="153">
        <v>0.15146448166666662</v>
      </c>
      <c r="Q143" s="124">
        <v>45748</v>
      </c>
    </row>
    <row r="144" spans="1:17" ht="15" customHeight="1">
      <c r="A144" s="121">
        <v>316</v>
      </c>
      <c r="B144" s="121">
        <v>316</v>
      </c>
      <c r="C144" s="148" t="s">
        <v>1069</v>
      </c>
      <c r="D144" s="148" t="s">
        <v>2664</v>
      </c>
      <c r="E144" s="136"/>
      <c r="F144" s="27"/>
      <c r="G144" s="149" t="s">
        <v>2507</v>
      </c>
      <c r="H144" s="150">
        <v>62003613</v>
      </c>
      <c r="I144" s="148" t="s">
        <v>311</v>
      </c>
      <c r="J144" s="151" t="s">
        <v>1218</v>
      </c>
      <c r="K144" s="124">
        <v>43014</v>
      </c>
      <c r="L144" s="154">
        <v>30000</v>
      </c>
      <c r="M144" s="154">
        <v>105600</v>
      </c>
      <c r="N144" s="155">
        <v>1161.5813900000005</v>
      </c>
      <c r="O144" s="155">
        <v>4366.384</v>
      </c>
      <c r="P144" s="153">
        <v>3.8719379666666685E-2</v>
      </c>
      <c r="Q144" s="124">
        <v>46666</v>
      </c>
    </row>
    <row r="145" spans="1:17" ht="15" customHeight="1">
      <c r="A145" s="121">
        <v>316</v>
      </c>
      <c r="B145" s="121">
        <v>316</v>
      </c>
      <c r="C145" s="148" t="s">
        <v>1069</v>
      </c>
      <c r="D145" s="148" t="s">
        <v>2704</v>
      </c>
      <c r="E145" s="120"/>
      <c r="F145" s="27"/>
      <c r="G145" s="149" t="s">
        <v>2396</v>
      </c>
      <c r="H145" s="150">
        <v>62005608</v>
      </c>
      <c r="I145" s="148" t="s">
        <v>311</v>
      </c>
      <c r="J145" s="151" t="s">
        <v>1219</v>
      </c>
      <c r="K145" s="124">
        <v>43111</v>
      </c>
      <c r="L145" s="154">
        <v>12000</v>
      </c>
      <c r="M145" s="154">
        <v>49350</v>
      </c>
      <c r="N145" s="155">
        <v>1763.6310000000001</v>
      </c>
      <c r="O145" s="155">
        <v>7090.1490000000003</v>
      </c>
      <c r="P145" s="153">
        <v>0.14696925</v>
      </c>
      <c r="Q145" s="124">
        <v>46763</v>
      </c>
    </row>
    <row r="146" spans="1:17" ht="15" customHeight="1">
      <c r="A146" s="121">
        <v>316</v>
      </c>
      <c r="B146" s="121">
        <v>316</v>
      </c>
      <c r="C146" s="148" t="s">
        <v>1069</v>
      </c>
      <c r="D146" s="148" t="s">
        <v>2526</v>
      </c>
      <c r="E146" s="120"/>
      <c r="F146" s="27"/>
      <c r="G146" s="149" t="s">
        <v>2548</v>
      </c>
      <c r="H146" s="150">
        <v>62005616</v>
      </c>
      <c r="I146" s="148" t="s">
        <v>311</v>
      </c>
      <c r="J146" s="151" t="s">
        <v>2549</v>
      </c>
      <c r="K146" s="124">
        <v>43070</v>
      </c>
      <c r="L146" s="154">
        <v>100000</v>
      </c>
      <c r="M146" s="154">
        <v>41760</v>
      </c>
      <c r="N146" s="155">
        <v>1615.3620000000001</v>
      </c>
      <c r="O146" s="155">
        <v>569.9</v>
      </c>
      <c r="P146" s="153">
        <v>1.615362E-2</v>
      </c>
      <c r="Q146" s="124">
        <v>46722</v>
      </c>
    </row>
    <row r="147" spans="1:17" ht="15" customHeight="1">
      <c r="A147" s="121">
        <v>316</v>
      </c>
      <c r="B147" s="121">
        <v>316</v>
      </c>
      <c r="C147" s="148" t="s">
        <v>1069</v>
      </c>
      <c r="D147" s="148" t="s">
        <v>2705</v>
      </c>
      <c r="E147" s="120"/>
      <c r="F147" s="27"/>
      <c r="G147" s="149" t="s">
        <v>2706</v>
      </c>
      <c r="H147" s="150">
        <v>62005749</v>
      </c>
      <c r="I147" s="148" t="s">
        <v>311</v>
      </c>
      <c r="J147" s="151" t="s">
        <v>1218</v>
      </c>
      <c r="K147" s="124">
        <v>43039</v>
      </c>
      <c r="L147" s="154">
        <v>17000</v>
      </c>
      <c r="M147" s="154">
        <v>59857</v>
      </c>
      <c r="N147" s="155">
        <v>0</v>
      </c>
      <c r="O147" s="155">
        <v>0</v>
      </c>
      <c r="P147" s="153">
        <v>0</v>
      </c>
      <c r="Q147" s="124">
        <v>45992</v>
      </c>
    </row>
    <row r="148" spans="1:17" ht="15" customHeight="1">
      <c r="A148" s="121">
        <v>316</v>
      </c>
      <c r="B148" s="121">
        <v>316</v>
      </c>
      <c r="C148" s="148" t="s">
        <v>1069</v>
      </c>
      <c r="D148" s="148" t="s">
        <v>2676</v>
      </c>
      <c r="E148" s="133"/>
      <c r="F148" s="27"/>
      <c r="G148" s="149" t="s">
        <v>2426</v>
      </c>
      <c r="H148" s="150">
        <v>62005723</v>
      </c>
      <c r="I148" s="148" t="s">
        <v>311</v>
      </c>
      <c r="J148" s="151" t="s">
        <v>1218</v>
      </c>
      <c r="K148" s="124">
        <v>43039</v>
      </c>
      <c r="L148" s="154">
        <v>4200</v>
      </c>
      <c r="M148" s="154">
        <v>14788.2</v>
      </c>
      <c r="N148" s="155">
        <v>756.69799999999998</v>
      </c>
      <c r="O148" s="155">
        <v>2844.4279999999999</v>
      </c>
      <c r="P148" s="153">
        <v>0.18016619047619048</v>
      </c>
      <c r="Q148" s="124">
        <v>46691</v>
      </c>
    </row>
    <row r="149" spans="1:17" ht="15" customHeight="1">
      <c r="A149" s="121">
        <v>316</v>
      </c>
      <c r="B149" s="121">
        <v>316</v>
      </c>
      <c r="C149" s="148" t="s">
        <v>1069</v>
      </c>
      <c r="D149" s="148" t="s">
        <v>2676</v>
      </c>
      <c r="E149" s="120"/>
      <c r="F149" s="27"/>
      <c r="G149" s="149" t="s">
        <v>2216</v>
      </c>
      <c r="H149" s="150">
        <v>62005731</v>
      </c>
      <c r="I149" s="148" t="s">
        <v>311</v>
      </c>
      <c r="J149" s="151" t="s">
        <v>1218</v>
      </c>
      <c r="K149" s="124">
        <v>43039</v>
      </c>
      <c r="L149" s="154">
        <v>20000</v>
      </c>
      <c r="M149" s="154">
        <v>70420</v>
      </c>
      <c r="N149" s="155">
        <v>2170.8000000000002</v>
      </c>
      <c r="O149" s="155">
        <v>8160.0370000000003</v>
      </c>
      <c r="P149" s="153">
        <v>0.10854000000000001</v>
      </c>
      <c r="Q149" s="124">
        <v>46691</v>
      </c>
    </row>
    <row r="150" spans="1:17" ht="15" customHeight="1">
      <c r="A150" s="121">
        <v>316</v>
      </c>
      <c r="B150" s="121">
        <v>316</v>
      </c>
      <c r="C150" s="148" t="s">
        <v>1069</v>
      </c>
      <c r="D150" s="148" t="s">
        <v>2652</v>
      </c>
      <c r="E150" s="120"/>
      <c r="F150" s="27"/>
      <c r="G150" s="149" t="s">
        <v>2463</v>
      </c>
      <c r="H150" s="150">
        <v>62006176</v>
      </c>
      <c r="I150" s="148" t="s">
        <v>311</v>
      </c>
      <c r="J150" s="151" t="s">
        <v>1218</v>
      </c>
      <c r="K150" s="124">
        <v>43132</v>
      </c>
      <c r="L150" s="154">
        <v>56000</v>
      </c>
      <c r="M150" s="154">
        <v>191912</v>
      </c>
      <c r="N150" s="155">
        <v>0</v>
      </c>
      <c r="O150" s="155">
        <v>0</v>
      </c>
      <c r="P150" s="153">
        <v>0</v>
      </c>
      <c r="Q150" s="124">
        <v>46784</v>
      </c>
    </row>
    <row r="151" spans="1:17" ht="15" customHeight="1">
      <c r="A151" s="121">
        <v>316</v>
      </c>
      <c r="B151" s="121">
        <v>316</v>
      </c>
      <c r="C151" s="148" t="s">
        <v>1069</v>
      </c>
      <c r="D151" s="148" t="s">
        <v>2519</v>
      </c>
      <c r="E151" s="120"/>
      <c r="F151" s="27"/>
      <c r="G151" s="149" t="s">
        <v>2519</v>
      </c>
      <c r="H151" s="150">
        <v>62006523</v>
      </c>
      <c r="I151" s="148" t="s">
        <v>311</v>
      </c>
      <c r="J151" s="151" t="s">
        <v>1218</v>
      </c>
      <c r="K151" s="124">
        <v>43188</v>
      </c>
      <c r="L151" s="154">
        <v>45000</v>
      </c>
      <c r="M151" s="154">
        <v>158130</v>
      </c>
      <c r="N151" s="155">
        <v>0</v>
      </c>
      <c r="O151" s="155">
        <v>0</v>
      </c>
      <c r="P151" s="153">
        <v>0</v>
      </c>
      <c r="Q151" s="124">
        <v>45380</v>
      </c>
    </row>
    <row r="152" spans="1:17" ht="15" customHeight="1">
      <c r="A152" s="121">
        <v>316</v>
      </c>
      <c r="B152" s="121">
        <v>316</v>
      </c>
      <c r="C152" s="148" t="s">
        <v>1069</v>
      </c>
      <c r="D152" s="148" t="s">
        <v>2707</v>
      </c>
      <c r="E152" s="120"/>
      <c r="F152" s="27"/>
      <c r="G152" s="149" t="s">
        <v>2466</v>
      </c>
      <c r="H152" s="150">
        <v>62006614</v>
      </c>
      <c r="I152" s="148" t="s">
        <v>311</v>
      </c>
      <c r="J152" s="151" t="s">
        <v>1219</v>
      </c>
      <c r="K152" s="124">
        <v>43206</v>
      </c>
      <c r="L152" s="154">
        <v>15000</v>
      </c>
      <c r="M152" s="154">
        <v>64944</v>
      </c>
      <c r="N152" s="155">
        <v>68.503</v>
      </c>
      <c r="O152" s="155">
        <v>275.39600000000002</v>
      </c>
      <c r="P152" s="153">
        <v>4.5668666666666665E-3</v>
      </c>
      <c r="Q152" s="124">
        <v>45763</v>
      </c>
    </row>
    <row r="153" spans="1:17" ht="15" customHeight="1">
      <c r="A153" s="121">
        <v>316</v>
      </c>
      <c r="B153" s="121">
        <v>316</v>
      </c>
      <c r="C153" s="148" t="s">
        <v>1069</v>
      </c>
      <c r="D153" s="148" t="s">
        <v>2541</v>
      </c>
      <c r="E153" s="133"/>
      <c r="F153" s="27"/>
      <c r="G153" s="149" t="s">
        <v>2541</v>
      </c>
      <c r="H153" s="150">
        <v>62006978</v>
      </c>
      <c r="I153" s="148" t="s">
        <v>311</v>
      </c>
      <c r="J153" s="151" t="s">
        <v>1218</v>
      </c>
      <c r="K153" s="124">
        <v>43091</v>
      </c>
      <c r="L153" s="154">
        <v>8000</v>
      </c>
      <c r="M153" s="154">
        <v>27880</v>
      </c>
      <c r="N153" s="155">
        <v>674.87099999999998</v>
      </c>
      <c r="O153" s="155">
        <v>2536.84</v>
      </c>
      <c r="P153" s="153">
        <v>8.4358875E-2</v>
      </c>
      <c r="Q153" s="124">
        <v>46378</v>
      </c>
    </row>
    <row r="154" spans="1:17" ht="15" customHeight="1">
      <c r="A154" s="121">
        <v>316</v>
      </c>
      <c r="B154" s="121">
        <v>316</v>
      </c>
      <c r="C154" s="148" t="s">
        <v>1069</v>
      </c>
      <c r="D154" s="148" t="s">
        <v>2162</v>
      </c>
      <c r="E154" s="120"/>
      <c r="F154" s="27"/>
      <c r="G154" s="149" t="s">
        <v>2546</v>
      </c>
      <c r="H154" s="150">
        <v>62007075</v>
      </c>
      <c r="I154" s="148" t="s">
        <v>311</v>
      </c>
      <c r="J154" s="151" t="s">
        <v>1218</v>
      </c>
      <c r="K154" s="124">
        <v>43204</v>
      </c>
      <c r="L154" s="154">
        <v>58400</v>
      </c>
      <c r="M154" s="154">
        <v>204575.2</v>
      </c>
      <c r="N154" s="155">
        <v>98.442999999999998</v>
      </c>
      <c r="O154" s="155">
        <v>370.04700000000003</v>
      </c>
      <c r="P154" s="153">
        <v>1.6856678082191781E-3</v>
      </c>
      <c r="Q154" s="124">
        <v>45408</v>
      </c>
    </row>
    <row r="155" spans="1:17" ht="15" customHeight="1">
      <c r="A155" s="121">
        <v>316</v>
      </c>
      <c r="B155" s="121">
        <v>316</v>
      </c>
      <c r="C155" s="148" t="s">
        <v>1069</v>
      </c>
      <c r="D155" s="148" t="s">
        <v>2679</v>
      </c>
      <c r="E155" s="120"/>
      <c r="F155" s="27"/>
      <c r="G155" s="149" t="s">
        <v>2196</v>
      </c>
      <c r="H155" s="150">
        <v>62007695</v>
      </c>
      <c r="I155" s="148" t="s">
        <v>311</v>
      </c>
      <c r="J155" s="151" t="s">
        <v>1219</v>
      </c>
      <c r="K155" s="124">
        <v>43203</v>
      </c>
      <c r="L155" s="154">
        <v>40000</v>
      </c>
      <c r="M155" s="154">
        <v>173044</v>
      </c>
      <c r="N155" s="155">
        <v>2514.174</v>
      </c>
      <c r="O155" s="155">
        <v>10107.482</v>
      </c>
      <c r="P155" s="153">
        <v>6.2854350000000003E-2</v>
      </c>
      <c r="Q155" s="124">
        <v>46856</v>
      </c>
    </row>
    <row r="156" spans="1:17" ht="15" customHeight="1">
      <c r="A156" s="121">
        <v>316</v>
      </c>
      <c r="B156" s="121">
        <v>316</v>
      </c>
      <c r="C156" s="148" t="s">
        <v>1069</v>
      </c>
      <c r="D156" s="148" t="s">
        <v>2492</v>
      </c>
      <c r="E156" s="120"/>
      <c r="F156" s="27"/>
      <c r="G156" s="149" t="s">
        <v>2492</v>
      </c>
      <c r="H156" s="150">
        <v>62008800</v>
      </c>
      <c r="I156" s="148" t="s">
        <v>311</v>
      </c>
      <c r="J156" s="151" t="s">
        <v>1219</v>
      </c>
      <c r="K156" s="124">
        <v>43345</v>
      </c>
      <c r="L156" s="154">
        <v>37500</v>
      </c>
      <c r="M156" s="154">
        <v>157946.25</v>
      </c>
      <c r="N156" s="155">
        <v>8286.6149999999998</v>
      </c>
      <c r="O156" s="155">
        <v>33313.85</v>
      </c>
      <c r="P156" s="153">
        <v>0.22097639999999999</v>
      </c>
      <c r="Q156" s="124">
        <v>46267</v>
      </c>
    </row>
    <row r="157" spans="1:17" ht="15" customHeight="1">
      <c r="A157" s="121">
        <v>316</v>
      </c>
      <c r="B157" s="121">
        <v>316</v>
      </c>
      <c r="C157" s="148" t="s">
        <v>1069</v>
      </c>
      <c r="D157" s="148" t="s">
        <v>2708</v>
      </c>
      <c r="E157" s="120"/>
      <c r="F157" s="27"/>
      <c r="G157" s="149" t="s">
        <v>2536</v>
      </c>
      <c r="H157" s="150">
        <v>62009378</v>
      </c>
      <c r="I157" s="148" t="s">
        <v>311</v>
      </c>
      <c r="J157" s="151" t="s">
        <v>1229</v>
      </c>
      <c r="K157" s="124">
        <v>43283</v>
      </c>
      <c r="L157" s="154">
        <v>10400</v>
      </c>
      <c r="M157" s="154">
        <v>50116.56</v>
      </c>
      <c r="N157" s="155">
        <v>0</v>
      </c>
      <c r="O157" s="155">
        <v>0</v>
      </c>
      <c r="P157" s="153">
        <v>0</v>
      </c>
      <c r="Q157" s="124">
        <v>46936</v>
      </c>
    </row>
    <row r="158" spans="1:17" ht="15" customHeight="1">
      <c r="A158" s="121">
        <v>316</v>
      </c>
      <c r="B158" s="121">
        <v>316</v>
      </c>
      <c r="C158" s="148" t="s">
        <v>1069</v>
      </c>
      <c r="D158" s="148" t="s">
        <v>2647</v>
      </c>
      <c r="E158" s="120"/>
      <c r="F158" s="27"/>
      <c r="G158" s="149" t="s">
        <v>2476</v>
      </c>
      <c r="H158" s="150">
        <v>62009881</v>
      </c>
      <c r="I158" s="148" t="s">
        <v>311</v>
      </c>
      <c r="J158" s="151" t="s">
        <v>1218</v>
      </c>
      <c r="K158" s="124">
        <v>43398</v>
      </c>
      <c r="L158" s="154">
        <v>40000</v>
      </c>
      <c r="M158" s="154">
        <v>147720</v>
      </c>
      <c r="N158" s="155">
        <v>3620</v>
      </c>
      <c r="O158" s="155">
        <v>13607.58</v>
      </c>
      <c r="P158" s="153">
        <v>9.0499999999999997E-2</v>
      </c>
      <c r="Q158" s="124">
        <v>47051</v>
      </c>
    </row>
    <row r="159" spans="1:17" ht="15" customHeight="1">
      <c r="A159" s="121">
        <v>316</v>
      </c>
      <c r="B159" s="121">
        <v>316</v>
      </c>
      <c r="C159" s="148" t="s">
        <v>1069</v>
      </c>
      <c r="D159" s="148" t="s">
        <v>2305</v>
      </c>
      <c r="E159" s="120"/>
      <c r="F159" s="27"/>
      <c r="G159" s="149" t="s">
        <v>2558</v>
      </c>
      <c r="H159" s="150">
        <v>62010012</v>
      </c>
      <c r="I159" s="148" t="s">
        <v>311</v>
      </c>
      <c r="J159" s="151" t="s">
        <v>1218</v>
      </c>
      <c r="K159" s="124">
        <v>43373</v>
      </c>
      <c r="L159" s="154">
        <v>800</v>
      </c>
      <c r="M159" s="154">
        <v>2901.6</v>
      </c>
      <c r="N159" s="155">
        <v>20</v>
      </c>
      <c r="O159" s="155">
        <v>75.180000000000007</v>
      </c>
      <c r="P159" s="153">
        <v>2.5000000000000001E-2</v>
      </c>
      <c r="Q159" s="124">
        <v>47026</v>
      </c>
    </row>
    <row r="160" spans="1:17" ht="15" customHeight="1">
      <c r="A160" s="121">
        <v>316</v>
      </c>
      <c r="B160" s="121">
        <v>316</v>
      </c>
      <c r="C160" s="148" t="s">
        <v>1069</v>
      </c>
      <c r="D160" s="148" t="s">
        <v>2305</v>
      </c>
      <c r="E160" s="120"/>
      <c r="F160" s="27"/>
      <c r="G160" s="149" t="s">
        <v>2539</v>
      </c>
      <c r="H160" s="150">
        <v>62010020</v>
      </c>
      <c r="I160" s="148" t="s">
        <v>311</v>
      </c>
      <c r="J160" s="151" t="s">
        <v>1218</v>
      </c>
      <c r="K160" s="124">
        <v>43373</v>
      </c>
      <c r="L160" s="154">
        <v>8800</v>
      </c>
      <c r="M160" s="154">
        <v>31917.599999999995</v>
      </c>
      <c r="N160" s="155">
        <v>179.869</v>
      </c>
      <c r="O160" s="155">
        <v>676.12800000000004</v>
      </c>
      <c r="P160" s="153">
        <v>2.0439659090909092E-2</v>
      </c>
      <c r="Q160" s="124">
        <v>47026</v>
      </c>
    </row>
    <row r="161" spans="1:17" ht="15" customHeight="1">
      <c r="A161" s="121">
        <v>316</v>
      </c>
      <c r="B161" s="121">
        <v>316</v>
      </c>
      <c r="C161" s="148" t="s">
        <v>1069</v>
      </c>
      <c r="D161" s="148" t="s">
        <v>2678</v>
      </c>
      <c r="E161" s="120"/>
      <c r="F161" s="27"/>
      <c r="G161" s="149" t="s">
        <v>2275</v>
      </c>
      <c r="H161" s="150">
        <v>62010087</v>
      </c>
      <c r="I161" s="148" t="s">
        <v>311</v>
      </c>
      <c r="J161" s="151" t="s">
        <v>1218</v>
      </c>
      <c r="K161" s="124">
        <v>43252</v>
      </c>
      <c r="L161" s="154">
        <v>6000</v>
      </c>
      <c r="M161" s="154">
        <v>21390</v>
      </c>
      <c r="N161" s="155">
        <v>0</v>
      </c>
      <c r="O161" s="155">
        <v>0</v>
      </c>
      <c r="P161" s="153">
        <v>0</v>
      </c>
      <c r="Q161" s="124">
        <v>46905</v>
      </c>
    </row>
    <row r="162" spans="1:17" ht="15" customHeight="1">
      <c r="A162" s="121">
        <v>316</v>
      </c>
      <c r="B162" s="121">
        <v>316</v>
      </c>
      <c r="C162" s="148" t="s">
        <v>1069</v>
      </c>
      <c r="D162" s="148" t="s">
        <v>2709</v>
      </c>
      <c r="E162" s="133"/>
      <c r="F162" s="27"/>
      <c r="G162" s="149" t="s">
        <v>2564</v>
      </c>
      <c r="H162" s="150">
        <v>62010988</v>
      </c>
      <c r="I162" s="148" t="s">
        <v>311</v>
      </c>
      <c r="J162" s="151" t="s">
        <v>1219</v>
      </c>
      <c r="K162" s="124">
        <v>43370</v>
      </c>
      <c r="L162" s="154">
        <v>10270</v>
      </c>
      <c r="M162" s="154">
        <v>43292.158000000003</v>
      </c>
      <c r="N162" s="155">
        <v>539.17499999999995</v>
      </c>
      <c r="O162" s="155">
        <v>2167.5909999999999</v>
      </c>
      <c r="P162" s="153">
        <v>5.2499999999999998E-2</v>
      </c>
      <c r="Q162" s="124">
        <v>47023</v>
      </c>
    </row>
    <row r="163" spans="1:17" ht="15" customHeight="1">
      <c r="A163" s="121">
        <v>316</v>
      </c>
      <c r="B163" s="121">
        <v>316</v>
      </c>
      <c r="C163" s="148" t="s">
        <v>1069</v>
      </c>
      <c r="D163" s="148" t="s">
        <v>2658</v>
      </c>
      <c r="E163" s="133"/>
      <c r="F163" s="27"/>
      <c r="G163" s="149" t="s">
        <v>2296</v>
      </c>
      <c r="H163" s="150">
        <v>62011317</v>
      </c>
      <c r="I163" s="148" t="s">
        <v>311</v>
      </c>
      <c r="J163" s="151" t="s">
        <v>1218</v>
      </c>
      <c r="K163" s="124">
        <v>43453</v>
      </c>
      <c r="L163" s="154">
        <v>45000</v>
      </c>
      <c r="M163" s="154">
        <v>169020</v>
      </c>
      <c r="N163" s="155">
        <v>2768.9306799999995</v>
      </c>
      <c r="O163" s="155">
        <v>10408.41</v>
      </c>
      <c r="P163" s="153">
        <v>6.1531792888888874E-2</v>
      </c>
      <c r="Q163" s="124">
        <v>47106</v>
      </c>
    </row>
    <row r="164" spans="1:17" ht="15" customHeight="1">
      <c r="A164" s="121">
        <v>316</v>
      </c>
      <c r="B164" s="121">
        <v>316</v>
      </c>
      <c r="C164" s="148" t="s">
        <v>1069</v>
      </c>
      <c r="D164" s="148" t="s">
        <v>2689</v>
      </c>
      <c r="E164" s="133"/>
      <c r="F164" s="27"/>
      <c r="G164" s="149" t="s">
        <v>2490</v>
      </c>
      <c r="H164" s="150">
        <v>62011333</v>
      </c>
      <c r="I164" s="148" t="s">
        <v>311</v>
      </c>
      <c r="J164" s="151" t="s">
        <v>1218</v>
      </c>
      <c r="K164" s="124">
        <v>43345</v>
      </c>
      <c r="L164" s="154">
        <v>37500</v>
      </c>
      <c r="M164" s="154">
        <v>135150</v>
      </c>
      <c r="N164" s="155">
        <v>356.53899999999999</v>
      </c>
      <c r="O164" s="155">
        <v>1340.23</v>
      </c>
      <c r="P164" s="153">
        <v>9.5077066666666658E-3</v>
      </c>
      <c r="Q164" s="124">
        <v>46998</v>
      </c>
    </row>
    <row r="165" spans="1:17" ht="15" customHeight="1">
      <c r="A165" s="121">
        <v>316</v>
      </c>
      <c r="B165" s="121">
        <v>316</v>
      </c>
      <c r="C165" s="148" t="s">
        <v>1069</v>
      </c>
      <c r="D165" s="148" t="s">
        <v>2710</v>
      </c>
      <c r="E165" s="120"/>
      <c r="F165" s="27"/>
      <c r="G165" s="149" t="s">
        <v>2711</v>
      </c>
      <c r="H165" s="150">
        <v>62011353</v>
      </c>
      <c r="I165" s="148" t="s">
        <v>311</v>
      </c>
      <c r="J165" s="151" t="s">
        <v>1218</v>
      </c>
      <c r="K165" s="124">
        <v>43525</v>
      </c>
      <c r="L165" s="154">
        <v>40000</v>
      </c>
      <c r="M165" s="154">
        <v>144960</v>
      </c>
      <c r="N165" s="155">
        <v>40000</v>
      </c>
      <c r="O165" s="155">
        <v>150360</v>
      </c>
      <c r="P165" s="153">
        <v>1</v>
      </c>
      <c r="Q165" s="124">
        <v>46082</v>
      </c>
    </row>
    <row r="166" spans="1:17" ht="15" customHeight="1">
      <c r="A166" s="121">
        <v>316</v>
      </c>
      <c r="B166" s="121">
        <v>316</v>
      </c>
      <c r="C166" s="148" t="s">
        <v>1069</v>
      </c>
      <c r="D166" s="148" t="s">
        <v>2678</v>
      </c>
      <c r="E166" s="120"/>
      <c r="F166" s="27"/>
      <c r="G166" s="149" t="s">
        <v>2321</v>
      </c>
      <c r="H166" s="150">
        <v>62010088</v>
      </c>
      <c r="I166" s="148" t="s">
        <v>311</v>
      </c>
      <c r="J166" s="151" t="s">
        <v>1218</v>
      </c>
      <c r="K166" s="124">
        <v>43252</v>
      </c>
      <c r="L166" s="154">
        <v>2000</v>
      </c>
      <c r="M166" s="154">
        <v>7130</v>
      </c>
      <c r="N166" s="155">
        <v>0</v>
      </c>
      <c r="O166" s="155">
        <v>0</v>
      </c>
      <c r="P166" s="153">
        <v>0</v>
      </c>
      <c r="Q166" s="124">
        <v>46905</v>
      </c>
    </row>
    <row r="167" spans="1:17" ht="15" customHeight="1">
      <c r="A167" s="121">
        <v>316</v>
      </c>
      <c r="B167" s="121">
        <v>316</v>
      </c>
      <c r="C167" s="148" t="s">
        <v>1069</v>
      </c>
      <c r="D167" s="158" t="s">
        <v>2183</v>
      </c>
      <c r="E167" s="120"/>
      <c r="F167" s="27"/>
      <c r="G167" s="149" t="s">
        <v>2183</v>
      </c>
      <c r="H167" s="150">
        <v>62012075</v>
      </c>
      <c r="I167" s="148" t="s">
        <v>311</v>
      </c>
      <c r="J167" s="151" t="s">
        <v>1230</v>
      </c>
      <c r="K167" s="124">
        <v>43556</v>
      </c>
      <c r="L167" s="154">
        <v>46200</v>
      </c>
      <c r="M167" s="154">
        <v>125400.66</v>
      </c>
      <c r="N167" s="155">
        <v>18488.135560000002</v>
      </c>
      <c r="O167" s="155">
        <v>50681.525999999998</v>
      </c>
      <c r="P167" s="153">
        <v>0.4001760943722944</v>
      </c>
      <c r="Q167" s="124">
        <v>45383</v>
      </c>
    </row>
    <row r="168" spans="1:17" ht="15" customHeight="1">
      <c r="A168" s="121">
        <v>316</v>
      </c>
      <c r="B168" s="121">
        <v>316</v>
      </c>
      <c r="C168" s="148" t="s">
        <v>1069</v>
      </c>
      <c r="D168" s="148" t="s">
        <v>2169</v>
      </c>
      <c r="E168" s="133"/>
      <c r="F168" s="27"/>
      <c r="G168" s="149" t="s">
        <v>2397</v>
      </c>
      <c r="H168" s="150">
        <v>62012257</v>
      </c>
      <c r="I168" s="148" t="s">
        <v>311</v>
      </c>
      <c r="J168" s="151" t="s">
        <v>1218</v>
      </c>
      <c r="K168" s="124">
        <v>43525</v>
      </c>
      <c r="L168" s="154">
        <v>51700</v>
      </c>
      <c r="M168" s="154">
        <v>187360.8</v>
      </c>
      <c r="N168" s="155">
        <v>12727.58</v>
      </c>
      <c r="O168" s="155">
        <v>47842.972999999998</v>
      </c>
      <c r="P168" s="153">
        <v>0.24618143133462284</v>
      </c>
      <c r="Q168" s="124">
        <v>47543</v>
      </c>
    </row>
    <row r="169" spans="1:17" ht="15" customHeight="1">
      <c r="A169" s="121">
        <v>316</v>
      </c>
      <c r="B169" s="121">
        <v>316</v>
      </c>
      <c r="C169" s="148" t="s">
        <v>1069</v>
      </c>
      <c r="D169" s="148" t="s">
        <v>2127</v>
      </c>
      <c r="E169" s="120"/>
      <c r="F169" s="27"/>
      <c r="G169" s="149" t="s">
        <v>2279</v>
      </c>
      <c r="H169" s="150">
        <v>62010083</v>
      </c>
      <c r="I169" s="148" t="s">
        <v>311</v>
      </c>
      <c r="J169" s="151" t="s">
        <v>1218</v>
      </c>
      <c r="K169" s="124">
        <v>43485</v>
      </c>
      <c r="L169" s="154">
        <v>75380</v>
      </c>
      <c r="M169" s="154">
        <v>278302.96000000002</v>
      </c>
      <c r="N169" s="155">
        <v>18940.192999999999</v>
      </c>
      <c r="O169" s="155">
        <v>71196.184999999998</v>
      </c>
      <c r="P169" s="153">
        <v>0.25126284160254708</v>
      </c>
      <c r="Q169" s="124">
        <v>46407</v>
      </c>
    </row>
    <row r="170" spans="1:17" ht="15" customHeight="1">
      <c r="A170" s="121">
        <v>316</v>
      </c>
      <c r="B170" s="121">
        <v>316</v>
      </c>
      <c r="C170" s="148" t="s">
        <v>1069</v>
      </c>
      <c r="D170" s="148" t="s">
        <v>2712</v>
      </c>
      <c r="E170" s="120"/>
      <c r="F170" s="27"/>
      <c r="G170" s="149" t="s">
        <v>2712</v>
      </c>
      <c r="H170" s="150">
        <v>62013073</v>
      </c>
      <c r="I170" s="148" t="s">
        <v>311</v>
      </c>
      <c r="J170" s="151" t="s">
        <v>1218</v>
      </c>
      <c r="K170" s="124">
        <v>43617</v>
      </c>
      <c r="L170" s="154">
        <v>30800</v>
      </c>
      <c r="M170" s="154">
        <v>111927.2</v>
      </c>
      <c r="N170" s="155">
        <v>0</v>
      </c>
      <c r="O170" s="155">
        <v>0</v>
      </c>
      <c r="P170" s="153">
        <v>0</v>
      </c>
      <c r="Q170" s="124">
        <v>46174</v>
      </c>
    </row>
    <row r="171" spans="1:17" ht="15" customHeight="1">
      <c r="A171" s="121">
        <v>316</v>
      </c>
      <c r="B171" s="121">
        <v>316</v>
      </c>
      <c r="C171" s="148" t="s">
        <v>1069</v>
      </c>
      <c r="D171" s="148" t="s">
        <v>2654</v>
      </c>
      <c r="E171" s="133"/>
      <c r="F171" s="27"/>
      <c r="G171" s="149" t="s">
        <v>2331</v>
      </c>
      <c r="H171" s="150">
        <v>62013594</v>
      </c>
      <c r="I171" s="148" t="s">
        <v>311</v>
      </c>
      <c r="J171" s="151" t="s">
        <v>1218</v>
      </c>
      <c r="K171" s="124">
        <v>43654</v>
      </c>
      <c r="L171" s="154">
        <v>56000</v>
      </c>
      <c r="M171" s="154">
        <v>200088</v>
      </c>
      <c r="N171" s="155">
        <v>2555.598</v>
      </c>
      <c r="O171" s="155">
        <v>9606.4930000000004</v>
      </c>
      <c r="P171" s="153">
        <v>4.563567857142857E-2</v>
      </c>
      <c r="Q171" s="124">
        <v>47307</v>
      </c>
    </row>
    <row r="172" spans="1:17" ht="15" customHeight="1">
      <c r="A172" s="121">
        <v>316</v>
      </c>
      <c r="B172" s="121">
        <v>316</v>
      </c>
      <c r="C172" s="148" t="s">
        <v>1069</v>
      </c>
      <c r="D172" s="148" t="s">
        <v>2657</v>
      </c>
      <c r="E172" s="120"/>
      <c r="F172" s="27"/>
      <c r="G172" s="149" t="s">
        <v>2324</v>
      </c>
      <c r="H172" s="150">
        <v>62013578</v>
      </c>
      <c r="I172" s="148" t="s">
        <v>311</v>
      </c>
      <c r="J172" s="151" t="s">
        <v>1218</v>
      </c>
      <c r="K172" s="124">
        <v>43646</v>
      </c>
      <c r="L172" s="154">
        <v>50000</v>
      </c>
      <c r="M172" s="154">
        <v>178300</v>
      </c>
      <c r="N172" s="155">
        <v>20694.289510000002</v>
      </c>
      <c r="O172" s="155">
        <v>77789.834000000003</v>
      </c>
      <c r="P172" s="153">
        <v>0.41388579020000005</v>
      </c>
      <c r="Q172" s="124">
        <v>47299</v>
      </c>
    </row>
    <row r="173" spans="1:17" ht="15" customHeight="1">
      <c r="A173" s="121">
        <v>316</v>
      </c>
      <c r="B173" s="121">
        <v>316</v>
      </c>
      <c r="C173" s="148" t="s">
        <v>1069</v>
      </c>
      <c r="D173" s="148" t="s">
        <v>2713</v>
      </c>
      <c r="E173" s="133"/>
      <c r="F173" s="27"/>
      <c r="G173" s="149" t="s">
        <v>2312</v>
      </c>
      <c r="H173" s="150">
        <v>62013586</v>
      </c>
      <c r="I173" s="148" t="s">
        <v>311</v>
      </c>
      <c r="J173" s="151" t="s">
        <v>1219</v>
      </c>
      <c r="K173" s="124">
        <v>43592</v>
      </c>
      <c r="L173" s="154">
        <v>43000</v>
      </c>
      <c r="M173" s="154">
        <v>172640.7</v>
      </c>
      <c r="N173" s="155">
        <v>0</v>
      </c>
      <c r="O173" s="155">
        <v>0</v>
      </c>
      <c r="P173" s="153">
        <v>0</v>
      </c>
      <c r="Q173" s="124">
        <v>47245</v>
      </c>
    </row>
    <row r="174" spans="1:17" ht="15" customHeight="1">
      <c r="A174" s="121">
        <v>316</v>
      </c>
      <c r="B174" s="121">
        <v>316</v>
      </c>
      <c r="C174" s="148" t="s">
        <v>1069</v>
      </c>
      <c r="D174" s="148" t="s">
        <v>2096</v>
      </c>
      <c r="E174" s="120"/>
      <c r="F174" s="27"/>
      <c r="G174" s="149" t="s">
        <v>2377</v>
      </c>
      <c r="H174" s="150">
        <v>62013610</v>
      </c>
      <c r="I174" s="148" t="s">
        <v>311</v>
      </c>
      <c r="J174" s="151" t="s">
        <v>1219</v>
      </c>
      <c r="K174" s="124">
        <v>43621</v>
      </c>
      <c r="L174" s="154">
        <v>32600</v>
      </c>
      <c r="M174" s="154">
        <v>132486.39999999999</v>
      </c>
      <c r="N174" s="155">
        <v>1822.8779999999999</v>
      </c>
      <c r="O174" s="155">
        <v>7328.3339999999998</v>
      </c>
      <c r="P174" s="153">
        <v>5.5916503067484663E-2</v>
      </c>
      <c r="Q174" s="124">
        <v>47639</v>
      </c>
    </row>
    <row r="175" spans="1:17" ht="15" customHeight="1">
      <c r="A175" s="121">
        <v>316</v>
      </c>
      <c r="B175" s="121">
        <v>316</v>
      </c>
      <c r="C175" s="148" t="s">
        <v>1069</v>
      </c>
      <c r="D175" s="148" t="s">
        <v>2714</v>
      </c>
      <c r="E175" s="120"/>
      <c r="F175" s="27"/>
      <c r="G175" s="149" t="s">
        <v>2278</v>
      </c>
      <c r="H175" s="150">
        <v>62013560</v>
      </c>
      <c r="I175" s="148" t="s">
        <v>311</v>
      </c>
      <c r="J175" s="151" t="s">
        <v>1218</v>
      </c>
      <c r="K175" s="124">
        <v>43648</v>
      </c>
      <c r="L175" s="154">
        <v>42000</v>
      </c>
      <c r="M175" s="154">
        <v>150150</v>
      </c>
      <c r="N175" s="155">
        <v>7758.8360000000002</v>
      </c>
      <c r="O175" s="155">
        <v>29165.465</v>
      </c>
      <c r="P175" s="153">
        <v>0.18473419047619047</v>
      </c>
      <c r="Q175" s="124">
        <v>47301</v>
      </c>
    </row>
    <row r="176" spans="1:17" ht="15" customHeight="1">
      <c r="A176" s="121">
        <v>316</v>
      </c>
      <c r="B176" s="121">
        <v>316</v>
      </c>
      <c r="C176" s="148" t="s">
        <v>1069</v>
      </c>
      <c r="D176" s="148" t="s">
        <v>2162</v>
      </c>
      <c r="E176" s="120"/>
      <c r="F176" s="27"/>
      <c r="G176" s="149" t="s">
        <v>2255</v>
      </c>
      <c r="H176" s="150">
        <v>62013524</v>
      </c>
      <c r="I176" s="148" t="s">
        <v>311</v>
      </c>
      <c r="J176" s="151" t="s">
        <v>1218</v>
      </c>
      <c r="K176" s="124">
        <v>43647</v>
      </c>
      <c r="L176" s="154">
        <v>111800</v>
      </c>
      <c r="M176" s="154">
        <v>399573.2</v>
      </c>
      <c r="N176" s="155">
        <v>7715.5829999999996</v>
      </c>
      <c r="O176" s="155">
        <v>29002.876</v>
      </c>
      <c r="P176" s="153">
        <v>6.9012370304114487E-2</v>
      </c>
      <c r="Q176" s="124">
        <v>45408</v>
      </c>
    </row>
    <row r="177" spans="1:17" ht="15" customHeight="1">
      <c r="A177" s="121">
        <v>316</v>
      </c>
      <c r="B177" s="121">
        <v>316</v>
      </c>
      <c r="C177" s="148" t="s">
        <v>1069</v>
      </c>
      <c r="D177" s="148" t="s">
        <v>2203</v>
      </c>
      <c r="E177" s="120"/>
      <c r="F177" s="27"/>
      <c r="G177" s="149" t="s">
        <v>2204</v>
      </c>
      <c r="H177" s="150">
        <v>62013817</v>
      </c>
      <c r="I177" s="148" t="s">
        <v>311</v>
      </c>
      <c r="J177" s="151" t="s">
        <v>1218</v>
      </c>
      <c r="K177" s="124">
        <v>43560</v>
      </c>
      <c r="L177" s="154">
        <v>25800</v>
      </c>
      <c r="M177" s="154">
        <v>92544.6</v>
      </c>
      <c r="N177" s="155">
        <v>0</v>
      </c>
      <c r="O177" s="155">
        <v>0</v>
      </c>
      <c r="P177" s="153">
        <v>0</v>
      </c>
      <c r="Q177" s="124">
        <v>47578</v>
      </c>
    </row>
    <row r="178" spans="1:17" ht="15" customHeight="1">
      <c r="A178" s="121">
        <v>316</v>
      </c>
      <c r="B178" s="121">
        <v>316</v>
      </c>
      <c r="C178" s="148" t="s">
        <v>1069</v>
      </c>
      <c r="D178" s="148" t="s">
        <v>2683</v>
      </c>
      <c r="E178" s="120"/>
      <c r="F178" s="27"/>
      <c r="G178" s="149" t="s">
        <v>2354</v>
      </c>
      <c r="H178" s="150">
        <v>62013572</v>
      </c>
      <c r="I178" s="148" t="s">
        <v>311</v>
      </c>
      <c r="J178" s="151" t="s">
        <v>1218</v>
      </c>
      <c r="K178" s="124">
        <v>43553</v>
      </c>
      <c r="L178" s="154">
        <v>19350</v>
      </c>
      <c r="M178" s="154">
        <v>70279.199999999997</v>
      </c>
      <c r="N178" s="155">
        <v>0</v>
      </c>
      <c r="O178" s="155">
        <v>0</v>
      </c>
      <c r="P178" s="153">
        <v>0</v>
      </c>
      <c r="Q178" s="124">
        <v>47206</v>
      </c>
    </row>
    <row r="179" spans="1:17" ht="15" customHeight="1">
      <c r="A179" s="121">
        <v>316</v>
      </c>
      <c r="B179" s="121">
        <v>316</v>
      </c>
      <c r="C179" s="148" t="s">
        <v>1069</v>
      </c>
      <c r="D179" s="148" t="s">
        <v>2671</v>
      </c>
      <c r="E179" s="133"/>
      <c r="F179" s="27"/>
      <c r="G179" s="149" t="s">
        <v>2447</v>
      </c>
      <c r="H179" s="150">
        <v>62013926</v>
      </c>
      <c r="I179" s="148" t="s">
        <v>311</v>
      </c>
      <c r="J179" s="151" t="s">
        <v>1218</v>
      </c>
      <c r="K179" s="124">
        <v>43748</v>
      </c>
      <c r="L179" s="154">
        <v>25800</v>
      </c>
      <c r="M179" s="154">
        <v>90403.199999999997</v>
      </c>
      <c r="N179" s="155">
        <v>9943.6149999999998</v>
      </c>
      <c r="O179" s="155">
        <v>37378.050000000003</v>
      </c>
      <c r="P179" s="153">
        <v>0.38541143410852713</v>
      </c>
      <c r="Q179" s="124">
        <v>47573</v>
      </c>
    </row>
    <row r="180" spans="1:17" ht="15" customHeight="1">
      <c r="A180" s="121">
        <v>316</v>
      </c>
      <c r="B180" s="121">
        <v>316</v>
      </c>
      <c r="C180" s="148" t="s">
        <v>1069</v>
      </c>
      <c r="D180" s="148" t="s">
        <v>2454</v>
      </c>
      <c r="E180" s="133"/>
      <c r="F180" s="27"/>
      <c r="G180" s="149" t="s">
        <v>2491</v>
      </c>
      <c r="H180" s="150">
        <v>62013934</v>
      </c>
      <c r="I180" s="148" t="s">
        <v>311</v>
      </c>
      <c r="J180" s="151" t="s">
        <v>1218</v>
      </c>
      <c r="K180" s="124">
        <v>43768</v>
      </c>
      <c r="L180" s="154">
        <v>12900</v>
      </c>
      <c r="M180" s="154">
        <v>45511.199999999997</v>
      </c>
      <c r="N180" s="155">
        <v>85.156000000000006</v>
      </c>
      <c r="O180" s="155">
        <v>320.101</v>
      </c>
      <c r="P180" s="153">
        <v>6.6012403100775196E-3</v>
      </c>
      <c r="Q180" s="124">
        <v>47421</v>
      </c>
    </row>
    <row r="181" spans="1:17" ht="15" customHeight="1">
      <c r="A181" s="121">
        <v>316</v>
      </c>
      <c r="B181" s="121">
        <v>316</v>
      </c>
      <c r="C181" s="148" t="s">
        <v>1069</v>
      </c>
      <c r="D181" s="148" t="s">
        <v>2667</v>
      </c>
      <c r="E181" s="120"/>
      <c r="F181" s="27"/>
      <c r="G181" s="149" t="s">
        <v>2553</v>
      </c>
      <c r="H181" s="150">
        <v>62013937</v>
      </c>
      <c r="I181" s="148" t="s">
        <v>311</v>
      </c>
      <c r="J181" s="151" t="s">
        <v>1218</v>
      </c>
      <c r="K181" s="124">
        <v>43251</v>
      </c>
      <c r="L181" s="154">
        <v>12000</v>
      </c>
      <c r="M181" s="154">
        <v>42792</v>
      </c>
      <c r="N181" s="155">
        <v>5289.058</v>
      </c>
      <c r="O181" s="155">
        <v>19881.569</v>
      </c>
      <c r="P181" s="153">
        <v>0.44075483333333332</v>
      </c>
      <c r="Q181" s="124">
        <v>46891</v>
      </c>
    </row>
    <row r="182" spans="1:17" ht="15" customHeight="1">
      <c r="A182" s="121">
        <v>316</v>
      </c>
      <c r="B182" s="121">
        <v>316</v>
      </c>
      <c r="C182" s="148" t="s">
        <v>1069</v>
      </c>
      <c r="D182" s="148" t="s">
        <v>2673</v>
      </c>
      <c r="E182" s="120"/>
      <c r="F182" s="27"/>
      <c r="G182" s="149" t="s">
        <v>2530</v>
      </c>
      <c r="H182" s="150">
        <v>62013940</v>
      </c>
      <c r="I182" s="148" t="s">
        <v>311</v>
      </c>
      <c r="J182" s="151" t="s">
        <v>1218</v>
      </c>
      <c r="K182" s="124">
        <v>43796</v>
      </c>
      <c r="L182" s="154">
        <v>8600</v>
      </c>
      <c r="M182" s="154">
        <v>29850.6</v>
      </c>
      <c r="N182" s="155">
        <v>2633.3719999999998</v>
      </c>
      <c r="O182" s="155">
        <v>9898.8449999999993</v>
      </c>
      <c r="P182" s="153">
        <v>0.30620604651162792</v>
      </c>
      <c r="Q182" s="124">
        <v>46718</v>
      </c>
    </row>
    <row r="183" spans="1:17" ht="15" customHeight="1">
      <c r="A183" s="121">
        <v>316</v>
      </c>
      <c r="B183" s="121">
        <v>316</v>
      </c>
      <c r="C183" s="148" t="s">
        <v>1069</v>
      </c>
      <c r="D183" s="148" t="s">
        <v>2700</v>
      </c>
      <c r="E183" s="120"/>
      <c r="F183" s="27"/>
      <c r="G183" s="149" t="s">
        <v>2357</v>
      </c>
      <c r="H183" s="150">
        <v>62013941</v>
      </c>
      <c r="I183" s="148" t="s">
        <v>311</v>
      </c>
      <c r="J183" s="151" t="s">
        <v>2715</v>
      </c>
      <c r="K183" s="124">
        <v>43796</v>
      </c>
      <c r="L183" s="154">
        <v>1120256</v>
      </c>
      <c r="M183" s="154">
        <v>3562750.1567999995</v>
      </c>
      <c r="N183" s="155">
        <v>136726.245</v>
      </c>
      <c r="O183" s="155">
        <v>3193.788</v>
      </c>
      <c r="P183" s="153">
        <v>0.12204910752542275</v>
      </c>
      <c r="Q183" s="124">
        <v>47449</v>
      </c>
    </row>
    <row r="184" spans="1:17" ht="15" customHeight="1">
      <c r="A184" s="121">
        <v>316</v>
      </c>
      <c r="B184" s="121">
        <v>316</v>
      </c>
      <c r="C184" s="148" t="s">
        <v>1069</v>
      </c>
      <c r="D184" s="148" t="s">
        <v>2700</v>
      </c>
      <c r="E184" s="120"/>
      <c r="F184" s="27"/>
      <c r="G184" s="149" t="s">
        <v>2716</v>
      </c>
      <c r="H184" s="150">
        <v>62013951</v>
      </c>
      <c r="I184" s="148" t="s">
        <v>311</v>
      </c>
      <c r="J184" s="151" t="s">
        <v>2715</v>
      </c>
      <c r="K184" s="124">
        <v>43796</v>
      </c>
      <c r="L184" s="154">
        <v>280064</v>
      </c>
      <c r="M184" s="154">
        <v>890687.53919999988</v>
      </c>
      <c r="N184" s="155">
        <v>40308.989000000001</v>
      </c>
      <c r="O184" s="155">
        <v>941.57799999999997</v>
      </c>
      <c r="P184" s="153">
        <v>0.14392777722234917</v>
      </c>
      <c r="Q184" s="124">
        <v>47449</v>
      </c>
    </row>
    <row r="185" spans="1:17" ht="15" customHeight="1">
      <c r="A185" s="121">
        <v>316</v>
      </c>
      <c r="B185" s="121">
        <v>316</v>
      </c>
      <c r="C185" s="148" t="s">
        <v>1069</v>
      </c>
      <c r="D185" s="148" t="s">
        <v>2674</v>
      </c>
      <c r="E185" s="120"/>
      <c r="F185" s="27"/>
      <c r="G185" s="149" t="s">
        <v>2385</v>
      </c>
      <c r="H185" s="150">
        <v>62015862</v>
      </c>
      <c r="I185" s="148" t="s">
        <v>311</v>
      </c>
      <c r="J185" s="151" t="s">
        <v>1218</v>
      </c>
      <c r="K185" s="124">
        <v>43845</v>
      </c>
      <c r="L185" s="154">
        <v>32000</v>
      </c>
      <c r="M185" s="154">
        <v>110688</v>
      </c>
      <c r="N185" s="155">
        <v>874.16264000000058</v>
      </c>
      <c r="O185" s="155">
        <v>3285.9769999999999</v>
      </c>
      <c r="P185" s="153">
        <v>2.7317582500000017E-2</v>
      </c>
      <c r="Q185" s="124">
        <v>47498</v>
      </c>
    </row>
    <row r="186" spans="1:17" ht="15" customHeight="1">
      <c r="A186" s="121">
        <v>316</v>
      </c>
      <c r="B186" s="121">
        <v>316</v>
      </c>
      <c r="C186" s="148" t="s">
        <v>1069</v>
      </c>
      <c r="D186" s="148" t="s">
        <v>2703</v>
      </c>
      <c r="E186" s="120"/>
      <c r="F186" s="27"/>
      <c r="G186" s="149" t="s">
        <v>2187</v>
      </c>
      <c r="H186" s="150">
        <v>62013957</v>
      </c>
      <c r="I186" s="148" t="s">
        <v>311</v>
      </c>
      <c r="J186" s="151" t="s">
        <v>1218</v>
      </c>
      <c r="K186" s="124">
        <v>43874</v>
      </c>
      <c r="L186" s="154">
        <v>46200</v>
      </c>
      <c r="M186" s="154">
        <v>158512.20000000001</v>
      </c>
      <c r="N186" s="155">
        <v>11019.136</v>
      </c>
      <c r="O186" s="155">
        <v>41420.932000000001</v>
      </c>
      <c r="P186" s="153">
        <v>0.23850943722943724</v>
      </c>
      <c r="Q186" s="124">
        <v>46066</v>
      </c>
    </row>
    <row r="187" spans="1:17" ht="15" customHeight="1">
      <c r="A187" s="121">
        <v>316</v>
      </c>
      <c r="B187" s="121">
        <v>316</v>
      </c>
      <c r="C187" s="148" t="s">
        <v>1069</v>
      </c>
      <c r="D187" s="148" t="s">
        <v>2695</v>
      </c>
      <c r="E187" s="120"/>
      <c r="F187" s="27"/>
      <c r="G187" s="149" t="s">
        <v>2233</v>
      </c>
      <c r="H187" s="150">
        <v>60418481</v>
      </c>
      <c r="I187" s="148" t="s">
        <v>311</v>
      </c>
      <c r="J187" s="151" t="s">
        <v>1218</v>
      </c>
      <c r="K187" s="124">
        <v>43921</v>
      </c>
      <c r="L187" s="154">
        <v>12900</v>
      </c>
      <c r="M187" s="154">
        <v>45988.5</v>
      </c>
      <c r="N187" s="155">
        <v>3216.1030000000001</v>
      </c>
      <c r="O187" s="155">
        <v>12089.331</v>
      </c>
      <c r="P187" s="153">
        <v>0.24931031007751939</v>
      </c>
      <c r="Q187" s="124">
        <v>47573</v>
      </c>
    </row>
    <row r="188" spans="1:17" ht="15" customHeight="1">
      <c r="A188" s="121">
        <v>316</v>
      </c>
      <c r="B188" s="121">
        <v>316</v>
      </c>
      <c r="C188" s="148" t="s">
        <v>1069</v>
      </c>
      <c r="D188" s="148" t="s">
        <v>2702</v>
      </c>
      <c r="E188" s="120"/>
      <c r="F188" s="27"/>
      <c r="G188" s="149" t="s">
        <v>2221</v>
      </c>
      <c r="H188" s="150">
        <v>62016597</v>
      </c>
      <c r="I188" s="148" t="s">
        <v>311</v>
      </c>
      <c r="J188" s="151" t="s">
        <v>1219</v>
      </c>
      <c r="K188" s="124">
        <v>43952</v>
      </c>
      <c r="L188" s="154">
        <v>62500</v>
      </c>
      <c r="M188" s="154">
        <v>239425</v>
      </c>
      <c r="N188" s="155">
        <v>10850.325999999999</v>
      </c>
      <c r="O188" s="155">
        <v>43620.481</v>
      </c>
      <c r="P188" s="153">
        <v>0.17360521599999998</v>
      </c>
      <c r="Q188" s="124">
        <v>47604</v>
      </c>
    </row>
    <row r="189" spans="1:17" ht="15" customHeight="1">
      <c r="A189" s="121">
        <v>316</v>
      </c>
      <c r="B189" s="121">
        <v>316</v>
      </c>
      <c r="C189" s="148" t="s">
        <v>1069</v>
      </c>
      <c r="D189" s="148" t="s">
        <v>2717</v>
      </c>
      <c r="E189" s="120"/>
      <c r="F189" s="27"/>
      <c r="G189" s="149" t="s">
        <v>2520</v>
      </c>
      <c r="H189" s="150">
        <v>62015840</v>
      </c>
      <c r="I189" s="148" t="s">
        <v>311</v>
      </c>
      <c r="J189" s="151" t="s">
        <v>1219</v>
      </c>
      <c r="K189" s="124">
        <v>43922</v>
      </c>
      <c r="L189" s="154">
        <v>11180</v>
      </c>
      <c r="M189" s="154">
        <v>43489.082000000002</v>
      </c>
      <c r="N189" s="155">
        <v>820.24400000000003</v>
      </c>
      <c r="O189" s="155">
        <v>3297.5430000000001</v>
      </c>
      <c r="P189" s="153">
        <v>7.3367084078711994E-2</v>
      </c>
      <c r="Q189" s="124">
        <v>47574</v>
      </c>
    </row>
    <row r="190" spans="1:17" ht="15" customHeight="1">
      <c r="A190" s="121">
        <v>316</v>
      </c>
      <c r="B190" s="121">
        <v>316</v>
      </c>
      <c r="C190" s="148" t="s">
        <v>1069</v>
      </c>
      <c r="D190" s="148" t="s">
        <v>2718</v>
      </c>
      <c r="E190" s="133"/>
      <c r="F190" s="27"/>
      <c r="G190" s="149" t="s">
        <v>2198</v>
      </c>
      <c r="H190" s="150">
        <v>62017181</v>
      </c>
      <c r="I190" s="148" t="s">
        <v>311</v>
      </c>
      <c r="J190" s="151" t="s">
        <v>1218</v>
      </c>
      <c r="K190" s="124">
        <v>44013</v>
      </c>
      <c r="L190" s="154">
        <v>82000</v>
      </c>
      <c r="M190" s="154">
        <v>283228</v>
      </c>
      <c r="N190" s="155">
        <v>817.48599999999999</v>
      </c>
      <c r="O190" s="155">
        <v>3072.93</v>
      </c>
      <c r="P190" s="153">
        <v>9.9693414634146344E-3</v>
      </c>
      <c r="Q190" s="124">
        <v>49491</v>
      </c>
    </row>
    <row r="191" spans="1:17" ht="15" customHeight="1">
      <c r="A191" s="121">
        <v>316</v>
      </c>
      <c r="B191" s="121">
        <v>316</v>
      </c>
      <c r="C191" s="148" t="s">
        <v>1069</v>
      </c>
      <c r="D191" s="148" t="s">
        <v>2650</v>
      </c>
      <c r="E191" s="120"/>
      <c r="F191" s="27"/>
      <c r="G191" s="149" t="s">
        <v>2719</v>
      </c>
      <c r="H191" s="150">
        <v>9840573</v>
      </c>
      <c r="I191" s="148" t="s">
        <v>311</v>
      </c>
      <c r="J191" s="151" t="s">
        <v>1218</v>
      </c>
      <c r="K191" s="124">
        <v>43830</v>
      </c>
      <c r="L191" s="154">
        <v>94600</v>
      </c>
      <c r="M191" s="154">
        <v>326937.59999999998</v>
      </c>
      <c r="N191" s="155">
        <v>8664.5</v>
      </c>
      <c r="O191" s="155">
        <v>32569.856</v>
      </c>
      <c r="P191" s="153">
        <v>9.1590909090909098E-2</v>
      </c>
      <c r="Q191" s="124">
        <v>47483</v>
      </c>
    </row>
    <row r="192" spans="1:17" ht="15" customHeight="1">
      <c r="A192" s="121">
        <v>316</v>
      </c>
      <c r="B192" s="121">
        <v>316</v>
      </c>
      <c r="C192" s="148" t="s">
        <v>1069</v>
      </c>
      <c r="D192" s="148" t="s">
        <v>2720</v>
      </c>
      <c r="E192" s="120"/>
      <c r="F192" s="27"/>
      <c r="G192" s="149" t="s">
        <v>2179</v>
      </c>
      <c r="H192" s="150">
        <v>62015841</v>
      </c>
      <c r="I192" s="148" t="s">
        <v>311</v>
      </c>
      <c r="J192" s="151" t="s">
        <v>1219</v>
      </c>
      <c r="K192" s="124">
        <v>43952</v>
      </c>
      <c r="L192" s="154">
        <v>10320</v>
      </c>
      <c r="M192" s="154">
        <v>39533.856</v>
      </c>
      <c r="N192" s="155">
        <v>912.87400000000002</v>
      </c>
      <c r="O192" s="155">
        <v>3669.9349999999999</v>
      </c>
      <c r="P192" s="153">
        <v>8.8456782945736431E-2</v>
      </c>
      <c r="Q192" s="124">
        <v>47604</v>
      </c>
    </row>
    <row r="193" spans="1:17" ht="15" customHeight="1">
      <c r="A193" s="121">
        <v>316</v>
      </c>
      <c r="B193" s="121">
        <v>316</v>
      </c>
      <c r="C193" s="148" t="s">
        <v>1069</v>
      </c>
      <c r="D193" s="148" t="s">
        <v>2650</v>
      </c>
      <c r="E193" s="133"/>
      <c r="F193" s="27"/>
      <c r="G193" s="149" t="s">
        <v>2578</v>
      </c>
      <c r="H193" s="150">
        <v>62017504</v>
      </c>
      <c r="I193" s="148" t="s">
        <v>311</v>
      </c>
      <c r="J193" s="151" t="s">
        <v>1218</v>
      </c>
      <c r="K193" s="124">
        <v>44075</v>
      </c>
      <c r="L193" s="154">
        <v>35143</v>
      </c>
      <c r="M193" s="154">
        <v>117834.47900000001</v>
      </c>
      <c r="N193" s="155">
        <v>8082.89</v>
      </c>
      <c r="O193" s="155">
        <v>30383.583999999999</v>
      </c>
      <c r="P193" s="153">
        <v>0.23</v>
      </c>
      <c r="Q193" s="124">
        <v>47727</v>
      </c>
    </row>
    <row r="194" spans="1:17" ht="15" customHeight="1">
      <c r="A194" s="121">
        <v>316</v>
      </c>
      <c r="B194" s="121">
        <v>316</v>
      </c>
      <c r="C194" s="148" t="s">
        <v>1069</v>
      </c>
      <c r="D194" s="148" t="s">
        <v>2526</v>
      </c>
      <c r="E194" s="120"/>
      <c r="F194" s="27"/>
      <c r="G194" s="149" t="s">
        <v>2372</v>
      </c>
      <c r="H194" s="150">
        <v>62005617</v>
      </c>
      <c r="I194" s="148" t="s">
        <v>311</v>
      </c>
      <c r="J194" s="151" t="s">
        <v>1219</v>
      </c>
      <c r="K194" s="124">
        <v>44105</v>
      </c>
      <c r="L194" s="154">
        <v>20500</v>
      </c>
      <c r="M194" s="154">
        <v>82496.10000000002</v>
      </c>
      <c r="N194" s="155">
        <v>1393.268</v>
      </c>
      <c r="O194" s="155">
        <v>5601.2160000000003</v>
      </c>
      <c r="P194" s="153">
        <v>6.7964292682926836E-2</v>
      </c>
      <c r="Q194" s="124">
        <v>47757</v>
      </c>
    </row>
    <row r="195" spans="1:17" ht="15" customHeight="1">
      <c r="A195" s="121">
        <v>316</v>
      </c>
      <c r="B195" s="121">
        <v>316</v>
      </c>
      <c r="C195" s="148" t="s">
        <v>1069</v>
      </c>
      <c r="D195" s="148" t="s">
        <v>2689</v>
      </c>
      <c r="E195" s="120"/>
      <c r="F195" s="27"/>
      <c r="G195" s="149" t="s">
        <v>2721</v>
      </c>
      <c r="H195" s="150">
        <v>60402626</v>
      </c>
      <c r="I195" s="148" t="s">
        <v>311</v>
      </c>
      <c r="J195" s="151" t="s">
        <v>1219</v>
      </c>
      <c r="K195" s="124">
        <v>42401</v>
      </c>
      <c r="L195" s="154">
        <v>57750</v>
      </c>
      <c r="M195" s="154">
        <v>248157.52500000002</v>
      </c>
      <c r="N195" s="155">
        <v>9.9999979138374322E-6</v>
      </c>
      <c r="O195" s="155">
        <v>3.9790991698950529E-5</v>
      </c>
      <c r="P195" s="153">
        <v>1.73160137036146E-10</v>
      </c>
      <c r="Q195" s="124">
        <v>46054</v>
      </c>
    </row>
    <row r="196" spans="1:17" ht="15" customHeight="1">
      <c r="A196" s="121">
        <v>316</v>
      </c>
      <c r="B196" s="121">
        <v>316</v>
      </c>
      <c r="C196" s="148" t="s">
        <v>1069</v>
      </c>
      <c r="D196" s="148" t="s">
        <v>2693</v>
      </c>
      <c r="E196" s="133"/>
      <c r="F196" s="27"/>
      <c r="G196" s="149" t="s">
        <v>2566</v>
      </c>
      <c r="H196" s="150">
        <v>62016258</v>
      </c>
      <c r="I196" s="148" t="s">
        <v>311</v>
      </c>
      <c r="J196" s="151" t="s">
        <v>1218</v>
      </c>
      <c r="K196" s="124">
        <v>43921</v>
      </c>
      <c r="L196" s="154">
        <v>42000</v>
      </c>
      <c r="M196" s="154">
        <v>149730</v>
      </c>
      <c r="N196" s="155">
        <v>6159.5940000000001</v>
      </c>
      <c r="O196" s="155">
        <v>23153.914000000001</v>
      </c>
      <c r="P196" s="153">
        <v>0.14665700000000001</v>
      </c>
      <c r="Q196" s="124">
        <v>45747</v>
      </c>
    </row>
    <row r="197" spans="1:17" ht="15" customHeight="1">
      <c r="A197" s="121">
        <v>316</v>
      </c>
      <c r="B197" s="121">
        <v>316</v>
      </c>
      <c r="C197" s="148" t="s">
        <v>1069</v>
      </c>
      <c r="D197" s="148" t="s">
        <v>2127</v>
      </c>
      <c r="E197" s="120"/>
      <c r="F197" s="27"/>
      <c r="G197" s="149" t="s">
        <v>2722</v>
      </c>
      <c r="H197" s="150">
        <v>62017751</v>
      </c>
      <c r="I197" s="148" t="s">
        <v>311</v>
      </c>
      <c r="J197" s="151" t="s">
        <v>1218</v>
      </c>
      <c r="K197" s="124">
        <v>44166</v>
      </c>
      <c r="L197" s="154">
        <v>41000</v>
      </c>
      <c r="M197" s="154">
        <v>135464</v>
      </c>
      <c r="N197" s="155">
        <v>8200</v>
      </c>
      <c r="O197" s="155">
        <v>30823.8</v>
      </c>
      <c r="P197" s="153">
        <v>0.2</v>
      </c>
      <c r="Q197" s="124">
        <v>48914</v>
      </c>
    </row>
    <row r="198" spans="1:17" ht="15" customHeight="1">
      <c r="A198" s="121">
        <v>316</v>
      </c>
      <c r="B198" s="121">
        <v>316</v>
      </c>
      <c r="C198" s="148" t="s">
        <v>1069</v>
      </c>
      <c r="D198" s="148" t="s">
        <v>2127</v>
      </c>
      <c r="E198" s="120"/>
      <c r="F198" s="27"/>
      <c r="G198" s="149" t="s">
        <v>2723</v>
      </c>
      <c r="H198" s="150">
        <v>62017769</v>
      </c>
      <c r="I198" s="148" t="s">
        <v>311</v>
      </c>
      <c r="J198" s="151" t="s">
        <v>1218</v>
      </c>
      <c r="K198" s="124">
        <v>44166</v>
      </c>
      <c r="L198" s="154">
        <v>16500</v>
      </c>
      <c r="M198" s="154">
        <v>54516</v>
      </c>
      <c r="N198" s="155">
        <v>4950</v>
      </c>
      <c r="O198" s="155">
        <v>18607.05</v>
      </c>
      <c r="P198" s="153">
        <v>0.3</v>
      </c>
      <c r="Q198" s="124">
        <v>48914</v>
      </c>
    </row>
    <row r="199" spans="1:17" ht="15" customHeight="1">
      <c r="A199" s="121">
        <v>316</v>
      </c>
      <c r="B199" s="121">
        <v>316</v>
      </c>
      <c r="C199" s="148" t="s">
        <v>1069</v>
      </c>
      <c r="D199" s="148" t="s">
        <v>2724</v>
      </c>
      <c r="E199" s="120"/>
      <c r="F199" s="27"/>
      <c r="G199" s="149" t="s">
        <v>2725</v>
      </c>
      <c r="H199" s="150">
        <v>60402627</v>
      </c>
      <c r="I199" s="148" t="s">
        <v>311</v>
      </c>
      <c r="J199" s="151" t="s">
        <v>1219</v>
      </c>
      <c r="K199" s="124">
        <v>44213</v>
      </c>
      <c r="L199" s="154">
        <v>30800</v>
      </c>
      <c r="M199" s="154">
        <v>120803.76</v>
      </c>
      <c r="N199" s="155">
        <v>16823.53</v>
      </c>
      <c r="O199" s="155">
        <v>67633.955000000002</v>
      </c>
      <c r="P199" s="153">
        <v>0.54621850649350645</v>
      </c>
      <c r="Q199" s="124">
        <v>47135</v>
      </c>
    </row>
    <row r="200" spans="1:17" ht="15" customHeight="1">
      <c r="A200" s="121">
        <v>316</v>
      </c>
      <c r="B200" s="121">
        <v>316</v>
      </c>
      <c r="C200" s="148" t="s">
        <v>1069</v>
      </c>
      <c r="D200" s="148" t="s">
        <v>2712</v>
      </c>
      <c r="E200" s="120"/>
      <c r="F200" s="27"/>
      <c r="G200" s="149" t="s">
        <v>2177</v>
      </c>
      <c r="H200" s="150">
        <v>62017547</v>
      </c>
      <c r="I200" s="148" t="s">
        <v>311</v>
      </c>
      <c r="J200" s="151" t="s">
        <v>1218</v>
      </c>
      <c r="K200" s="124">
        <v>44105</v>
      </c>
      <c r="L200" s="154">
        <v>30800</v>
      </c>
      <c r="M200" s="154">
        <v>105551.6</v>
      </c>
      <c r="N200" s="155">
        <v>0</v>
      </c>
      <c r="O200" s="155">
        <v>0</v>
      </c>
      <c r="P200" s="153">
        <v>0</v>
      </c>
      <c r="Q200" s="124">
        <v>45931</v>
      </c>
    </row>
    <row r="201" spans="1:17" ht="15" customHeight="1">
      <c r="A201" s="121">
        <v>316</v>
      </c>
      <c r="B201" s="121">
        <v>316</v>
      </c>
      <c r="C201" s="148" t="s">
        <v>1069</v>
      </c>
      <c r="D201" s="148" t="s">
        <v>2691</v>
      </c>
      <c r="E201" s="133"/>
      <c r="F201" s="27"/>
      <c r="G201" s="149" t="s">
        <v>2028</v>
      </c>
      <c r="H201" s="150">
        <v>62017272</v>
      </c>
      <c r="I201" s="148" t="s">
        <v>311</v>
      </c>
      <c r="J201" s="151" t="s">
        <v>1218</v>
      </c>
      <c r="K201" s="124">
        <v>44047</v>
      </c>
      <c r="L201" s="154">
        <v>40000</v>
      </c>
      <c r="M201" s="154">
        <v>136960</v>
      </c>
      <c r="N201" s="155">
        <v>6951.1289999999999</v>
      </c>
      <c r="O201" s="155">
        <v>26129.294000000002</v>
      </c>
      <c r="P201" s="153">
        <v>0.17377822500000001</v>
      </c>
      <c r="Q201" s="124">
        <v>46969</v>
      </c>
    </row>
    <row r="202" spans="1:17" ht="15" customHeight="1">
      <c r="A202" s="121">
        <v>316</v>
      </c>
      <c r="B202" s="121">
        <v>316</v>
      </c>
      <c r="C202" s="148" t="s">
        <v>1069</v>
      </c>
      <c r="D202" s="148" t="s">
        <v>2680</v>
      </c>
      <c r="E202" s="120"/>
      <c r="F202" s="27"/>
      <c r="G202" s="149" t="s">
        <v>2451</v>
      </c>
      <c r="H202" s="150">
        <v>60391324</v>
      </c>
      <c r="I202" s="148" t="s">
        <v>311</v>
      </c>
      <c r="J202" s="151" t="s">
        <v>1229</v>
      </c>
      <c r="K202" s="124">
        <v>44105</v>
      </c>
      <c r="L202" s="154">
        <v>15252</v>
      </c>
      <c r="M202" s="154">
        <v>67053.892800000001</v>
      </c>
      <c r="N202" s="155">
        <v>4867.0778000000009</v>
      </c>
      <c r="O202" s="155">
        <v>23121.294000000002</v>
      </c>
      <c r="P202" s="153">
        <v>0.31911079202727516</v>
      </c>
      <c r="Q202" s="124">
        <v>47757</v>
      </c>
    </row>
    <row r="203" spans="1:17" ht="15" customHeight="1">
      <c r="A203" s="121">
        <v>316</v>
      </c>
      <c r="B203" s="121">
        <v>316</v>
      </c>
      <c r="C203" s="148" t="s">
        <v>1069</v>
      </c>
      <c r="D203" s="148" t="s">
        <v>2340</v>
      </c>
      <c r="E203" s="133"/>
      <c r="F203" s="27"/>
      <c r="G203" s="149" t="s">
        <v>2282</v>
      </c>
      <c r="H203" s="150">
        <v>62006615</v>
      </c>
      <c r="I203" s="148" t="s">
        <v>311</v>
      </c>
      <c r="J203" s="151" t="s">
        <v>1219</v>
      </c>
      <c r="K203" s="124">
        <v>44287</v>
      </c>
      <c r="L203" s="154">
        <v>15400</v>
      </c>
      <c r="M203" s="154">
        <v>60238.64</v>
      </c>
      <c r="N203" s="155">
        <v>514.74175999999977</v>
      </c>
      <c r="O203" s="155">
        <v>2069.3649999999998</v>
      </c>
      <c r="P203" s="153">
        <v>3.3424789610389596E-2</v>
      </c>
      <c r="Q203" s="124">
        <v>46478</v>
      </c>
    </row>
    <row r="204" spans="1:17" ht="15" customHeight="1">
      <c r="A204" s="121">
        <v>316</v>
      </c>
      <c r="B204" s="121">
        <v>316</v>
      </c>
      <c r="C204" s="148" t="s">
        <v>1069</v>
      </c>
      <c r="D204" s="148" t="s">
        <v>2689</v>
      </c>
      <c r="E204" s="120"/>
      <c r="F204" s="27"/>
      <c r="G204" s="149" t="s">
        <v>2373</v>
      </c>
      <c r="H204" s="150">
        <v>62011337</v>
      </c>
      <c r="I204" s="148" t="s">
        <v>311</v>
      </c>
      <c r="J204" s="151" t="s">
        <v>1219</v>
      </c>
      <c r="K204" s="124">
        <v>44287</v>
      </c>
      <c r="L204" s="154">
        <v>7630.3002800000004</v>
      </c>
      <c r="M204" s="154">
        <v>29846.682575248</v>
      </c>
      <c r="N204" s="155">
        <v>581.8505899999999</v>
      </c>
      <c r="O204" s="155">
        <v>2339.1559999999999</v>
      </c>
      <c r="P204" s="153">
        <v>7.6255267636727908E-2</v>
      </c>
      <c r="Q204" s="124" t="s">
        <v>2726</v>
      </c>
    </row>
    <row r="205" spans="1:17" ht="15" customHeight="1">
      <c r="A205" s="121">
        <v>316</v>
      </c>
      <c r="B205" s="121">
        <v>316</v>
      </c>
      <c r="C205" s="148" t="s">
        <v>1069</v>
      </c>
      <c r="D205" s="148" t="s">
        <v>2727</v>
      </c>
      <c r="E205" s="120"/>
      <c r="F205" s="27"/>
      <c r="G205" s="149" t="s">
        <v>2443</v>
      </c>
      <c r="H205" s="150">
        <v>62017801</v>
      </c>
      <c r="I205" s="148" t="s">
        <v>311</v>
      </c>
      <c r="J205" s="151" t="s">
        <v>1218</v>
      </c>
      <c r="K205" s="124">
        <v>44201</v>
      </c>
      <c r="L205" s="154">
        <v>48000</v>
      </c>
      <c r="M205" s="154">
        <v>153744</v>
      </c>
      <c r="N205" s="155">
        <v>18388.903999999999</v>
      </c>
      <c r="O205" s="155">
        <v>69123.89</v>
      </c>
      <c r="P205" s="153">
        <v>0.38310216666666663</v>
      </c>
      <c r="Q205" s="124">
        <v>46027</v>
      </c>
    </row>
    <row r="206" spans="1:17" ht="15" customHeight="1">
      <c r="A206" s="121">
        <v>316</v>
      </c>
      <c r="B206" s="121">
        <v>316</v>
      </c>
      <c r="C206" s="148" t="s">
        <v>1069</v>
      </c>
      <c r="D206" s="148" t="s">
        <v>2728</v>
      </c>
      <c r="E206" s="120"/>
      <c r="F206" s="27"/>
      <c r="G206" s="149" t="s">
        <v>2195</v>
      </c>
      <c r="H206" s="150">
        <v>62018171</v>
      </c>
      <c r="I206" s="148" t="s">
        <v>311</v>
      </c>
      <c r="J206" s="151" t="s">
        <v>1219</v>
      </c>
      <c r="K206" s="124">
        <v>44256</v>
      </c>
      <c r="L206" s="154">
        <v>72000</v>
      </c>
      <c r="M206" s="154">
        <v>286747.2</v>
      </c>
      <c r="N206" s="155">
        <v>1772.0011800000073</v>
      </c>
      <c r="O206" s="155">
        <v>7123.799</v>
      </c>
      <c r="P206" s="153">
        <v>2.46111275000001E-2</v>
      </c>
      <c r="Q206" s="124">
        <v>46447</v>
      </c>
    </row>
    <row r="207" spans="1:17" ht="15" customHeight="1">
      <c r="A207" s="121">
        <v>316</v>
      </c>
      <c r="B207" s="121">
        <v>316</v>
      </c>
      <c r="C207" s="148" t="s">
        <v>1069</v>
      </c>
      <c r="D207" s="148" t="s">
        <v>2674</v>
      </c>
      <c r="E207" s="120"/>
      <c r="F207" s="27"/>
      <c r="G207" s="149" t="s">
        <v>2462</v>
      </c>
      <c r="H207" s="150">
        <v>62018288</v>
      </c>
      <c r="I207" s="148" t="s">
        <v>311</v>
      </c>
      <c r="J207" s="151" t="s">
        <v>1218</v>
      </c>
      <c r="K207" s="124">
        <v>44319</v>
      </c>
      <c r="L207" s="154">
        <v>36000</v>
      </c>
      <c r="M207" s="154">
        <v>116856</v>
      </c>
      <c r="N207" s="155">
        <v>5436</v>
      </c>
      <c r="O207" s="155">
        <v>20433.923999999999</v>
      </c>
      <c r="P207" s="153">
        <v>0.151</v>
      </c>
      <c r="Q207" s="124">
        <v>47971</v>
      </c>
    </row>
    <row r="208" spans="1:17" ht="15" customHeight="1">
      <c r="A208" s="121">
        <v>316</v>
      </c>
      <c r="B208" s="121">
        <v>316</v>
      </c>
      <c r="C208" s="148" t="s">
        <v>1069</v>
      </c>
      <c r="D208" s="148" t="s">
        <v>2694</v>
      </c>
      <c r="E208" s="120"/>
      <c r="F208" s="27"/>
      <c r="G208" s="149" t="s">
        <v>2498</v>
      </c>
      <c r="H208" s="150">
        <v>60415768</v>
      </c>
      <c r="I208" s="148" t="s">
        <v>311</v>
      </c>
      <c r="J208" s="151" t="s">
        <v>1218</v>
      </c>
      <c r="K208" s="124">
        <v>44348</v>
      </c>
      <c r="L208" s="154">
        <v>43000</v>
      </c>
      <c r="M208" s="154">
        <v>139234</v>
      </c>
      <c r="N208" s="155">
        <v>32559.759999999998</v>
      </c>
      <c r="O208" s="155">
        <v>122392.13800000001</v>
      </c>
      <c r="P208" s="153">
        <v>0.75720372093023247</v>
      </c>
      <c r="Q208" s="124">
        <v>48000</v>
      </c>
    </row>
    <row r="209" spans="1:17" ht="15" customHeight="1">
      <c r="A209" s="121">
        <v>316</v>
      </c>
      <c r="B209" s="121">
        <v>316</v>
      </c>
      <c r="C209" s="148" t="s">
        <v>1069</v>
      </c>
      <c r="D209" s="148" t="s">
        <v>2676</v>
      </c>
      <c r="E209" s="120"/>
      <c r="F209" s="27"/>
      <c r="G209" s="149" t="s">
        <v>2525</v>
      </c>
      <c r="H209" s="150">
        <v>62005732</v>
      </c>
      <c r="I209" s="148" t="s">
        <v>311</v>
      </c>
      <c r="J209" s="151" t="s">
        <v>1218</v>
      </c>
      <c r="K209" s="124">
        <v>44348</v>
      </c>
      <c r="L209" s="154">
        <v>19440</v>
      </c>
      <c r="M209" s="154">
        <v>62946.720000000001</v>
      </c>
      <c r="N209" s="155">
        <v>8524.4009999999998</v>
      </c>
      <c r="O209" s="155">
        <v>32043.223000000002</v>
      </c>
      <c r="P209" s="153">
        <v>0.43849799382716048</v>
      </c>
      <c r="Q209" s="124">
        <v>48000</v>
      </c>
    </row>
    <row r="210" spans="1:17" ht="15" customHeight="1">
      <c r="A210" s="121">
        <v>316</v>
      </c>
      <c r="B210" s="121">
        <v>316</v>
      </c>
      <c r="C210" s="148" t="s">
        <v>1069</v>
      </c>
      <c r="D210" s="148" t="s">
        <v>2729</v>
      </c>
      <c r="E210" s="120"/>
      <c r="F210" s="27"/>
      <c r="G210" s="149" t="s">
        <v>2335</v>
      </c>
      <c r="H210" s="150">
        <v>62018172</v>
      </c>
      <c r="I210" s="148" t="s">
        <v>311</v>
      </c>
      <c r="J210" s="151" t="s">
        <v>1219</v>
      </c>
      <c r="K210" s="124">
        <v>44378</v>
      </c>
      <c r="L210" s="154">
        <v>10569.4</v>
      </c>
      <c r="M210" s="154">
        <v>40918.375159999996</v>
      </c>
      <c r="N210" s="155">
        <v>3244.5395400000002</v>
      </c>
      <c r="O210" s="155">
        <v>13043.698</v>
      </c>
      <c r="P210" s="153">
        <v>0.30697480840918123</v>
      </c>
      <c r="Q210" s="124">
        <v>48030</v>
      </c>
    </row>
    <row r="211" spans="1:17" ht="15" customHeight="1">
      <c r="A211" s="121">
        <v>316</v>
      </c>
      <c r="B211" s="121">
        <v>316</v>
      </c>
      <c r="C211" s="148" t="s">
        <v>1069</v>
      </c>
      <c r="D211" s="148" t="s">
        <v>2730</v>
      </c>
      <c r="E211" s="120"/>
      <c r="F211" s="27"/>
      <c r="G211" s="149" t="s">
        <v>2211</v>
      </c>
      <c r="H211" s="150">
        <v>62018173</v>
      </c>
      <c r="I211" s="148" t="s">
        <v>311</v>
      </c>
      <c r="J211" s="151" t="s">
        <v>1218</v>
      </c>
      <c r="K211" s="124">
        <v>44378</v>
      </c>
      <c r="L211" s="154">
        <v>24080</v>
      </c>
      <c r="M211" s="154">
        <v>78524.88</v>
      </c>
      <c r="N211" s="155">
        <v>15399.16</v>
      </c>
      <c r="O211" s="155">
        <v>57885.442000000003</v>
      </c>
      <c r="P211" s="153">
        <v>0.63949999999999996</v>
      </c>
      <c r="Q211" s="124">
        <v>48030</v>
      </c>
    </row>
    <row r="212" spans="1:17" ht="15" customHeight="1">
      <c r="A212" s="121">
        <v>316</v>
      </c>
      <c r="B212" s="121">
        <v>316</v>
      </c>
      <c r="C212" s="148" t="s">
        <v>1069</v>
      </c>
      <c r="D212" s="148" t="s">
        <v>2731</v>
      </c>
      <c r="E212" s="120"/>
      <c r="F212" s="27"/>
      <c r="G212" s="149" t="s">
        <v>2460</v>
      </c>
      <c r="H212" s="150">
        <v>62018174</v>
      </c>
      <c r="I212" s="148" t="s">
        <v>311</v>
      </c>
      <c r="J212" s="151" t="s">
        <v>1219</v>
      </c>
      <c r="K212" s="124">
        <v>44287</v>
      </c>
      <c r="L212" s="154">
        <v>18920</v>
      </c>
      <c r="M212" s="154">
        <v>74007.471999999994</v>
      </c>
      <c r="N212" s="155">
        <v>10122.200000000001</v>
      </c>
      <c r="O212" s="155">
        <v>40693.267</v>
      </c>
      <c r="P212" s="153">
        <v>0.53500000000000003</v>
      </c>
      <c r="Q212" s="124">
        <v>47939</v>
      </c>
    </row>
    <row r="213" spans="1:17" ht="15" customHeight="1">
      <c r="A213" s="121">
        <v>316</v>
      </c>
      <c r="B213" s="121">
        <v>316</v>
      </c>
      <c r="C213" s="148" t="s">
        <v>1069</v>
      </c>
      <c r="D213" s="148" t="s">
        <v>2679</v>
      </c>
      <c r="E213" s="120"/>
      <c r="F213" s="27"/>
      <c r="G213" s="149" t="s">
        <v>2150</v>
      </c>
      <c r="H213" s="150">
        <v>62018957</v>
      </c>
      <c r="I213" s="148" t="s">
        <v>311</v>
      </c>
      <c r="J213" s="151" t="s">
        <v>1219</v>
      </c>
      <c r="K213" s="124">
        <v>44378</v>
      </c>
      <c r="L213" s="154">
        <v>50400</v>
      </c>
      <c r="M213" s="154">
        <v>195118.56</v>
      </c>
      <c r="N213" s="155">
        <v>23621.969000000001</v>
      </c>
      <c r="O213" s="155">
        <v>94965.038</v>
      </c>
      <c r="P213" s="153">
        <v>0.46868986111111111</v>
      </c>
      <c r="Q213" s="124">
        <v>47939</v>
      </c>
    </row>
    <row r="214" spans="1:17" ht="15" customHeight="1">
      <c r="A214" s="121">
        <v>316</v>
      </c>
      <c r="B214" s="121">
        <v>316</v>
      </c>
      <c r="C214" s="148" t="s">
        <v>1069</v>
      </c>
      <c r="D214" s="158" t="s">
        <v>2183</v>
      </c>
      <c r="E214" s="120"/>
      <c r="F214" s="27"/>
      <c r="G214" s="149" t="s">
        <v>2732</v>
      </c>
      <c r="H214" s="150">
        <v>62016803</v>
      </c>
      <c r="I214" s="148" t="s">
        <v>311</v>
      </c>
      <c r="J214" s="151" t="s">
        <v>1230</v>
      </c>
      <c r="K214" s="124">
        <v>43983</v>
      </c>
      <c r="L214" s="154">
        <v>57750</v>
      </c>
      <c r="M214" s="154">
        <v>147782.25</v>
      </c>
      <c r="N214" s="155">
        <v>1416.812789999999</v>
      </c>
      <c r="O214" s="155">
        <v>3883.9090000000001</v>
      </c>
      <c r="P214" s="153">
        <v>2.4533554805194788E-2</v>
      </c>
      <c r="Q214" s="124">
        <v>45809</v>
      </c>
    </row>
    <row r="215" spans="1:17" ht="15" customHeight="1">
      <c r="A215" s="121">
        <v>316</v>
      </c>
      <c r="B215" s="121">
        <v>316</v>
      </c>
      <c r="C215" s="148" t="s">
        <v>1069</v>
      </c>
      <c r="D215" s="148" t="s">
        <v>2733</v>
      </c>
      <c r="E215" s="120"/>
      <c r="F215" s="27"/>
      <c r="G215" s="149" t="s">
        <v>2734</v>
      </c>
      <c r="H215" s="150">
        <v>62019542</v>
      </c>
      <c r="I215" s="148" t="s">
        <v>311</v>
      </c>
      <c r="J215" s="151" t="s">
        <v>1219</v>
      </c>
      <c r="K215" s="124">
        <v>44440</v>
      </c>
      <c r="L215" s="154">
        <v>77000</v>
      </c>
      <c r="M215" s="154">
        <v>291391.09999999998</v>
      </c>
      <c r="N215" s="155">
        <v>9573.2749999999996</v>
      </c>
      <c r="O215" s="155">
        <v>38486.480000000003</v>
      </c>
      <c r="P215" s="153">
        <v>0.12432824675324675</v>
      </c>
      <c r="Q215" s="124">
        <v>47362</v>
      </c>
    </row>
    <row r="216" spans="1:17" ht="15" customHeight="1">
      <c r="A216" s="121">
        <v>316</v>
      </c>
      <c r="B216" s="121">
        <v>316</v>
      </c>
      <c r="C216" s="148" t="s">
        <v>1069</v>
      </c>
      <c r="D216" s="148" t="s">
        <v>2735</v>
      </c>
      <c r="E216" s="120"/>
      <c r="F216" s="27"/>
      <c r="G216" s="149" t="s">
        <v>2736</v>
      </c>
      <c r="H216" s="150">
        <v>62019280</v>
      </c>
      <c r="I216" s="148" t="s">
        <v>311</v>
      </c>
      <c r="J216" s="151" t="s">
        <v>1218</v>
      </c>
      <c r="K216" s="124">
        <v>44440</v>
      </c>
      <c r="L216" s="154">
        <v>46200</v>
      </c>
      <c r="M216" s="154">
        <v>147978.6</v>
      </c>
      <c r="N216" s="155">
        <v>38055.682099999998</v>
      </c>
      <c r="O216" s="155">
        <v>143051.30900000001</v>
      </c>
      <c r="P216" s="153">
        <v>0.82371606277056275</v>
      </c>
      <c r="Q216" s="124">
        <v>48092</v>
      </c>
    </row>
    <row r="217" spans="1:17" ht="15" customHeight="1">
      <c r="A217" s="121">
        <v>316</v>
      </c>
      <c r="B217" s="121">
        <v>316</v>
      </c>
      <c r="C217" s="148" t="s">
        <v>1069</v>
      </c>
      <c r="D217" s="148" t="s">
        <v>2217</v>
      </c>
      <c r="E217" s="120"/>
      <c r="F217" s="27"/>
      <c r="G217" s="149" t="s">
        <v>2218</v>
      </c>
      <c r="H217" s="150">
        <v>62017588</v>
      </c>
      <c r="I217" s="148" t="s">
        <v>311</v>
      </c>
      <c r="J217" s="151" t="s">
        <v>1219</v>
      </c>
      <c r="K217" s="124">
        <v>44166</v>
      </c>
      <c r="L217" s="154">
        <v>30800</v>
      </c>
      <c r="M217" s="154">
        <v>121826.32</v>
      </c>
      <c r="N217" s="155">
        <v>8096.9539999999997</v>
      </c>
      <c r="O217" s="155">
        <v>32551.374</v>
      </c>
      <c r="P217" s="153">
        <v>0.26288811688311686</v>
      </c>
      <c r="Q217" s="124">
        <v>47088</v>
      </c>
    </row>
    <row r="218" spans="1:17" ht="15" customHeight="1">
      <c r="A218" s="121">
        <v>316</v>
      </c>
      <c r="B218" s="121">
        <v>316</v>
      </c>
      <c r="C218" s="148" t="s">
        <v>1069</v>
      </c>
      <c r="D218" s="148" t="s">
        <v>2737</v>
      </c>
      <c r="E218" s="120"/>
      <c r="F218" s="27"/>
      <c r="G218" s="149" t="s">
        <v>2515</v>
      </c>
      <c r="H218" s="150">
        <v>62019600</v>
      </c>
      <c r="I218" s="148" t="s">
        <v>311</v>
      </c>
      <c r="J218" s="151" t="s">
        <v>1218</v>
      </c>
      <c r="K218" s="124">
        <v>44497</v>
      </c>
      <c r="L218" s="154">
        <v>50400</v>
      </c>
      <c r="M218" s="154">
        <v>160524</v>
      </c>
      <c r="N218" s="155">
        <v>21243.674559999999</v>
      </c>
      <c r="O218" s="155">
        <v>79854.972999999998</v>
      </c>
      <c r="P218" s="153">
        <v>0.42150147936507937</v>
      </c>
      <c r="Q218" s="124">
        <v>48149</v>
      </c>
    </row>
    <row r="219" spans="1:17" ht="15" customHeight="1">
      <c r="A219" s="121">
        <v>316</v>
      </c>
      <c r="B219" s="121">
        <v>316</v>
      </c>
      <c r="C219" s="148" t="s">
        <v>1069</v>
      </c>
      <c r="D219" s="148" t="s">
        <v>2738</v>
      </c>
      <c r="E219" s="120"/>
      <c r="F219" s="27"/>
      <c r="G219" s="149" t="s">
        <v>2739</v>
      </c>
      <c r="H219" s="150">
        <v>62006524</v>
      </c>
      <c r="I219" s="148" t="s">
        <v>311</v>
      </c>
      <c r="J219" s="151" t="s">
        <v>1218</v>
      </c>
      <c r="K219" s="124">
        <v>44501</v>
      </c>
      <c r="L219" s="154">
        <v>77000</v>
      </c>
      <c r="M219" s="154">
        <v>241318</v>
      </c>
      <c r="N219" s="155">
        <v>23642.858</v>
      </c>
      <c r="O219" s="155">
        <v>88873.502999999997</v>
      </c>
      <c r="P219" s="153">
        <v>0.30705010389610388</v>
      </c>
      <c r="Q219" s="124">
        <v>47423</v>
      </c>
    </row>
    <row r="220" spans="1:17" ht="15" customHeight="1">
      <c r="A220" s="121">
        <v>316</v>
      </c>
      <c r="B220" s="121">
        <v>316</v>
      </c>
      <c r="C220" s="148" t="s">
        <v>1069</v>
      </c>
      <c r="D220" s="148" t="s">
        <v>2647</v>
      </c>
      <c r="E220" s="120"/>
      <c r="F220" s="27"/>
      <c r="G220" s="149" t="s">
        <v>2272</v>
      </c>
      <c r="H220" s="150">
        <v>62019799</v>
      </c>
      <c r="I220" s="148" t="s">
        <v>311</v>
      </c>
      <c r="J220" s="151" t="s">
        <v>1218</v>
      </c>
      <c r="K220" s="124">
        <v>44529</v>
      </c>
      <c r="L220" s="154">
        <v>43200</v>
      </c>
      <c r="M220" s="154">
        <v>136382.39999999999</v>
      </c>
      <c r="N220" s="155">
        <v>20304.525000000001</v>
      </c>
      <c r="O220" s="155">
        <v>76324.709000000003</v>
      </c>
      <c r="P220" s="153">
        <v>0.4700121527777778</v>
      </c>
      <c r="Q220" s="124">
        <v>48181</v>
      </c>
    </row>
    <row r="221" spans="1:17" ht="15" customHeight="1">
      <c r="A221" s="121">
        <v>316</v>
      </c>
      <c r="B221" s="121">
        <v>316</v>
      </c>
      <c r="C221" s="148" t="s">
        <v>1069</v>
      </c>
      <c r="D221" s="148" t="s">
        <v>2647</v>
      </c>
      <c r="E221" s="133"/>
      <c r="F221" s="27"/>
      <c r="G221" s="149" t="s">
        <v>2500</v>
      </c>
      <c r="H221" s="150">
        <v>62020078</v>
      </c>
      <c r="I221" s="148" t="s">
        <v>311</v>
      </c>
      <c r="J221" s="151" t="s">
        <v>1218</v>
      </c>
      <c r="K221" s="124">
        <v>44561</v>
      </c>
      <c r="L221" s="154">
        <v>50400</v>
      </c>
      <c r="M221" s="154">
        <v>156744</v>
      </c>
      <c r="N221" s="155">
        <v>30489.3</v>
      </c>
      <c r="O221" s="155">
        <v>114609.27899999999</v>
      </c>
      <c r="P221" s="153">
        <v>0.60494642857142855</v>
      </c>
      <c r="Q221" s="124">
        <v>48213</v>
      </c>
    </row>
    <row r="222" spans="1:17" ht="15" customHeight="1">
      <c r="A222" s="121">
        <v>316</v>
      </c>
      <c r="B222" s="121">
        <v>316</v>
      </c>
      <c r="C222" s="148" t="s">
        <v>1069</v>
      </c>
      <c r="D222" s="148" t="s">
        <v>2709</v>
      </c>
      <c r="E222" s="120"/>
      <c r="F222" s="27"/>
      <c r="G222" s="149" t="s">
        <v>2413</v>
      </c>
      <c r="H222" s="150">
        <v>62010989</v>
      </c>
      <c r="I222" s="148" t="s">
        <v>311</v>
      </c>
      <c r="J222" s="151" t="s">
        <v>1219</v>
      </c>
      <c r="K222" s="124">
        <v>44553</v>
      </c>
      <c r="L222" s="154">
        <v>12400</v>
      </c>
      <c r="M222" s="154">
        <v>44246.92</v>
      </c>
      <c r="N222" s="155">
        <v>7750</v>
      </c>
      <c r="O222" s="155">
        <v>31156.53</v>
      </c>
      <c r="P222" s="153">
        <v>0.625</v>
      </c>
      <c r="Q222" s="124">
        <v>48205</v>
      </c>
    </row>
    <row r="223" spans="1:17" ht="15" customHeight="1">
      <c r="A223" s="121">
        <v>316</v>
      </c>
      <c r="B223" s="121">
        <v>316</v>
      </c>
      <c r="C223" s="148" t="s">
        <v>1069</v>
      </c>
      <c r="D223" s="148" t="s">
        <v>2718</v>
      </c>
      <c r="E223" s="133"/>
      <c r="F223" s="27"/>
      <c r="G223" s="149" t="s">
        <v>2483</v>
      </c>
      <c r="H223" s="150">
        <v>62017185</v>
      </c>
      <c r="I223" s="148" t="s">
        <v>311</v>
      </c>
      <c r="J223" s="151" t="s">
        <v>1218</v>
      </c>
      <c r="K223" s="124">
        <v>44602</v>
      </c>
      <c r="L223" s="154">
        <v>24600</v>
      </c>
      <c r="M223" s="154">
        <v>79236.600000000006</v>
      </c>
      <c r="N223" s="155">
        <v>0</v>
      </c>
      <c r="O223" s="155">
        <v>0</v>
      </c>
      <c r="P223" s="153">
        <v>0</v>
      </c>
      <c r="Q223" s="124">
        <v>49493</v>
      </c>
    </row>
    <row r="224" spans="1:17" ht="15" customHeight="1">
      <c r="A224" s="121">
        <v>316</v>
      </c>
      <c r="B224" s="121">
        <v>316</v>
      </c>
      <c r="C224" s="148" t="s">
        <v>1069</v>
      </c>
      <c r="D224" s="148" t="s">
        <v>2740</v>
      </c>
      <c r="E224" s="120"/>
      <c r="F224" s="27"/>
      <c r="G224" s="149" t="s">
        <v>2209</v>
      </c>
      <c r="H224" s="150">
        <v>62020276</v>
      </c>
      <c r="I224" s="148" t="s">
        <v>311</v>
      </c>
      <c r="J224" s="151" t="s">
        <v>1219</v>
      </c>
      <c r="K224" s="124">
        <v>44613</v>
      </c>
      <c r="L224" s="154">
        <v>77000</v>
      </c>
      <c r="M224" s="154">
        <v>280480.2</v>
      </c>
      <c r="N224" s="155">
        <v>60830</v>
      </c>
      <c r="O224" s="155">
        <v>244548.766</v>
      </c>
      <c r="P224" s="153">
        <v>0.79</v>
      </c>
      <c r="Q224" s="124">
        <v>47535</v>
      </c>
    </row>
    <row r="225" spans="1:17" ht="15" customHeight="1">
      <c r="A225" s="121">
        <v>316</v>
      </c>
      <c r="B225" s="121">
        <v>316</v>
      </c>
      <c r="C225" s="148" t="s">
        <v>1069</v>
      </c>
      <c r="D225" s="148" t="s">
        <v>2203</v>
      </c>
      <c r="E225" s="120"/>
      <c r="F225" s="27"/>
      <c r="G225" s="149" t="s">
        <v>2239</v>
      </c>
      <c r="H225" s="150">
        <v>62020342</v>
      </c>
      <c r="I225" s="148" t="s">
        <v>311</v>
      </c>
      <c r="J225" s="151" t="s">
        <v>1218</v>
      </c>
      <c r="K225" s="124">
        <v>44599</v>
      </c>
      <c r="L225" s="154">
        <v>50400</v>
      </c>
      <c r="M225" s="154">
        <v>161028</v>
      </c>
      <c r="N225" s="155">
        <v>28800.723999999998</v>
      </c>
      <c r="O225" s="155">
        <v>108261.92200000001</v>
      </c>
      <c r="P225" s="153">
        <v>0.57144293650793643</v>
      </c>
      <c r="Q225" s="124">
        <v>48251</v>
      </c>
    </row>
    <row r="226" spans="1:17" ht="15" customHeight="1">
      <c r="A226" s="121">
        <v>316</v>
      </c>
      <c r="B226" s="121">
        <v>316</v>
      </c>
      <c r="C226" s="148" t="s">
        <v>1069</v>
      </c>
      <c r="D226" s="148" t="s">
        <v>2689</v>
      </c>
      <c r="E226" s="120"/>
      <c r="F226" s="27"/>
      <c r="G226" s="149" t="s">
        <v>2542</v>
      </c>
      <c r="H226" s="150">
        <v>62018502</v>
      </c>
      <c r="I226" s="148" t="s">
        <v>311</v>
      </c>
      <c r="J226" s="151" t="s">
        <v>1218</v>
      </c>
      <c r="K226" s="124">
        <v>44348</v>
      </c>
      <c r="L226" s="154">
        <v>77000</v>
      </c>
      <c r="M226" s="154">
        <v>249326</v>
      </c>
      <c r="N226" s="155">
        <v>24644.954000000002</v>
      </c>
      <c r="O226" s="155">
        <v>92640.381999999998</v>
      </c>
      <c r="P226" s="153">
        <v>0.32006433766233766</v>
      </c>
      <c r="Q226" s="124">
        <v>48000</v>
      </c>
    </row>
    <row r="227" spans="1:17" ht="15" customHeight="1">
      <c r="A227" s="121">
        <v>316</v>
      </c>
      <c r="B227" s="121">
        <v>316</v>
      </c>
      <c r="C227" s="148" t="s">
        <v>1069</v>
      </c>
      <c r="D227" s="148" t="s">
        <v>2741</v>
      </c>
      <c r="E227" s="120"/>
      <c r="F227" s="27"/>
      <c r="G227" s="149" t="s">
        <v>2441</v>
      </c>
      <c r="H227" s="150">
        <v>62018000</v>
      </c>
      <c r="I227" s="148" t="s">
        <v>311</v>
      </c>
      <c r="J227" s="151" t="s">
        <v>1218</v>
      </c>
      <c r="K227" s="124">
        <v>44652</v>
      </c>
      <c r="L227" s="154">
        <v>38500</v>
      </c>
      <c r="M227" s="154">
        <v>123315.5</v>
      </c>
      <c r="N227" s="155">
        <v>17606.589</v>
      </c>
      <c r="O227" s="155">
        <v>66183.168000000005</v>
      </c>
      <c r="P227" s="153">
        <v>0.457314</v>
      </c>
      <c r="Q227" s="124">
        <v>46844</v>
      </c>
    </row>
    <row r="228" spans="1:17" ht="15" customHeight="1">
      <c r="A228" s="121">
        <v>316</v>
      </c>
      <c r="B228" s="121">
        <v>316</v>
      </c>
      <c r="C228" s="148" t="s">
        <v>1069</v>
      </c>
      <c r="D228" s="148" t="s">
        <v>2654</v>
      </c>
      <c r="E228" s="120"/>
      <c r="F228" s="27"/>
      <c r="G228" s="149" t="s">
        <v>2440</v>
      </c>
      <c r="H228" s="150">
        <v>62020466</v>
      </c>
      <c r="I228" s="148" t="s">
        <v>311</v>
      </c>
      <c r="J228" s="151" t="s">
        <v>1218</v>
      </c>
      <c r="K228" s="124">
        <v>44647</v>
      </c>
      <c r="L228" s="154">
        <v>64800</v>
      </c>
      <c r="M228" s="154">
        <v>208850.4</v>
      </c>
      <c r="N228" s="155">
        <v>41029.587</v>
      </c>
      <c r="O228" s="155">
        <v>154230.21799999999</v>
      </c>
      <c r="P228" s="153">
        <v>0.63317263888888886</v>
      </c>
      <c r="Q228" s="124">
        <v>48300</v>
      </c>
    </row>
    <row r="229" spans="1:17" ht="15" customHeight="1">
      <c r="A229" s="121">
        <v>316</v>
      </c>
      <c r="B229" s="121">
        <v>316</v>
      </c>
      <c r="C229" s="148" t="s">
        <v>1069</v>
      </c>
      <c r="D229" s="148" t="s">
        <v>2096</v>
      </c>
      <c r="E229" s="120"/>
      <c r="F229" s="27"/>
      <c r="G229" s="149" t="s">
        <v>2315</v>
      </c>
      <c r="H229" s="150">
        <v>62020474</v>
      </c>
      <c r="I229" s="148" t="s">
        <v>311</v>
      </c>
      <c r="J229" s="151" t="s">
        <v>1219</v>
      </c>
      <c r="K229" s="124">
        <v>44647</v>
      </c>
      <c r="L229" s="154">
        <v>40150</v>
      </c>
      <c r="M229" s="154">
        <v>142540.53</v>
      </c>
      <c r="N229" s="155">
        <v>23571.54</v>
      </c>
      <c r="O229" s="155">
        <v>94762.304999999993</v>
      </c>
      <c r="P229" s="153">
        <v>0.58708692403486928</v>
      </c>
      <c r="Q229" s="124">
        <v>48300</v>
      </c>
    </row>
    <row r="230" spans="1:17" ht="15" customHeight="1">
      <c r="A230" s="121">
        <v>316</v>
      </c>
      <c r="B230" s="121">
        <v>316</v>
      </c>
      <c r="C230" s="148" t="s">
        <v>1069</v>
      </c>
      <c r="D230" s="148" t="s">
        <v>2730</v>
      </c>
      <c r="E230" s="133"/>
      <c r="F230" s="27"/>
      <c r="G230" s="149" t="s">
        <v>2399</v>
      </c>
      <c r="H230" s="150">
        <v>62020482</v>
      </c>
      <c r="I230" s="148" t="s">
        <v>311</v>
      </c>
      <c r="J230" s="151" t="s">
        <v>1219</v>
      </c>
      <c r="K230" s="124">
        <v>44666</v>
      </c>
      <c r="L230" s="154">
        <v>58500</v>
      </c>
      <c r="M230" s="154">
        <v>204258.6</v>
      </c>
      <c r="N230" s="155">
        <v>39691.142999999996</v>
      </c>
      <c r="O230" s="155">
        <v>159566.33300000001</v>
      </c>
      <c r="P230" s="153">
        <v>0.67848107692307691</v>
      </c>
      <c r="Q230" s="124">
        <v>48319</v>
      </c>
    </row>
    <row r="231" spans="1:17" ht="15" customHeight="1">
      <c r="A231" s="121">
        <v>316</v>
      </c>
      <c r="B231" s="121">
        <v>316</v>
      </c>
      <c r="C231" s="148" t="s">
        <v>1069</v>
      </c>
      <c r="D231" s="148" t="s">
        <v>2554</v>
      </c>
      <c r="E231" s="133"/>
      <c r="F231" s="27"/>
      <c r="G231" s="149" t="s">
        <v>2472</v>
      </c>
      <c r="H231" s="150">
        <v>62020490</v>
      </c>
      <c r="I231" s="148" t="s">
        <v>311</v>
      </c>
      <c r="J231" s="151" t="s">
        <v>1218</v>
      </c>
      <c r="K231" s="124">
        <v>44673</v>
      </c>
      <c r="L231" s="154">
        <v>37310</v>
      </c>
      <c r="M231" s="154">
        <v>120026.27</v>
      </c>
      <c r="N231" s="155">
        <v>19627.874</v>
      </c>
      <c r="O231" s="155">
        <v>73781.178</v>
      </c>
      <c r="P231" s="153">
        <v>0.52607542213883673</v>
      </c>
      <c r="Q231" s="124">
        <v>48326</v>
      </c>
    </row>
    <row r="232" spans="1:17" ht="15" customHeight="1">
      <c r="A232" s="121">
        <v>316</v>
      </c>
      <c r="B232" s="121">
        <v>316</v>
      </c>
      <c r="C232" s="148" t="s">
        <v>1069</v>
      </c>
      <c r="D232" s="148" t="s">
        <v>2554</v>
      </c>
      <c r="E232" s="120"/>
      <c r="F232" s="27"/>
      <c r="G232" s="149" t="s">
        <v>2555</v>
      </c>
      <c r="H232" s="150">
        <v>62020508</v>
      </c>
      <c r="I232" s="148" t="s">
        <v>311</v>
      </c>
      <c r="J232" s="151" t="s">
        <v>1218</v>
      </c>
      <c r="K232" s="124">
        <v>44673</v>
      </c>
      <c r="L232" s="154">
        <v>8610</v>
      </c>
      <c r="M232" s="154">
        <v>27698.37</v>
      </c>
      <c r="N232" s="155">
        <v>6462.9679999999998</v>
      </c>
      <c r="O232" s="155">
        <v>24294.296999999999</v>
      </c>
      <c r="P232" s="153">
        <v>0.75063507549361208</v>
      </c>
      <c r="Q232" s="124">
        <v>48326</v>
      </c>
    </row>
    <row r="233" spans="1:17" ht="15" customHeight="1">
      <c r="A233" s="121">
        <v>316</v>
      </c>
      <c r="B233" s="121">
        <v>316</v>
      </c>
      <c r="C233" s="148" t="s">
        <v>1069</v>
      </c>
      <c r="D233" s="148" t="s">
        <v>2742</v>
      </c>
      <c r="E233" s="120"/>
      <c r="F233" s="27"/>
      <c r="G233" s="149" t="s">
        <v>2287</v>
      </c>
      <c r="H233" s="150">
        <v>62020516</v>
      </c>
      <c r="I233" s="148" t="s">
        <v>311</v>
      </c>
      <c r="J233" s="151" t="s">
        <v>1218</v>
      </c>
      <c r="K233" s="124">
        <v>44697</v>
      </c>
      <c r="L233" s="154">
        <v>53900</v>
      </c>
      <c r="M233" s="154">
        <v>184284.1</v>
      </c>
      <c r="N233" s="155">
        <v>13475</v>
      </c>
      <c r="O233" s="155">
        <v>50652.525000000001</v>
      </c>
      <c r="P233" s="153">
        <v>0.25</v>
      </c>
      <c r="Q233" s="124">
        <v>47254</v>
      </c>
    </row>
    <row r="234" spans="1:17" ht="15" customHeight="1">
      <c r="A234" s="121">
        <v>316</v>
      </c>
      <c r="B234" s="121">
        <v>316</v>
      </c>
      <c r="C234" s="148" t="s">
        <v>1069</v>
      </c>
      <c r="D234" s="148" t="s">
        <v>2743</v>
      </c>
      <c r="E234" s="120"/>
      <c r="F234" s="27"/>
      <c r="G234" s="149" t="s">
        <v>2421</v>
      </c>
      <c r="H234" s="150">
        <v>62018010</v>
      </c>
      <c r="I234" s="148" t="s">
        <v>311</v>
      </c>
      <c r="J234" s="151" t="s">
        <v>1218</v>
      </c>
      <c r="K234" s="124">
        <v>44719</v>
      </c>
      <c r="L234" s="154">
        <v>53900</v>
      </c>
      <c r="M234" s="154">
        <v>179918.2</v>
      </c>
      <c r="N234" s="155">
        <v>28195.279999999999</v>
      </c>
      <c r="O234" s="155">
        <v>105986.058</v>
      </c>
      <c r="P234" s="153">
        <v>0.52310352504638213</v>
      </c>
      <c r="Q234" s="124">
        <v>46180</v>
      </c>
    </row>
    <row r="235" spans="1:17" ht="15" customHeight="1">
      <c r="A235" s="121">
        <v>316</v>
      </c>
      <c r="B235" s="121">
        <v>316</v>
      </c>
      <c r="C235" s="148" t="s">
        <v>1069</v>
      </c>
      <c r="D235" s="148" t="s">
        <v>2689</v>
      </c>
      <c r="E235" s="120"/>
      <c r="F235" s="27"/>
      <c r="G235" s="149" t="s">
        <v>2493</v>
      </c>
      <c r="H235" s="150">
        <v>62011334</v>
      </c>
      <c r="I235" s="148" t="s">
        <v>311</v>
      </c>
      <c r="J235" s="151" t="s">
        <v>1229</v>
      </c>
      <c r="K235" s="124">
        <v>44299</v>
      </c>
      <c r="L235" s="154">
        <v>10387.760900000001</v>
      </c>
      <c r="M235" s="154">
        <v>47089.797711879997</v>
      </c>
      <c r="N235" s="155">
        <v>0</v>
      </c>
      <c r="O235" s="155">
        <v>0</v>
      </c>
      <c r="P235" s="153">
        <v>0</v>
      </c>
      <c r="Q235" s="124" t="s">
        <v>2726</v>
      </c>
    </row>
    <row r="236" spans="1:17" ht="15" customHeight="1">
      <c r="A236" s="121">
        <v>316</v>
      </c>
      <c r="B236" s="121">
        <v>316</v>
      </c>
      <c r="C236" s="148" t="s">
        <v>1069</v>
      </c>
      <c r="D236" s="148" t="s">
        <v>2689</v>
      </c>
      <c r="E236" s="120"/>
      <c r="F236" s="27"/>
      <c r="G236" s="149" t="s">
        <v>2395</v>
      </c>
      <c r="H236" s="150">
        <v>62011335</v>
      </c>
      <c r="I236" s="148" t="s">
        <v>311</v>
      </c>
      <c r="J236" s="151" t="s">
        <v>1219</v>
      </c>
      <c r="K236" s="124">
        <v>44299</v>
      </c>
      <c r="L236" s="154">
        <v>11550</v>
      </c>
      <c r="M236" s="154">
        <v>45379.95</v>
      </c>
      <c r="N236" s="155">
        <v>0</v>
      </c>
      <c r="O236" s="155">
        <v>0</v>
      </c>
      <c r="P236" s="153">
        <v>0</v>
      </c>
      <c r="Q236" s="124" t="s">
        <v>2726</v>
      </c>
    </row>
    <row r="237" spans="1:17" ht="15" customHeight="1">
      <c r="A237" s="121">
        <v>316</v>
      </c>
      <c r="B237" s="121">
        <v>316</v>
      </c>
      <c r="C237" s="148" t="s">
        <v>1069</v>
      </c>
      <c r="D237" s="148" t="s">
        <v>2744</v>
      </c>
      <c r="E237" s="120"/>
      <c r="F237" s="27"/>
      <c r="G237" s="149" t="s">
        <v>2257</v>
      </c>
      <c r="H237" s="150">
        <v>62017183</v>
      </c>
      <c r="I237" s="148" t="s">
        <v>311</v>
      </c>
      <c r="J237" s="151" t="s">
        <v>1219</v>
      </c>
      <c r="K237" s="124">
        <v>44259</v>
      </c>
      <c r="L237" s="154">
        <v>36000</v>
      </c>
      <c r="M237" s="154">
        <v>143416.79999999999</v>
      </c>
      <c r="N237" s="155">
        <v>2280.0120000000002</v>
      </c>
      <c r="O237" s="155">
        <v>9166.1039999999994</v>
      </c>
      <c r="P237" s="153">
        <v>6.3333666666666677E-2</v>
      </c>
      <c r="Q237" s="124">
        <v>48642</v>
      </c>
    </row>
    <row r="238" spans="1:17" ht="15" customHeight="1">
      <c r="A238" s="121">
        <v>316</v>
      </c>
      <c r="B238" s="121">
        <v>316</v>
      </c>
      <c r="C238" s="148" t="s">
        <v>1069</v>
      </c>
      <c r="D238" s="148" t="s">
        <v>2319</v>
      </c>
      <c r="E238" s="120"/>
      <c r="F238" s="27"/>
      <c r="G238" s="149" t="s">
        <v>2330</v>
      </c>
      <c r="H238" s="150">
        <v>60385260</v>
      </c>
      <c r="I238" s="148" t="s">
        <v>311</v>
      </c>
      <c r="J238" s="151" t="s">
        <v>1219</v>
      </c>
      <c r="K238" s="124">
        <v>44174</v>
      </c>
      <c r="L238" s="154">
        <v>11520</v>
      </c>
      <c r="M238" s="154">
        <v>45465.983999999997</v>
      </c>
      <c r="N238" s="155">
        <v>3478.4630000000002</v>
      </c>
      <c r="O238" s="155">
        <v>13984.117</v>
      </c>
      <c r="P238" s="153">
        <v>0.30194991319444447</v>
      </c>
      <c r="Q238" s="124">
        <v>47826</v>
      </c>
    </row>
    <row r="239" spans="1:17" ht="15" customHeight="1">
      <c r="A239" s="121">
        <v>316</v>
      </c>
      <c r="B239" s="121">
        <v>316</v>
      </c>
      <c r="C239" s="148" t="s">
        <v>1069</v>
      </c>
      <c r="D239" s="148" t="s">
        <v>2183</v>
      </c>
      <c r="E239" s="133"/>
      <c r="F239" s="27"/>
      <c r="G239" s="149" t="s">
        <v>2745</v>
      </c>
      <c r="H239" s="150">
        <v>62016804</v>
      </c>
      <c r="I239" s="148" t="s">
        <v>311</v>
      </c>
      <c r="J239" s="151" t="s">
        <v>1230</v>
      </c>
      <c r="K239" s="124">
        <v>44319</v>
      </c>
      <c r="L239" s="154">
        <v>77000</v>
      </c>
      <c r="M239" s="154">
        <v>203326.2</v>
      </c>
      <c r="N239" s="155">
        <v>33687.5</v>
      </c>
      <c r="O239" s="155">
        <v>92347.543999999994</v>
      </c>
      <c r="P239" s="153">
        <v>0.4375</v>
      </c>
      <c r="Q239" s="124">
        <v>46510</v>
      </c>
    </row>
    <row r="240" spans="1:17" ht="15" customHeight="1">
      <c r="A240" s="121">
        <v>316</v>
      </c>
      <c r="B240" s="121">
        <v>316</v>
      </c>
      <c r="C240" s="148" t="s">
        <v>1069</v>
      </c>
      <c r="D240" s="148" t="s">
        <v>2516</v>
      </c>
      <c r="E240" s="157"/>
      <c r="F240" s="27"/>
      <c r="G240" s="149" t="s">
        <v>2565</v>
      </c>
      <c r="H240" s="150">
        <v>60199586</v>
      </c>
      <c r="I240" s="148" t="s">
        <v>311</v>
      </c>
      <c r="J240" s="151" t="s">
        <v>1229</v>
      </c>
      <c r="K240" s="124">
        <v>44027</v>
      </c>
      <c r="L240" s="154">
        <v>9030</v>
      </c>
      <c r="M240" s="154">
        <v>39111.639000000003</v>
      </c>
      <c r="N240" s="155">
        <v>2506.9879999999998</v>
      </c>
      <c r="O240" s="155">
        <v>11909.446</v>
      </c>
      <c r="P240" s="153">
        <v>0.2776287929125138</v>
      </c>
      <c r="Q240" s="124">
        <v>47679</v>
      </c>
    </row>
    <row r="241" spans="1:17" ht="15" customHeight="1">
      <c r="A241" s="121">
        <v>316</v>
      </c>
      <c r="B241" s="121">
        <v>316</v>
      </c>
      <c r="C241" s="148" t="s">
        <v>1069</v>
      </c>
      <c r="D241" s="148" t="s">
        <v>2728</v>
      </c>
      <c r="E241" s="120"/>
      <c r="F241" s="27"/>
      <c r="G241" s="149" t="s">
        <v>2425</v>
      </c>
      <c r="H241" s="150">
        <v>62020656</v>
      </c>
      <c r="I241" s="148" t="s">
        <v>311</v>
      </c>
      <c r="J241" s="151" t="s">
        <v>1219</v>
      </c>
      <c r="K241" s="124">
        <v>44759</v>
      </c>
      <c r="L241" s="154">
        <v>58536.584999999999</v>
      </c>
      <c r="M241" s="154">
        <v>204310.24262549999</v>
      </c>
      <c r="N241" s="155">
        <v>3881.9213299999983</v>
      </c>
      <c r="O241" s="155">
        <v>15606.1</v>
      </c>
      <c r="P241" s="153">
        <v>6.6316156468642612E-2</v>
      </c>
      <c r="Q241" s="124">
        <v>50238</v>
      </c>
    </row>
    <row r="242" spans="1:17" ht="15" customHeight="1">
      <c r="A242" s="121">
        <v>316</v>
      </c>
      <c r="B242" s="121">
        <v>316</v>
      </c>
      <c r="C242" s="148" t="s">
        <v>1069</v>
      </c>
      <c r="D242" s="148" t="s">
        <v>2702</v>
      </c>
      <c r="E242" s="120"/>
      <c r="F242" s="27"/>
      <c r="G242" s="149" t="s">
        <v>2189</v>
      </c>
      <c r="H242" s="150">
        <v>62020839</v>
      </c>
      <c r="I242" s="148" t="s">
        <v>311</v>
      </c>
      <c r="J242" s="151" t="s">
        <v>1219</v>
      </c>
      <c r="K242" s="124">
        <v>44769</v>
      </c>
      <c r="L242" s="154">
        <v>29268.293000000001</v>
      </c>
      <c r="M242" s="154">
        <v>101786.34256610001</v>
      </c>
      <c r="N242" s="155">
        <v>0</v>
      </c>
      <c r="O242" s="155">
        <v>0</v>
      </c>
      <c r="P242" s="153">
        <v>0</v>
      </c>
      <c r="Q242" s="124">
        <v>46961</v>
      </c>
    </row>
    <row r="243" spans="1:17" ht="15" customHeight="1">
      <c r="A243" s="121">
        <v>316</v>
      </c>
      <c r="B243" s="121">
        <v>316</v>
      </c>
      <c r="C243" s="148" t="s">
        <v>1069</v>
      </c>
      <c r="D243" s="148" t="s">
        <v>2746</v>
      </c>
      <c r="E243" s="120"/>
      <c r="F243" s="27"/>
      <c r="G243" s="149" t="s">
        <v>2418</v>
      </c>
      <c r="H243" s="150">
        <v>62020847</v>
      </c>
      <c r="I243" s="148" t="s">
        <v>311</v>
      </c>
      <c r="J243" s="151" t="s">
        <v>1218</v>
      </c>
      <c r="K243" s="124">
        <v>44805</v>
      </c>
      <c r="L243" s="154">
        <v>57750</v>
      </c>
      <c r="M243" s="154">
        <v>194271</v>
      </c>
      <c r="N243" s="155">
        <v>31599.392</v>
      </c>
      <c r="O243" s="155">
        <v>118782.11500000001</v>
      </c>
      <c r="P243" s="153">
        <v>0.54717561904761902</v>
      </c>
      <c r="Q243" s="124">
        <v>47727</v>
      </c>
    </row>
    <row r="244" spans="1:17" ht="15" customHeight="1">
      <c r="A244" s="121">
        <v>316</v>
      </c>
      <c r="B244" s="121">
        <v>316</v>
      </c>
      <c r="C244" s="148" t="s">
        <v>1069</v>
      </c>
      <c r="D244" s="148" t="s">
        <v>2747</v>
      </c>
      <c r="E244" s="120"/>
      <c r="F244" s="27"/>
      <c r="G244" s="149" t="s">
        <v>2444</v>
      </c>
      <c r="H244" s="150">
        <v>62020854</v>
      </c>
      <c r="I244" s="148" t="s">
        <v>311</v>
      </c>
      <c r="J244" s="151" t="s">
        <v>1219</v>
      </c>
      <c r="K244" s="124">
        <v>44778</v>
      </c>
      <c r="L244" s="154">
        <v>23400</v>
      </c>
      <c r="M244" s="154">
        <v>79782.3</v>
      </c>
      <c r="N244" s="155">
        <v>0</v>
      </c>
      <c r="O244" s="155">
        <v>0</v>
      </c>
      <c r="P244" s="153">
        <v>0</v>
      </c>
      <c r="Q244" s="124">
        <v>48431</v>
      </c>
    </row>
    <row r="245" spans="1:17" ht="15" customHeight="1">
      <c r="A245" s="121">
        <v>316</v>
      </c>
      <c r="B245" s="121">
        <v>316</v>
      </c>
      <c r="C245" s="148" t="s">
        <v>1069</v>
      </c>
      <c r="D245" s="148" t="s">
        <v>2162</v>
      </c>
      <c r="E245" s="120"/>
      <c r="F245" s="27"/>
      <c r="G245" s="149" t="s">
        <v>2514</v>
      </c>
      <c r="H245" s="150">
        <v>62013529</v>
      </c>
      <c r="I245" s="148" t="s">
        <v>311</v>
      </c>
      <c r="J245" s="151" t="s">
        <v>1218</v>
      </c>
      <c r="K245" s="124">
        <v>44789</v>
      </c>
      <c r="L245" s="154">
        <v>87805</v>
      </c>
      <c r="M245" s="154">
        <v>287385.76500000001</v>
      </c>
      <c r="N245" s="155">
        <v>16422.756000000001</v>
      </c>
      <c r="O245" s="155">
        <v>61733.14</v>
      </c>
      <c r="P245" s="153">
        <v>0.18703668356016173</v>
      </c>
      <c r="Q245" s="124">
        <v>48442</v>
      </c>
    </row>
    <row r="246" spans="1:17" ht="15" customHeight="1">
      <c r="A246" s="121">
        <v>316</v>
      </c>
      <c r="B246" s="121">
        <v>316</v>
      </c>
      <c r="C246" s="148" t="s">
        <v>1069</v>
      </c>
      <c r="D246" s="148" t="s">
        <v>2748</v>
      </c>
      <c r="E246" s="120"/>
      <c r="F246" s="27"/>
      <c r="G246" s="149" t="s">
        <v>2547</v>
      </c>
      <c r="H246" s="150">
        <v>62011360</v>
      </c>
      <c r="I246" s="148" t="s">
        <v>311</v>
      </c>
      <c r="J246" s="151" t="s">
        <v>1218</v>
      </c>
      <c r="K246" s="124">
        <v>44858</v>
      </c>
      <c r="L246" s="154">
        <v>29268.292679999999</v>
      </c>
      <c r="M246" s="154">
        <v>104107.31706275999</v>
      </c>
      <c r="N246" s="155">
        <v>7317.0730000000003</v>
      </c>
      <c r="O246" s="155">
        <v>27504.877</v>
      </c>
      <c r="P246" s="153">
        <v>0.24999999419166669</v>
      </c>
      <c r="Q246" s="124">
        <v>47784</v>
      </c>
    </row>
    <row r="247" spans="1:17" ht="15" customHeight="1">
      <c r="A247" s="121">
        <v>316</v>
      </c>
      <c r="B247" s="121">
        <v>316</v>
      </c>
      <c r="C247" s="148" t="s">
        <v>1069</v>
      </c>
      <c r="D247" s="148" t="s">
        <v>2749</v>
      </c>
      <c r="E247" s="133"/>
      <c r="F247" s="27"/>
      <c r="G247" s="149" t="s">
        <v>2401</v>
      </c>
      <c r="H247" s="150">
        <v>62020987</v>
      </c>
      <c r="I247" s="148" t="s">
        <v>311</v>
      </c>
      <c r="J247" s="151" t="s">
        <v>1218</v>
      </c>
      <c r="K247" s="124">
        <v>44762</v>
      </c>
      <c r="L247" s="154">
        <v>77000</v>
      </c>
      <c r="M247" s="154">
        <v>265419</v>
      </c>
      <c r="N247" s="155">
        <v>58871.01</v>
      </c>
      <c r="O247" s="155">
        <v>221296.12700000001</v>
      </c>
      <c r="P247" s="153">
        <v>0.76455857142857142</v>
      </c>
      <c r="Q247" s="124">
        <v>48415</v>
      </c>
    </row>
    <row r="248" spans="1:17" ht="15" customHeight="1">
      <c r="A248" s="121">
        <v>316</v>
      </c>
      <c r="B248" s="121">
        <v>316</v>
      </c>
      <c r="C248" s="148" t="s">
        <v>1069</v>
      </c>
      <c r="D248" s="148" t="s">
        <v>2127</v>
      </c>
      <c r="E248" s="120"/>
      <c r="F248" s="27"/>
      <c r="G248" s="149" t="s">
        <v>2389</v>
      </c>
      <c r="H248" s="150">
        <v>62021019</v>
      </c>
      <c r="I248" s="148" t="s">
        <v>311</v>
      </c>
      <c r="J248" s="151" t="s">
        <v>1218</v>
      </c>
      <c r="K248" s="124">
        <v>44824</v>
      </c>
      <c r="L248" s="154">
        <v>26325</v>
      </c>
      <c r="M248" s="154">
        <v>90531.675000000003</v>
      </c>
      <c r="N248" s="155">
        <v>22113</v>
      </c>
      <c r="O248" s="155">
        <v>83122.767000000007</v>
      </c>
      <c r="P248" s="153">
        <v>0.84</v>
      </c>
      <c r="Q248" s="124">
        <v>49572</v>
      </c>
    </row>
    <row r="249" spans="1:17" ht="15" customHeight="1">
      <c r="A249" s="121">
        <v>316</v>
      </c>
      <c r="B249" s="121">
        <v>316</v>
      </c>
      <c r="C249" s="148" t="s">
        <v>1069</v>
      </c>
      <c r="D249" s="148" t="s">
        <v>2269</v>
      </c>
      <c r="E249" s="120"/>
      <c r="F249" s="27"/>
      <c r="G249" s="149" t="s">
        <v>2545</v>
      </c>
      <c r="H249" s="150">
        <v>62019650</v>
      </c>
      <c r="I249" s="148" t="s">
        <v>311</v>
      </c>
      <c r="J249" s="151" t="s">
        <v>1219</v>
      </c>
      <c r="K249" s="124">
        <v>44883</v>
      </c>
      <c r="L249" s="154">
        <v>11707.333000000001</v>
      </c>
      <c r="M249" s="154">
        <v>42105.423134499993</v>
      </c>
      <c r="N249" s="155">
        <v>11646.357310000001</v>
      </c>
      <c r="O249" s="155">
        <v>46820.086000000003</v>
      </c>
      <c r="P249" s="153">
        <v>0.99479166689800325</v>
      </c>
      <c r="Q249" s="124">
        <v>48536</v>
      </c>
    </row>
    <row r="250" spans="1:17" ht="15" customHeight="1">
      <c r="A250" s="121">
        <v>316</v>
      </c>
      <c r="B250" s="121">
        <v>316</v>
      </c>
      <c r="C250" s="148" t="s">
        <v>1069</v>
      </c>
      <c r="D250" s="148" t="s">
        <v>2750</v>
      </c>
      <c r="E250" s="120"/>
      <c r="F250" s="27"/>
      <c r="G250" s="149" t="s">
        <v>2245</v>
      </c>
      <c r="H250" s="150">
        <v>62019700</v>
      </c>
      <c r="I250" s="148" t="s">
        <v>311</v>
      </c>
      <c r="J250" s="151" t="s">
        <v>1218</v>
      </c>
      <c r="K250" s="124">
        <v>44844</v>
      </c>
      <c r="L250" s="154">
        <v>29300</v>
      </c>
      <c r="M250" s="154">
        <v>103282.5</v>
      </c>
      <c r="N250" s="155">
        <v>9844.9509999999991</v>
      </c>
      <c r="O250" s="155">
        <v>37007.171000000002</v>
      </c>
      <c r="P250" s="153">
        <v>0.33600515358361771</v>
      </c>
      <c r="Q250" s="124">
        <v>48497</v>
      </c>
    </row>
    <row r="251" spans="1:17" ht="15" customHeight="1">
      <c r="A251" s="121">
        <v>316</v>
      </c>
      <c r="B251" s="121">
        <v>316</v>
      </c>
      <c r="C251" s="148" t="s">
        <v>1069</v>
      </c>
      <c r="D251" s="148" t="s">
        <v>2162</v>
      </c>
      <c r="E251" s="120"/>
      <c r="F251" s="27"/>
      <c r="G251" s="149" t="s">
        <v>2260</v>
      </c>
      <c r="H251" s="150">
        <v>62021027</v>
      </c>
      <c r="I251" s="148" t="s">
        <v>311</v>
      </c>
      <c r="J251" s="151" t="s">
        <v>1218</v>
      </c>
      <c r="K251" s="124">
        <v>44754</v>
      </c>
      <c r="L251" s="154">
        <v>87750</v>
      </c>
      <c r="M251" s="154">
        <v>305721</v>
      </c>
      <c r="N251" s="155">
        <v>74587.5</v>
      </c>
      <c r="O251" s="155">
        <v>280374.413</v>
      </c>
      <c r="P251" s="153">
        <v>0.85</v>
      </c>
      <c r="Q251" s="124">
        <v>48407</v>
      </c>
    </row>
    <row r="252" spans="1:17" ht="15" customHeight="1">
      <c r="A252" s="121">
        <v>316</v>
      </c>
      <c r="B252" s="121">
        <v>316</v>
      </c>
      <c r="C252" s="148" t="s">
        <v>1069</v>
      </c>
      <c r="D252" s="148" t="s">
        <v>2650</v>
      </c>
      <c r="E252" s="133"/>
      <c r="F252" s="27"/>
      <c r="G252" s="149" t="s">
        <v>2192</v>
      </c>
      <c r="H252" s="150">
        <v>62021035</v>
      </c>
      <c r="I252" s="148" t="s">
        <v>311</v>
      </c>
      <c r="J252" s="151" t="s">
        <v>1218</v>
      </c>
      <c r="K252" s="124">
        <v>44775</v>
      </c>
      <c r="L252" s="154">
        <v>87790</v>
      </c>
      <c r="M252" s="154">
        <v>295588.93</v>
      </c>
      <c r="N252" s="155">
        <v>71109.899999999994</v>
      </c>
      <c r="O252" s="155">
        <v>267302.114</v>
      </c>
      <c r="P252" s="153">
        <v>0.80999999999999994</v>
      </c>
      <c r="Q252" s="124">
        <v>48428</v>
      </c>
    </row>
    <row r="253" spans="1:17" ht="15" customHeight="1">
      <c r="A253" s="121">
        <v>316</v>
      </c>
      <c r="B253" s="121">
        <v>316</v>
      </c>
      <c r="C253" s="148" t="s">
        <v>1069</v>
      </c>
      <c r="D253" s="148" t="s">
        <v>2162</v>
      </c>
      <c r="E253" s="120"/>
      <c r="F253" s="27"/>
      <c r="G253" s="149" t="s">
        <v>2538</v>
      </c>
      <c r="H253" s="150">
        <v>60413220</v>
      </c>
      <c r="I253" s="148" t="s">
        <v>311</v>
      </c>
      <c r="J253" s="151" t="s">
        <v>1218</v>
      </c>
      <c r="K253" s="124">
        <v>44791</v>
      </c>
      <c r="L253" s="154">
        <v>58537</v>
      </c>
      <c r="M253" s="154">
        <v>189835.49100000001</v>
      </c>
      <c r="N253" s="155">
        <v>46947.114999999998</v>
      </c>
      <c r="O253" s="155">
        <v>176474.20499999999</v>
      </c>
      <c r="P253" s="153">
        <v>0.80200753369663624</v>
      </c>
      <c r="Q253" s="124" t="s">
        <v>2726</v>
      </c>
    </row>
    <row r="254" spans="1:17" ht="15" customHeight="1">
      <c r="A254" s="121">
        <v>316</v>
      </c>
      <c r="B254" s="121">
        <v>316</v>
      </c>
      <c r="C254" s="148" t="s">
        <v>1069</v>
      </c>
      <c r="D254" s="148" t="s">
        <v>2650</v>
      </c>
      <c r="E254" s="120"/>
      <c r="F254" s="27"/>
      <c r="G254" s="149" t="s">
        <v>2535</v>
      </c>
      <c r="H254" s="150">
        <v>9840580</v>
      </c>
      <c r="I254" s="148" t="s">
        <v>311</v>
      </c>
      <c r="J254" s="151" t="s">
        <v>1218</v>
      </c>
      <c r="K254" s="124">
        <v>44788</v>
      </c>
      <c r="L254" s="154">
        <v>87800</v>
      </c>
      <c r="M254" s="154">
        <v>286667</v>
      </c>
      <c r="N254" s="155">
        <v>6804.5</v>
      </c>
      <c r="O254" s="155">
        <v>25578.116000000002</v>
      </c>
      <c r="P254" s="153">
        <v>7.7499999999999999E-2</v>
      </c>
      <c r="Q254" s="124">
        <v>48441</v>
      </c>
    </row>
    <row r="255" spans="1:17" ht="15" customHeight="1">
      <c r="A255" s="121">
        <v>316</v>
      </c>
      <c r="B255" s="121">
        <v>316</v>
      </c>
      <c r="C255" s="148" t="s">
        <v>1069</v>
      </c>
      <c r="D255" s="148" t="s">
        <v>2526</v>
      </c>
      <c r="E255" s="120"/>
      <c r="F255" s="27"/>
      <c r="G255" s="149" t="s">
        <v>2540</v>
      </c>
      <c r="H255" s="150">
        <v>62005620</v>
      </c>
      <c r="I255" s="148" t="s">
        <v>311</v>
      </c>
      <c r="J255" s="151" t="s">
        <v>1219</v>
      </c>
      <c r="K255" s="124">
        <v>44917</v>
      </c>
      <c r="L255" s="154">
        <v>5853.6670000000004</v>
      </c>
      <c r="M255" s="154">
        <v>21619.348331099998</v>
      </c>
      <c r="N255" s="155">
        <v>4262.4889999999996</v>
      </c>
      <c r="O255" s="155">
        <v>17136.058000000001</v>
      </c>
      <c r="P255" s="153">
        <v>0.72817415134820607</v>
      </c>
      <c r="Q255" s="124">
        <v>48570</v>
      </c>
    </row>
    <row r="256" spans="1:17" ht="15" customHeight="1">
      <c r="A256" s="121">
        <v>316</v>
      </c>
      <c r="B256" s="121">
        <v>316</v>
      </c>
      <c r="C256" s="148" t="s">
        <v>1069</v>
      </c>
      <c r="D256" s="148" t="s">
        <v>2751</v>
      </c>
      <c r="E256" s="157"/>
      <c r="F256" s="27"/>
      <c r="G256" s="149" t="s">
        <v>2752</v>
      </c>
      <c r="H256" s="150">
        <v>62019750</v>
      </c>
      <c r="I256" s="148" t="s">
        <v>311</v>
      </c>
      <c r="J256" s="151" t="s">
        <v>1218</v>
      </c>
      <c r="K256" s="124">
        <v>44911</v>
      </c>
      <c r="L256" s="154">
        <v>23414.667000000001</v>
      </c>
      <c r="M256" s="154">
        <v>80804.015817000007</v>
      </c>
      <c r="N256" s="155">
        <v>23414.667000000001</v>
      </c>
      <c r="O256" s="155">
        <v>88015.732999999993</v>
      </c>
      <c r="P256" s="153">
        <v>1</v>
      </c>
      <c r="Q256" s="124">
        <v>48564</v>
      </c>
    </row>
    <row r="257" spans="1:17" ht="15" customHeight="1">
      <c r="A257" s="121">
        <v>316</v>
      </c>
      <c r="B257" s="121">
        <v>316</v>
      </c>
      <c r="C257" s="148" t="s">
        <v>1069</v>
      </c>
      <c r="D257" s="148" t="s">
        <v>2753</v>
      </c>
      <c r="E257" s="120"/>
      <c r="F257" s="27"/>
      <c r="G257" s="149" t="s">
        <v>2455</v>
      </c>
      <c r="H257" s="150">
        <v>62021068</v>
      </c>
      <c r="I257" s="148" t="s">
        <v>311</v>
      </c>
      <c r="J257" s="151" t="s">
        <v>1218</v>
      </c>
      <c r="K257" s="124">
        <v>44923</v>
      </c>
      <c r="L257" s="154">
        <v>29268.292679999999</v>
      </c>
      <c r="M257" s="154">
        <v>103141.46340432001</v>
      </c>
      <c r="N257" s="155">
        <v>10900.679679999999</v>
      </c>
      <c r="O257" s="155">
        <v>40975.665000000001</v>
      </c>
      <c r="P257" s="153">
        <v>0.37243988910391063</v>
      </c>
      <c r="Q257" s="124">
        <v>47480</v>
      </c>
    </row>
    <row r="258" spans="1:17" ht="15" customHeight="1">
      <c r="A258" s="121">
        <v>316</v>
      </c>
      <c r="B258" s="121">
        <v>316</v>
      </c>
      <c r="C258" s="148" t="s">
        <v>1069</v>
      </c>
      <c r="D258" s="148" t="s">
        <v>2754</v>
      </c>
      <c r="E258" s="120"/>
      <c r="F258" s="27"/>
      <c r="G258" s="149" t="s">
        <v>2755</v>
      </c>
      <c r="H258" s="150">
        <v>62019785</v>
      </c>
      <c r="I258" s="148" t="s">
        <v>311</v>
      </c>
      <c r="J258" s="151" t="s">
        <v>1218</v>
      </c>
      <c r="K258" s="124">
        <v>44913</v>
      </c>
      <c r="L258" s="154">
        <v>20487.832999999999</v>
      </c>
      <c r="M258" s="154">
        <v>70703.511683000004</v>
      </c>
      <c r="N258" s="155">
        <v>20487.832999999999</v>
      </c>
      <c r="O258" s="155">
        <v>77013.763999999996</v>
      </c>
      <c r="P258" s="153">
        <v>1</v>
      </c>
      <c r="Q258" s="124">
        <v>48566</v>
      </c>
    </row>
    <row r="259" spans="1:17" ht="15" customHeight="1">
      <c r="A259" s="121">
        <v>316</v>
      </c>
      <c r="B259" s="121">
        <v>316</v>
      </c>
      <c r="C259" s="148" t="s">
        <v>1069</v>
      </c>
      <c r="D259" s="148" t="s">
        <v>2526</v>
      </c>
      <c r="E259" s="120"/>
      <c r="F259" s="27"/>
      <c r="G259" s="149" t="s">
        <v>2527</v>
      </c>
      <c r="H259" s="150">
        <v>62005624</v>
      </c>
      <c r="I259" s="148" t="s">
        <v>311</v>
      </c>
      <c r="J259" s="151" t="s">
        <v>1219</v>
      </c>
      <c r="K259" s="124">
        <v>44917</v>
      </c>
      <c r="L259" s="154">
        <v>5853.6670000000004</v>
      </c>
      <c r="M259" s="154">
        <v>21619.348331099998</v>
      </c>
      <c r="N259" s="155">
        <v>5300.6325700000007</v>
      </c>
      <c r="O259" s="155">
        <v>21309.602999999999</v>
      </c>
      <c r="P259" s="153">
        <v>0.90552342147238651</v>
      </c>
      <c r="Q259" s="124">
        <v>48570</v>
      </c>
    </row>
    <row r="260" spans="1:17" ht="15" customHeight="1">
      <c r="A260" s="121">
        <v>316</v>
      </c>
      <c r="B260" s="121">
        <v>316</v>
      </c>
      <c r="C260" s="148" t="s">
        <v>1069</v>
      </c>
      <c r="D260" s="148" t="s">
        <v>2319</v>
      </c>
      <c r="E260" s="157"/>
      <c r="F260" s="27"/>
      <c r="G260" s="149" t="s">
        <v>2320</v>
      </c>
      <c r="H260" s="150">
        <v>60385264</v>
      </c>
      <c r="I260" s="148" t="s">
        <v>311</v>
      </c>
      <c r="J260" s="151" t="s">
        <v>1219</v>
      </c>
      <c r="K260" s="124">
        <v>44914</v>
      </c>
      <c r="L260" s="154">
        <v>26325</v>
      </c>
      <c r="M260" s="154">
        <v>96123.104999999996</v>
      </c>
      <c r="N260" s="155">
        <v>22573.911</v>
      </c>
      <c r="O260" s="155">
        <v>90751.637000000002</v>
      </c>
      <c r="P260" s="153">
        <v>0.85750849002849006</v>
      </c>
      <c r="Q260" s="124">
        <v>48567</v>
      </c>
    </row>
    <row r="261" spans="1:17" ht="15" customHeight="1">
      <c r="A261" s="121">
        <v>316</v>
      </c>
      <c r="B261" s="121">
        <v>316</v>
      </c>
      <c r="C261" s="148" t="s">
        <v>1069</v>
      </c>
      <c r="D261" s="148" t="s">
        <v>2319</v>
      </c>
      <c r="E261" s="157"/>
      <c r="F261" s="27"/>
      <c r="G261" s="149" t="s">
        <v>2756</v>
      </c>
      <c r="H261" s="150">
        <v>60385370</v>
      </c>
      <c r="I261" s="148" t="s">
        <v>311</v>
      </c>
      <c r="J261" s="151" t="s">
        <v>1219</v>
      </c>
      <c r="K261" s="124">
        <v>44914</v>
      </c>
      <c r="L261" s="154">
        <v>5850</v>
      </c>
      <c r="M261" s="154">
        <v>21360.69</v>
      </c>
      <c r="N261" s="155">
        <v>5850</v>
      </c>
      <c r="O261" s="155">
        <v>23518.17</v>
      </c>
      <c r="P261" s="153">
        <v>1</v>
      </c>
      <c r="Q261" s="124">
        <v>48567</v>
      </c>
    </row>
    <row r="262" spans="1:17" ht="15" customHeight="1">
      <c r="A262" s="121">
        <v>316</v>
      </c>
      <c r="B262" s="121">
        <v>316</v>
      </c>
      <c r="C262" s="148" t="s">
        <v>1069</v>
      </c>
      <c r="D262" s="148" t="s">
        <v>2720</v>
      </c>
      <c r="E262" s="120"/>
      <c r="F262" s="27"/>
      <c r="G262" s="149" t="s">
        <v>2220</v>
      </c>
      <c r="H262" s="150">
        <v>62015846</v>
      </c>
      <c r="I262" s="148" t="s">
        <v>311</v>
      </c>
      <c r="J262" s="151" t="s">
        <v>1219</v>
      </c>
      <c r="K262" s="124">
        <v>44849</v>
      </c>
      <c r="L262" s="154">
        <v>29270</v>
      </c>
      <c r="M262" s="154">
        <v>101189.317</v>
      </c>
      <c r="N262" s="155">
        <v>27129.939079999996</v>
      </c>
      <c r="O262" s="155">
        <v>109067.781</v>
      </c>
      <c r="P262" s="153">
        <v>0.92688551691151333</v>
      </c>
      <c r="Q262" s="124">
        <v>48502</v>
      </c>
    </row>
    <row r="263" spans="1:17" ht="15" customHeight="1">
      <c r="A263" s="121">
        <v>316</v>
      </c>
      <c r="B263" s="121">
        <v>316</v>
      </c>
      <c r="C263" s="148" t="s">
        <v>1069</v>
      </c>
      <c r="D263" s="148" t="s">
        <v>2647</v>
      </c>
      <c r="E263" s="120"/>
      <c r="F263" s="27"/>
      <c r="G263" s="149" t="s">
        <v>2308</v>
      </c>
      <c r="H263" s="150">
        <v>62021100</v>
      </c>
      <c r="I263" s="148" t="s">
        <v>311</v>
      </c>
      <c r="J263" s="151" t="s">
        <v>1218</v>
      </c>
      <c r="K263" s="124">
        <v>44917</v>
      </c>
      <c r="L263" s="154">
        <v>58500</v>
      </c>
      <c r="M263" s="154">
        <v>203404.5</v>
      </c>
      <c r="N263" s="155">
        <v>39832.277999999998</v>
      </c>
      <c r="O263" s="155">
        <v>149729.533</v>
      </c>
      <c r="P263" s="153">
        <v>0.68089364102564098</v>
      </c>
      <c r="Q263" s="124">
        <v>48570</v>
      </c>
    </row>
    <row r="264" spans="1:17" ht="15" customHeight="1">
      <c r="A264" s="121">
        <v>316</v>
      </c>
      <c r="B264" s="121">
        <v>316</v>
      </c>
      <c r="C264" s="148" t="s">
        <v>1069</v>
      </c>
      <c r="D264" s="148" t="s">
        <v>2314</v>
      </c>
      <c r="E264" s="120"/>
      <c r="F264" s="27"/>
      <c r="G264" s="149" t="s">
        <v>2323</v>
      </c>
      <c r="H264" s="150">
        <v>62018025</v>
      </c>
      <c r="I264" s="148" t="s">
        <v>311</v>
      </c>
      <c r="J264" s="151" t="s">
        <v>1219</v>
      </c>
      <c r="K264" s="124">
        <v>44958</v>
      </c>
      <c r="L264" s="154">
        <v>38500</v>
      </c>
      <c r="M264" s="154">
        <v>144910.15</v>
      </c>
      <c r="N264" s="155">
        <v>14200.34</v>
      </c>
      <c r="O264" s="155">
        <v>57088.207000000002</v>
      </c>
      <c r="P264" s="153">
        <v>0.36884</v>
      </c>
      <c r="Q264" s="124">
        <v>47150</v>
      </c>
    </row>
    <row r="265" spans="1:17" ht="15" customHeight="1">
      <c r="A265" s="121">
        <v>316</v>
      </c>
      <c r="B265" s="121">
        <v>316</v>
      </c>
      <c r="C265" s="148" t="s">
        <v>1069</v>
      </c>
      <c r="D265" s="148" t="s">
        <v>2693</v>
      </c>
      <c r="E265" s="120"/>
      <c r="F265" s="27"/>
      <c r="G265" s="149" t="s">
        <v>2570</v>
      </c>
      <c r="H265" s="150">
        <v>62016262</v>
      </c>
      <c r="I265" s="148" t="s">
        <v>311</v>
      </c>
      <c r="J265" s="151" t="s">
        <v>1218</v>
      </c>
      <c r="K265" s="124">
        <v>44973</v>
      </c>
      <c r="L265" s="154">
        <v>12600</v>
      </c>
      <c r="M265" s="154">
        <v>44578.8</v>
      </c>
      <c r="N265" s="155">
        <v>0</v>
      </c>
      <c r="O265" s="155">
        <v>0</v>
      </c>
      <c r="P265" s="153">
        <v>0</v>
      </c>
      <c r="Q265" s="124">
        <v>47530</v>
      </c>
    </row>
    <row r="266" spans="1:17" ht="15" customHeight="1">
      <c r="A266" s="121">
        <v>316</v>
      </c>
      <c r="B266" s="121">
        <v>316</v>
      </c>
      <c r="C266" s="148" t="s">
        <v>1069</v>
      </c>
      <c r="D266" s="148" t="s">
        <v>2167</v>
      </c>
      <c r="E266" s="157"/>
      <c r="F266" s="27"/>
      <c r="G266" s="149" t="s">
        <v>2487</v>
      </c>
      <c r="H266" s="150">
        <v>60294100</v>
      </c>
      <c r="I266" s="148" t="s">
        <v>311</v>
      </c>
      <c r="J266" s="151" t="s">
        <v>1218</v>
      </c>
      <c r="K266" s="124">
        <v>45016</v>
      </c>
      <c r="L266" s="154">
        <v>7317.0829999999996</v>
      </c>
      <c r="M266" s="154">
        <v>26451.255045000002</v>
      </c>
      <c r="N266" s="155">
        <v>7239.7730000000001</v>
      </c>
      <c r="O266" s="155">
        <v>27214.307000000001</v>
      </c>
      <c r="P266" s="153">
        <v>0.98943431419323802</v>
      </c>
      <c r="Q266" s="124">
        <v>47938</v>
      </c>
    </row>
    <row r="267" spans="1:17" ht="15" customHeight="1">
      <c r="A267" s="121">
        <v>316</v>
      </c>
      <c r="B267" s="121">
        <v>316</v>
      </c>
      <c r="C267" s="148" t="s">
        <v>1069</v>
      </c>
      <c r="D267" s="148" t="s">
        <v>2753</v>
      </c>
      <c r="E267" s="120"/>
      <c r="F267" s="27"/>
      <c r="G267" s="149" t="s">
        <v>2223</v>
      </c>
      <c r="H267" s="150">
        <v>62021072</v>
      </c>
      <c r="I267" s="148" t="s">
        <v>311</v>
      </c>
      <c r="J267" s="151" t="s">
        <v>1218</v>
      </c>
      <c r="K267" s="124">
        <v>45016</v>
      </c>
      <c r="L267" s="154">
        <v>7317.0829999999996</v>
      </c>
      <c r="M267" s="154">
        <v>26451.255045000002</v>
      </c>
      <c r="N267" s="155">
        <v>4149.3969999999999</v>
      </c>
      <c r="O267" s="155">
        <v>15597.583000000001</v>
      </c>
      <c r="P267" s="153">
        <v>0.56708349488450527</v>
      </c>
      <c r="Q267" s="124">
        <v>48669</v>
      </c>
    </row>
    <row r="268" spans="1:17" ht="15" customHeight="1">
      <c r="A268" s="121">
        <v>316</v>
      </c>
      <c r="B268" s="121">
        <v>316</v>
      </c>
      <c r="C268" s="148" t="s">
        <v>1069</v>
      </c>
      <c r="D268" s="148" t="s">
        <v>2174</v>
      </c>
      <c r="E268" s="120"/>
      <c r="F268" s="27"/>
      <c r="G268" s="149" t="s">
        <v>2360</v>
      </c>
      <c r="H268" s="150">
        <v>60397560</v>
      </c>
      <c r="I268" s="148" t="s">
        <v>311</v>
      </c>
      <c r="J268" s="151" t="s">
        <v>1218</v>
      </c>
      <c r="K268" s="124">
        <v>45037</v>
      </c>
      <c r="L268" s="154">
        <v>7317.0829999999996</v>
      </c>
      <c r="M268" s="154">
        <v>26751.255448000004</v>
      </c>
      <c r="N268" s="155">
        <v>4695.4129999999996</v>
      </c>
      <c r="O268" s="155">
        <v>17650.057000000001</v>
      </c>
      <c r="P268" s="153">
        <v>0.6417055813088357</v>
      </c>
      <c r="Q268" s="124">
        <v>47959</v>
      </c>
    </row>
    <row r="269" spans="1:17" ht="15" customHeight="1">
      <c r="A269" s="121">
        <v>316</v>
      </c>
      <c r="B269" s="121">
        <v>316</v>
      </c>
      <c r="C269" s="148" t="s">
        <v>1069</v>
      </c>
      <c r="D269" s="148" t="s">
        <v>2757</v>
      </c>
      <c r="E269" s="157"/>
      <c r="F269" s="27"/>
      <c r="G269" s="149" t="s">
        <v>2758</v>
      </c>
      <c r="H269" s="150">
        <v>62021200</v>
      </c>
      <c r="I269" s="148" t="s">
        <v>311</v>
      </c>
      <c r="J269" s="151" t="s">
        <v>1219</v>
      </c>
      <c r="K269" s="124">
        <v>45041</v>
      </c>
      <c r="L269" s="154">
        <v>18281.25</v>
      </c>
      <c r="M269" s="154">
        <v>73379.109374999985</v>
      </c>
      <c r="N269" s="155">
        <v>18281.25</v>
      </c>
      <c r="O269" s="155">
        <v>73494.281000000003</v>
      </c>
      <c r="P269" s="153">
        <v>1</v>
      </c>
      <c r="Q269" s="124">
        <v>48694</v>
      </c>
    </row>
    <row r="270" spans="1:17" ht="15" customHeight="1">
      <c r="A270" s="121">
        <v>316</v>
      </c>
      <c r="B270" s="121">
        <v>316</v>
      </c>
      <c r="C270" s="148" t="s">
        <v>1069</v>
      </c>
      <c r="D270" s="148" t="s">
        <v>2328</v>
      </c>
      <c r="E270" s="120"/>
      <c r="F270" s="27"/>
      <c r="G270" s="149" t="s">
        <v>2329</v>
      </c>
      <c r="H270" s="150">
        <v>60398860</v>
      </c>
      <c r="I270" s="148" t="s">
        <v>311</v>
      </c>
      <c r="J270" s="151" t="s">
        <v>1218</v>
      </c>
      <c r="K270" s="124">
        <v>45023</v>
      </c>
      <c r="L270" s="154">
        <v>18145.333999999999</v>
      </c>
      <c r="M270" s="154">
        <v>64669.970376000005</v>
      </c>
      <c r="N270" s="155">
        <v>12747.212</v>
      </c>
      <c r="O270" s="155">
        <v>47916.77</v>
      </c>
      <c r="P270" s="153">
        <v>0.70250633027752485</v>
      </c>
      <c r="Q270" s="124">
        <v>48676</v>
      </c>
    </row>
    <row r="271" spans="1:17" ht="15" customHeight="1">
      <c r="A271" s="121">
        <v>316</v>
      </c>
      <c r="B271" s="121">
        <v>316</v>
      </c>
      <c r="C271" s="148" t="s">
        <v>1069</v>
      </c>
      <c r="D271" s="148" t="s">
        <v>2550</v>
      </c>
      <c r="E271" s="120"/>
      <c r="F271" s="27"/>
      <c r="G271" s="149" t="s">
        <v>2551</v>
      </c>
      <c r="H271" s="150">
        <v>62021216</v>
      </c>
      <c r="I271" s="148" t="s">
        <v>311</v>
      </c>
      <c r="J271" s="151" t="s">
        <v>1218</v>
      </c>
      <c r="K271" s="124">
        <v>45058</v>
      </c>
      <c r="L271" s="154">
        <v>7317.0829999999996</v>
      </c>
      <c r="M271" s="154">
        <v>26648.816285999997</v>
      </c>
      <c r="N271" s="155">
        <v>7224.1880000000001</v>
      </c>
      <c r="O271" s="155">
        <v>27155.723000000002</v>
      </c>
      <c r="P271" s="153">
        <v>0.987304367054467</v>
      </c>
      <c r="Q271" s="124">
        <v>47980</v>
      </c>
    </row>
    <row r="272" spans="1:17" ht="15" customHeight="1">
      <c r="A272" s="121">
        <v>316</v>
      </c>
      <c r="B272" s="121">
        <v>316</v>
      </c>
      <c r="C272" s="148" t="s">
        <v>1069</v>
      </c>
      <c r="D272" s="120" t="s">
        <v>2505</v>
      </c>
      <c r="E272" s="120"/>
      <c r="F272" s="27"/>
      <c r="G272" s="149" t="s">
        <v>2759</v>
      </c>
      <c r="H272" s="150">
        <v>62021209</v>
      </c>
      <c r="I272" s="148" t="s">
        <v>311</v>
      </c>
      <c r="J272" s="151" t="s">
        <v>1218</v>
      </c>
      <c r="K272" s="124">
        <v>45021</v>
      </c>
      <c r="L272" s="154">
        <v>9559.5766500000009</v>
      </c>
      <c r="M272" s="154">
        <v>34070.331180600006</v>
      </c>
      <c r="N272" s="155">
        <v>9559.5766500000009</v>
      </c>
      <c r="O272" s="155">
        <v>35934.449000000001</v>
      </c>
      <c r="P272" s="153">
        <v>1</v>
      </c>
      <c r="Q272" s="124">
        <v>48674</v>
      </c>
    </row>
    <row r="273" spans="1:18" ht="15" customHeight="1">
      <c r="A273" s="121">
        <v>316</v>
      </c>
      <c r="B273" s="121">
        <v>316</v>
      </c>
      <c r="C273" s="148" t="s">
        <v>1069</v>
      </c>
      <c r="D273" s="120" t="s">
        <v>2505</v>
      </c>
      <c r="E273" s="120"/>
      <c r="F273" s="27"/>
      <c r="G273" s="149" t="s">
        <v>2760</v>
      </c>
      <c r="H273" s="150">
        <v>62021214</v>
      </c>
      <c r="I273" s="148" t="s">
        <v>311</v>
      </c>
      <c r="J273" s="151" t="s">
        <v>1218</v>
      </c>
      <c r="K273" s="124">
        <v>45021</v>
      </c>
      <c r="L273" s="154">
        <v>45612.837149999999</v>
      </c>
      <c r="M273" s="154">
        <v>162564.1516026</v>
      </c>
      <c r="N273" s="155">
        <v>45612.837149999999</v>
      </c>
      <c r="O273" s="155">
        <v>171458.655</v>
      </c>
      <c r="P273" s="153">
        <v>1</v>
      </c>
      <c r="Q273" s="124">
        <v>48674</v>
      </c>
    </row>
    <row r="274" spans="1:18" ht="15" customHeight="1">
      <c r="A274" s="121">
        <v>316</v>
      </c>
      <c r="B274" s="121">
        <v>316</v>
      </c>
      <c r="C274" s="148" t="s">
        <v>1069</v>
      </c>
      <c r="D274" s="120" t="s">
        <v>2127</v>
      </c>
      <c r="E274" s="120"/>
      <c r="F274" s="27"/>
      <c r="G274" s="149" t="s">
        <v>2327</v>
      </c>
      <c r="H274" s="150">
        <v>62010091</v>
      </c>
      <c r="I274" s="148" t="s">
        <v>311</v>
      </c>
      <c r="J274" s="151" t="s">
        <v>1218</v>
      </c>
      <c r="K274" s="124">
        <v>44840</v>
      </c>
      <c r="L274" s="154">
        <v>14332.5</v>
      </c>
      <c r="M274" s="154">
        <v>50708.385000000002</v>
      </c>
      <c r="N274" s="155">
        <v>13914.355</v>
      </c>
      <c r="O274" s="155">
        <v>52304.06</v>
      </c>
      <c r="P274" s="153">
        <v>0.97082539682539681</v>
      </c>
      <c r="Q274" s="124">
        <v>46666</v>
      </c>
    </row>
    <row r="275" spans="1:18" ht="15" customHeight="1">
      <c r="A275" s="121">
        <v>316</v>
      </c>
      <c r="B275" s="121">
        <v>316</v>
      </c>
      <c r="C275" s="148" t="s">
        <v>1069</v>
      </c>
      <c r="D275" s="148" t="s">
        <v>2761</v>
      </c>
      <c r="E275" s="133"/>
      <c r="F275" s="27"/>
      <c r="G275" s="149" t="s">
        <v>2438</v>
      </c>
      <c r="H275" s="150">
        <v>62020620</v>
      </c>
      <c r="I275" s="148" t="s">
        <v>311</v>
      </c>
      <c r="J275" s="151" t="s">
        <v>1209</v>
      </c>
      <c r="K275" s="124">
        <v>45054</v>
      </c>
      <c r="L275" s="154">
        <v>28779.07</v>
      </c>
      <c r="M275" s="154">
        <v>71018.111038999996</v>
      </c>
      <c r="N275" s="155">
        <v>2.3000000044703483E-4</v>
      </c>
      <c r="O275" s="155">
        <v>5.5112600107118479E-4</v>
      </c>
      <c r="P275" s="153">
        <v>7.9919191428713587E-9</v>
      </c>
      <c r="Q275" s="124">
        <v>48579</v>
      </c>
    </row>
    <row r="276" spans="1:18" ht="15" customHeight="1">
      <c r="A276" s="121">
        <v>316</v>
      </c>
      <c r="B276" s="121">
        <v>316</v>
      </c>
      <c r="C276" s="148" t="s">
        <v>1069</v>
      </c>
      <c r="D276" s="148" t="s">
        <v>2689</v>
      </c>
      <c r="E276" s="157"/>
      <c r="F276" s="27"/>
      <c r="G276" s="149" t="s">
        <v>2762</v>
      </c>
      <c r="H276" s="150">
        <v>62021260</v>
      </c>
      <c r="I276" s="148" t="s">
        <v>311</v>
      </c>
      <c r="J276" s="151" t="s">
        <v>1218</v>
      </c>
      <c r="K276" s="124">
        <v>45078</v>
      </c>
      <c r="L276" s="154">
        <v>30000</v>
      </c>
      <c r="M276" s="154">
        <v>112080</v>
      </c>
      <c r="N276" s="155">
        <v>30000</v>
      </c>
      <c r="O276" s="155">
        <v>112770</v>
      </c>
      <c r="P276" s="153">
        <v>1</v>
      </c>
      <c r="Q276" s="124">
        <v>48731</v>
      </c>
    </row>
    <row r="277" spans="1:18" ht="15" customHeight="1">
      <c r="A277" s="121">
        <v>316</v>
      </c>
      <c r="B277" s="121">
        <v>316</v>
      </c>
      <c r="C277" s="148" t="s">
        <v>1069</v>
      </c>
      <c r="D277" s="120" t="s">
        <v>2137</v>
      </c>
      <c r="E277" s="159"/>
      <c r="F277" s="27"/>
      <c r="G277" s="149" t="s">
        <v>2763</v>
      </c>
      <c r="H277" s="150">
        <v>62021274</v>
      </c>
      <c r="I277" s="148" t="s">
        <v>311</v>
      </c>
      <c r="J277" s="151" t="s">
        <v>1219</v>
      </c>
      <c r="K277" s="124">
        <v>45105</v>
      </c>
      <c r="L277" s="154">
        <v>55172</v>
      </c>
      <c r="M277" s="154">
        <v>222392.81479999999</v>
      </c>
      <c r="N277" s="155">
        <v>55172</v>
      </c>
      <c r="O277" s="155">
        <v>221802.47399999999</v>
      </c>
      <c r="P277" s="153">
        <v>1</v>
      </c>
      <c r="Q277" s="124">
        <v>48758</v>
      </c>
    </row>
    <row r="278" spans="1:18" ht="15" customHeight="1">
      <c r="A278" s="121">
        <v>316</v>
      </c>
      <c r="B278" s="121">
        <v>316</v>
      </c>
      <c r="C278" s="148" t="s">
        <v>1069</v>
      </c>
      <c r="D278" s="148" t="s">
        <v>2731</v>
      </c>
      <c r="E278" s="120"/>
      <c r="F278" s="27"/>
      <c r="G278" s="149" t="s">
        <v>2225</v>
      </c>
      <c r="H278" s="150">
        <v>62018182</v>
      </c>
      <c r="I278" s="148" t="s">
        <v>311</v>
      </c>
      <c r="J278" s="151" t="s">
        <v>1219</v>
      </c>
      <c r="K278" s="124">
        <v>45125</v>
      </c>
      <c r="L278" s="154">
        <v>17560</v>
      </c>
      <c r="M278" s="154">
        <v>71825.668000000005</v>
      </c>
      <c r="N278" s="155">
        <v>9043.4</v>
      </c>
      <c r="O278" s="155">
        <v>36356.277000000002</v>
      </c>
      <c r="P278" s="153">
        <v>0.51500000000000001</v>
      </c>
      <c r="Q278" s="124">
        <v>48778</v>
      </c>
    </row>
    <row r="279" spans="1:18" ht="15" customHeight="1">
      <c r="A279" s="121">
        <v>316</v>
      </c>
      <c r="B279" s="121">
        <v>316</v>
      </c>
      <c r="C279" s="148" t="s">
        <v>1069</v>
      </c>
      <c r="D279" s="148" t="s">
        <v>2671</v>
      </c>
      <c r="E279" s="120"/>
      <c r="F279" s="27"/>
      <c r="G279" s="149" t="s">
        <v>2764</v>
      </c>
      <c r="H279" s="150">
        <v>62013932</v>
      </c>
      <c r="I279" s="148" t="s">
        <v>311</v>
      </c>
      <c r="J279" s="151" t="s">
        <v>1218</v>
      </c>
      <c r="K279" s="124">
        <v>45136</v>
      </c>
      <c r="L279" s="154">
        <v>55170</v>
      </c>
      <c r="M279" s="154">
        <v>204846.21</v>
      </c>
      <c r="N279" s="155">
        <v>55170</v>
      </c>
      <c r="O279" s="155">
        <v>207384.03</v>
      </c>
      <c r="P279" s="153">
        <v>1</v>
      </c>
      <c r="Q279" s="124">
        <v>49519</v>
      </c>
    </row>
    <row r="280" spans="1:18" ht="15" customHeight="1">
      <c r="A280" s="121">
        <v>316</v>
      </c>
      <c r="B280" s="121">
        <v>316</v>
      </c>
      <c r="C280" s="148" t="s">
        <v>1069</v>
      </c>
      <c r="D280" s="148" t="s">
        <v>2765</v>
      </c>
      <c r="E280" s="120"/>
      <c r="F280" s="27"/>
      <c r="G280" s="149" t="s">
        <v>2573</v>
      </c>
      <c r="H280" s="150">
        <v>62014040</v>
      </c>
      <c r="I280" s="148" t="s">
        <v>311</v>
      </c>
      <c r="J280" s="151" t="s">
        <v>1218</v>
      </c>
      <c r="K280" s="124">
        <v>45128</v>
      </c>
      <c r="L280" s="154">
        <v>19349.312000000002</v>
      </c>
      <c r="M280" s="154">
        <v>69986.461503999992</v>
      </c>
      <c r="N280" s="155">
        <v>16770.306</v>
      </c>
      <c r="O280" s="155">
        <v>63039.58</v>
      </c>
      <c r="P280" s="153">
        <v>0.86671329709294054</v>
      </c>
      <c r="Q280" s="124">
        <v>48781</v>
      </c>
    </row>
    <row r="281" spans="1:18" ht="15" customHeight="1">
      <c r="A281" s="121">
        <v>316</v>
      </c>
      <c r="B281" s="121">
        <v>316</v>
      </c>
      <c r="C281" s="148" t="s">
        <v>1069</v>
      </c>
      <c r="D281" s="120" t="s">
        <v>2298</v>
      </c>
      <c r="E281" s="137"/>
      <c r="F281" s="27"/>
      <c r="G281" s="149" t="s">
        <v>2517</v>
      </c>
      <c r="H281" s="150">
        <v>62021464</v>
      </c>
      <c r="I281" s="148" t="s">
        <v>311</v>
      </c>
      <c r="J281" s="151" t="s">
        <v>1219</v>
      </c>
      <c r="K281" s="124">
        <v>45238</v>
      </c>
      <c r="L281" s="154">
        <v>49655</v>
      </c>
      <c r="M281" s="154">
        <v>203957.91250000001</v>
      </c>
      <c r="N281" s="155">
        <v>41022.822</v>
      </c>
      <c r="O281" s="155">
        <v>164919.94899999999</v>
      </c>
      <c r="P281" s="153">
        <v>0.82615692276709296</v>
      </c>
      <c r="Q281" s="124">
        <v>48760</v>
      </c>
    </row>
    <row r="282" spans="1:18" ht="15" customHeight="1">
      <c r="A282" s="121">
        <v>316</v>
      </c>
      <c r="B282" s="121">
        <v>316</v>
      </c>
      <c r="C282" s="148" t="s">
        <v>1069</v>
      </c>
      <c r="D282" s="148" t="s">
        <v>2533</v>
      </c>
      <c r="E282" s="137"/>
      <c r="F282" s="27"/>
      <c r="G282" s="149" t="s">
        <v>2343</v>
      </c>
      <c r="H282" s="150">
        <v>62021472</v>
      </c>
      <c r="I282" s="148" t="s">
        <v>311</v>
      </c>
      <c r="J282" s="151" t="s">
        <v>1218</v>
      </c>
      <c r="K282" s="124">
        <v>45246</v>
      </c>
      <c r="L282" s="154">
        <v>63953</v>
      </c>
      <c r="M282" s="154">
        <v>241678.38699999999</v>
      </c>
      <c r="N282" s="155">
        <v>39780.5</v>
      </c>
      <c r="O282" s="155">
        <v>149534.9</v>
      </c>
      <c r="P282" s="153">
        <v>0.62202711366159524</v>
      </c>
      <c r="Q282" s="124">
        <v>48899</v>
      </c>
    </row>
    <row r="283" spans="1:18" ht="15" customHeight="1">
      <c r="A283" s="121">
        <v>316</v>
      </c>
      <c r="B283" s="121">
        <v>316</v>
      </c>
      <c r="C283" s="148" t="s">
        <v>1069</v>
      </c>
      <c r="D283" s="120" t="s">
        <v>2766</v>
      </c>
      <c r="E283" s="120"/>
      <c r="F283" s="27"/>
      <c r="G283" s="149" t="s">
        <v>2410</v>
      </c>
      <c r="H283" s="150">
        <v>62021514</v>
      </c>
      <c r="I283" s="148" t="s">
        <v>311</v>
      </c>
      <c r="J283" s="151" t="s">
        <v>1218</v>
      </c>
      <c r="K283" s="124">
        <v>45261</v>
      </c>
      <c r="L283" s="154">
        <v>47650</v>
      </c>
      <c r="M283" s="154">
        <v>178163.35</v>
      </c>
      <c r="N283" s="155">
        <v>21442.5</v>
      </c>
      <c r="O283" s="155">
        <v>80602.357999999993</v>
      </c>
      <c r="P283" s="153">
        <v>0.45</v>
      </c>
      <c r="Q283" s="124">
        <v>47270</v>
      </c>
    </row>
    <row r="284" spans="1:18" ht="15" customHeight="1">
      <c r="A284" s="121">
        <v>316</v>
      </c>
      <c r="B284" s="121">
        <v>316</v>
      </c>
      <c r="C284" s="148" t="s">
        <v>1069</v>
      </c>
      <c r="D284" s="148" t="s">
        <v>2031</v>
      </c>
      <c r="E284" s="133"/>
      <c r="F284" s="27"/>
      <c r="G284" s="149" t="s">
        <v>2366</v>
      </c>
      <c r="H284" s="150">
        <v>62021401</v>
      </c>
      <c r="I284" s="148" t="s">
        <v>311</v>
      </c>
      <c r="J284" s="151" t="s">
        <v>1218</v>
      </c>
      <c r="K284" s="124">
        <v>45293</v>
      </c>
      <c r="L284" s="154">
        <v>18000</v>
      </c>
      <c r="M284" s="154">
        <v>65124</v>
      </c>
      <c r="N284" s="155">
        <v>4947.8010000000004</v>
      </c>
      <c r="O284" s="155">
        <v>18598.784</v>
      </c>
      <c r="P284" s="153">
        <v>0.27487783333333338</v>
      </c>
      <c r="Q284" s="124">
        <v>47850</v>
      </c>
    </row>
    <row r="285" spans="1:18" ht="15" customHeight="1">
      <c r="A285" s="121">
        <v>316</v>
      </c>
      <c r="B285" s="121">
        <v>316</v>
      </c>
      <c r="C285" s="148" t="s">
        <v>1069</v>
      </c>
      <c r="D285" s="148" t="s">
        <v>2691</v>
      </c>
      <c r="E285" s="137"/>
      <c r="F285" s="27"/>
      <c r="G285" s="149" t="s">
        <v>2767</v>
      </c>
      <c r="H285" s="150">
        <v>62021516</v>
      </c>
      <c r="I285" s="148" t="s">
        <v>311</v>
      </c>
      <c r="J285" s="151" t="s">
        <v>1218</v>
      </c>
      <c r="K285" s="124">
        <v>45280</v>
      </c>
      <c r="L285" s="154">
        <v>39000</v>
      </c>
      <c r="M285" s="154">
        <v>142272</v>
      </c>
      <c r="N285" s="155">
        <v>39000</v>
      </c>
      <c r="O285" s="155">
        <v>146601</v>
      </c>
      <c r="P285" s="153">
        <v>1</v>
      </c>
      <c r="Q285" s="124">
        <v>47107</v>
      </c>
    </row>
    <row r="286" spans="1:18" ht="15" customHeight="1">
      <c r="A286" s="121">
        <v>316</v>
      </c>
      <c r="B286" s="121">
        <v>316</v>
      </c>
      <c r="C286" s="148" t="s">
        <v>1069</v>
      </c>
      <c r="D286" s="148" t="s">
        <v>2768</v>
      </c>
      <c r="E286" s="137"/>
      <c r="F286" s="27"/>
      <c r="G286" s="149" t="s">
        <v>2769</v>
      </c>
      <c r="H286" s="150">
        <v>62021597</v>
      </c>
      <c r="I286" s="148" t="s">
        <v>311</v>
      </c>
      <c r="J286" s="151" t="s">
        <v>1219</v>
      </c>
      <c r="K286" s="124">
        <v>45092</v>
      </c>
      <c r="L286" s="154">
        <v>31976.743999999999</v>
      </c>
      <c r="M286" s="154">
        <v>124216.85974239999</v>
      </c>
      <c r="N286" s="155">
        <v>31976.743999999999</v>
      </c>
      <c r="O286" s="155">
        <v>128552.906</v>
      </c>
      <c r="P286" s="153">
        <v>1</v>
      </c>
      <c r="Q286" s="124">
        <v>49846</v>
      </c>
    </row>
    <row r="287" spans="1:18" ht="15" customHeight="1">
      <c r="A287" s="121">
        <v>316</v>
      </c>
      <c r="B287" s="121">
        <v>316</v>
      </c>
      <c r="C287" s="148" t="s">
        <v>1069</v>
      </c>
      <c r="D287" s="120" t="s">
        <v>2338</v>
      </c>
      <c r="E287" s="120"/>
      <c r="F287" s="27"/>
      <c r="G287" s="149" t="s">
        <v>2770</v>
      </c>
      <c r="H287" s="150">
        <v>62021613</v>
      </c>
      <c r="I287" s="148" t="s">
        <v>311</v>
      </c>
      <c r="J287" s="151" t="s">
        <v>1219</v>
      </c>
      <c r="K287" s="124">
        <v>45260</v>
      </c>
      <c r="L287" s="154">
        <v>47966</v>
      </c>
      <c r="M287" s="154">
        <v>194468.55379999999</v>
      </c>
      <c r="N287" s="155">
        <v>47966</v>
      </c>
      <c r="O287" s="155">
        <v>192832.913</v>
      </c>
      <c r="P287" s="153">
        <v>1</v>
      </c>
      <c r="Q287" s="124">
        <v>51926</v>
      </c>
    </row>
    <row r="288" spans="1:18" ht="15" customHeight="1">
      <c r="A288" s="121">
        <v>316</v>
      </c>
      <c r="B288" s="121">
        <v>316</v>
      </c>
      <c r="C288" s="148" t="s">
        <v>1069</v>
      </c>
      <c r="D288" s="120" t="s">
        <v>2771</v>
      </c>
      <c r="E288" s="137"/>
      <c r="F288" s="27"/>
      <c r="G288" s="149" t="s">
        <v>2032</v>
      </c>
      <c r="H288" s="150">
        <v>62021412</v>
      </c>
      <c r="I288" s="148" t="s">
        <v>311</v>
      </c>
      <c r="J288" s="151" t="s">
        <v>1218</v>
      </c>
      <c r="K288" s="124">
        <v>45398</v>
      </c>
      <c r="L288" s="154">
        <v>6394.0420000000004</v>
      </c>
      <c r="M288" s="154">
        <v>24105.538</v>
      </c>
      <c r="N288" s="155">
        <v>0</v>
      </c>
      <c r="O288" s="155">
        <v>0</v>
      </c>
      <c r="P288" s="160">
        <v>0</v>
      </c>
      <c r="Q288" s="124" t="s">
        <v>2726</v>
      </c>
      <c r="R288" s="160"/>
    </row>
    <row r="289" spans="1:18" ht="15" customHeight="1">
      <c r="A289" s="121">
        <v>316</v>
      </c>
      <c r="B289" s="121">
        <v>316</v>
      </c>
      <c r="C289" s="148" t="s">
        <v>1069</v>
      </c>
      <c r="D289" s="120" t="s">
        <v>2235</v>
      </c>
      <c r="E289" s="120"/>
      <c r="F289" s="27"/>
      <c r="G289" s="149" t="s">
        <v>2236</v>
      </c>
      <c r="H289" s="150">
        <v>62021654</v>
      </c>
      <c r="I289" s="148" t="s">
        <v>311</v>
      </c>
      <c r="J289" s="151" t="s">
        <v>1218</v>
      </c>
      <c r="K289" s="124">
        <v>45385</v>
      </c>
      <c r="L289" s="154">
        <v>65517.241999999998</v>
      </c>
      <c r="M289" s="154">
        <v>244510.34700000001</v>
      </c>
      <c r="N289" s="155">
        <v>63879.311000000002</v>
      </c>
      <c r="O289" s="155">
        <v>240122.33</v>
      </c>
      <c r="P289" s="160">
        <v>0.97499999999999998</v>
      </c>
      <c r="Q289" s="124">
        <v>47941</v>
      </c>
      <c r="R289" s="160"/>
    </row>
    <row r="290" spans="1:18" ht="15" customHeight="1">
      <c r="A290" s="121">
        <v>316</v>
      </c>
      <c r="B290" s="121">
        <v>316</v>
      </c>
      <c r="C290" s="148" t="s">
        <v>1069</v>
      </c>
      <c r="D290" s="120" t="s">
        <v>2772</v>
      </c>
      <c r="E290" s="120"/>
      <c r="F290" s="27"/>
      <c r="G290" s="149" t="s">
        <v>2457</v>
      </c>
      <c r="H290" s="150">
        <v>62021803</v>
      </c>
      <c r="I290" s="148" t="s">
        <v>311</v>
      </c>
      <c r="J290" s="151" t="s">
        <v>1219</v>
      </c>
      <c r="K290" s="124">
        <v>45449</v>
      </c>
      <c r="L290" s="154">
        <v>30000</v>
      </c>
      <c r="M290" s="154">
        <v>121494</v>
      </c>
      <c r="N290" s="155">
        <v>19813.843000000001</v>
      </c>
      <c r="O290" s="155">
        <v>79655.611999999994</v>
      </c>
      <c r="P290" s="160">
        <v>0.66046000000000005</v>
      </c>
      <c r="Q290" s="124">
        <v>47640</v>
      </c>
      <c r="R290" s="160"/>
    </row>
    <row r="291" spans="1:18" ht="15" customHeight="1">
      <c r="A291" s="121">
        <v>316</v>
      </c>
      <c r="B291" s="121">
        <v>316</v>
      </c>
      <c r="C291" s="148" t="s">
        <v>1069</v>
      </c>
      <c r="D291" s="120" t="s">
        <v>2419</v>
      </c>
      <c r="E291" s="137"/>
      <c r="F291" s="27"/>
      <c r="G291" s="149" t="s">
        <v>2773</v>
      </c>
      <c r="H291" s="150">
        <v>62021812</v>
      </c>
      <c r="I291" s="148" t="s">
        <v>311</v>
      </c>
      <c r="J291" s="151" t="s">
        <v>1218</v>
      </c>
      <c r="K291" s="124">
        <v>45456</v>
      </c>
      <c r="L291" s="154">
        <v>22500</v>
      </c>
      <c r="M291" s="154">
        <v>83587.5</v>
      </c>
      <c r="N291" s="155">
        <v>22500</v>
      </c>
      <c r="O291" s="155">
        <v>84577.5</v>
      </c>
      <c r="P291" s="160">
        <v>1</v>
      </c>
      <c r="Q291" s="124">
        <v>48012</v>
      </c>
      <c r="R291" s="160"/>
    </row>
    <row r="292" spans="1:18" ht="15" customHeight="1">
      <c r="A292" s="121">
        <v>316</v>
      </c>
      <c r="B292" s="121">
        <v>316</v>
      </c>
      <c r="C292" s="148" t="s">
        <v>1069</v>
      </c>
      <c r="D292" s="120" t="s">
        <v>2419</v>
      </c>
      <c r="E292" s="137"/>
      <c r="F292" s="27"/>
      <c r="G292" s="149" t="s">
        <v>2774</v>
      </c>
      <c r="H292" s="150">
        <v>62021820</v>
      </c>
      <c r="I292" s="148" t="s">
        <v>311</v>
      </c>
      <c r="J292" s="151" t="s">
        <v>1218</v>
      </c>
      <c r="K292" s="124">
        <v>45456</v>
      </c>
      <c r="L292" s="154">
        <v>7500</v>
      </c>
      <c r="M292" s="154">
        <v>27862.5</v>
      </c>
      <c r="N292" s="155">
        <v>7500</v>
      </c>
      <c r="O292" s="155">
        <v>28192.5</v>
      </c>
      <c r="P292" s="160">
        <v>1</v>
      </c>
      <c r="Q292" s="124">
        <v>48012</v>
      </c>
      <c r="R292" s="160"/>
    </row>
    <row r="293" spans="1:18" ht="15" customHeight="1">
      <c r="A293" s="121">
        <v>316</v>
      </c>
      <c r="B293" s="121">
        <v>316</v>
      </c>
      <c r="C293" s="148" t="s">
        <v>1069</v>
      </c>
      <c r="D293" s="148" t="s">
        <v>2775</v>
      </c>
      <c r="E293" s="120"/>
      <c r="F293" s="27"/>
      <c r="G293" s="149" t="s">
        <v>2776</v>
      </c>
      <c r="H293" s="150">
        <v>62021738</v>
      </c>
      <c r="I293" s="148" t="s">
        <v>311</v>
      </c>
      <c r="J293" s="151" t="s">
        <v>1218</v>
      </c>
      <c r="K293" s="124">
        <v>45468</v>
      </c>
      <c r="L293" s="154">
        <v>35700</v>
      </c>
      <c r="M293" s="154">
        <v>132982.5</v>
      </c>
      <c r="N293" s="155">
        <v>35700</v>
      </c>
      <c r="O293" s="155">
        <v>134196.29999999999</v>
      </c>
      <c r="P293" s="160">
        <v>1</v>
      </c>
      <c r="Q293" s="124">
        <v>49120</v>
      </c>
      <c r="R293" s="160"/>
    </row>
  </sheetData>
  <conditionalFormatting sqref="E145">
    <cfRule type="duplicateValues" dxfId="82" priority="83"/>
  </conditionalFormatting>
  <conditionalFormatting sqref="E146">
    <cfRule type="duplicateValues" dxfId="81" priority="82"/>
  </conditionalFormatting>
  <conditionalFormatting sqref="E194">
    <cfRule type="duplicateValues" dxfId="80" priority="81"/>
  </conditionalFormatting>
  <conditionalFormatting sqref="E255">
    <cfRule type="duplicateValues" dxfId="79" priority="80"/>
  </conditionalFormatting>
  <conditionalFormatting sqref="E259">
    <cfRule type="duplicateValues" dxfId="78" priority="79"/>
  </conditionalFormatting>
  <conditionalFormatting sqref="E156">
    <cfRule type="duplicateValues" dxfId="77" priority="78"/>
  </conditionalFormatting>
  <conditionalFormatting sqref="E157">
    <cfRule type="duplicateValues" dxfId="76" priority="77"/>
  </conditionalFormatting>
  <conditionalFormatting sqref="E158">
    <cfRule type="duplicateValues" dxfId="75" priority="76"/>
  </conditionalFormatting>
  <conditionalFormatting sqref="E222">
    <cfRule type="duplicateValues" dxfId="74" priority="75"/>
  </conditionalFormatting>
  <conditionalFormatting sqref="E235">
    <cfRule type="duplicateValues" dxfId="73" priority="74"/>
  </conditionalFormatting>
  <conditionalFormatting sqref="E236">
    <cfRule type="duplicateValues" dxfId="72" priority="73"/>
  </conditionalFormatting>
  <conditionalFormatting sqref="E204">
    <cfRule type="duplicateValues" dxfId="71" priority="72"/>
  </conditionalFormatting>
  <conditionalFormatting sqref="E246">
    <cfRule type="duplicateValues" dxfId="70" priority="71"/>
  </conditionalFormatting>
  <conditionalFormatting sqref="E175">
    <cfRule type="duplicateValues" dxfId="69" priority="70"/>
  </conditionalFormatting>
  <conditionalFormatting sqref="E172">
    <cfRule type="duplicateValues" dxfId="68" priority="69"/>
  </conditionalFormatting>
  <conditionalFormatting sqref="E174">
    <cfRule type="duplicateValues" dxfId="67" priority="68"/>
  </conditionalFormatting>
  <conditionalFormatting sqref="E182">
    <cfRule type="duplicateValues" dxfId="66" priority="67"/>
  </conditionalFormatting>
  <conditionalFormatting sqref="E280">
    <cfRule type="duplicateValues" dxfId="65" priority="66"/>
  </conditionalFormatting>
  <conditionalFormatting sqref="E189">
    <cfRule type="duplicateValues" dxfId="64" priority="65"/>
  </conditionalFormatting>
  <conditionalFormatting sqref="E192">
    <cfRule type="duplicateValues" dxfId="63" priority="64"/>
  </conditionalFormatting>
  <conditionalFormatting sqref="E262">
    <cfRule type="duplicateValues" dxfId="62" priority="63"/>
  </conditionalFormatting>
  <conditionalFormatting sqref="E188">
    <cfRule type="duplicateValues" dxfId="61" priority="62"/>
  </conditionalFormatting>
  <conditionalFormatting sqref="E227">
    <cfRule type="duplicateValues" dxfId="60" priority="61"/>
  </conditionalFormatting>
  <conditionalFormatting sqref="E234">
    <cfRule type="duplicateValues" dxfId="59" priority="60"/>
  </conditionalFormatting>
  <conditionalFormatting sqref="E264">
    <cfRule type="duplicateValues" dxfId="58" priority="59"/>
  </conditionalFormatting>
  <conditionalFormatting sqref="E210">
    <cfRule type="duplicateValues" dxfId="57" priority="58"/>
  </conditionalFormatting>
  <conditionalFormatting sqref="E211">
    <cfRule type="duplicateValues" dxfId="56" priority="57"/>
  </conditionalFormatting>
  <conditionalFormatting sqref="E212">
    <cfRule type="duplicateValues" dxfId="55" priority="56"/>
  </conditionalFormatting>
  <conditionalFormatting sqref="E278">
    <cfRule type="duplicateValues" dxfId="54" priority="55"/>
  </conditionalFormatting>
  <conditionalFormatting sqref="E218">
    <cfRule type="duplicateValues" dxfId="53" priority="54"/>
  </conditionalFormatting>
  <conditionalFormatting sqref="E249">
    <cfRule type="duplicateValues" dxfId="52" priority="53"/>
  </conditionalFormatting>
  <conditionalFormatting sqref="E220">
    <cfRule type="duplicateValues" dxfId="51" priority="52"/>
  </conditionalFormatting>
  <conditionalFormatting sqref="E224">
    <cfRule type="duplicateValues" dxfId="50" priority="51"/>
  </conditionalFormatting>
  <conditionalFormatting sqref="E229">
    <cfRule type="duplicateValues" dxfId="49" priority="50"/>
  </conditionalFormatting>
  <conditionalFormatting sqref="E242">
    <cfRule type="duplicateValues" dxfId="48" priority="49"/>
  </conditionalFormatting>
  <conditionalFormatting sqref="E243">
    <cfRule type="duplicateValues" dxfId="47" priority="48"/>
  </conditionalFormatting>
  <conditionalFormatting sqref="E244">
    <cfRule type="duplicateValues" dxfId="46" priority="47"/>
  </conditionalFormatting>
  <conditionalFormatting sqref="E257">
    <cfRule type="duplicateValues" dxfId="45" priority="46"/>
  </conditionalFormatting>
  <conditionalFormatting sqref="E267">
    <cfRule type="duplicateValues" dxfId="44" priority="45"/>
  </conditionalFormatting>
  <conditionalFormatting sqref="E263">
    <cfRule type="duplicateValues" dxfId="43" priority="44"/>
  </conditionalFormatting>
  <conditionalFormatting sqref="E271">
    <cfRule type="duplicateValues" dxfId="42" priority="43"/>
  </conditionalFormatting>
  <conditionalFormatting sqref="E283">
    <cfRule type="duplicateValues" dxfId="41" priority="42"/>
  </conditionalFormatting>
  <conditionalFormatting sqref="E287">
    <cfRule type="duplicateValues" dxfId="40" priority="41"/>
  </conditionalFormatting>
  <conditionalFormatting sqref="E281">
    <cfRule type="duplicateValues" dxfId="39" priority="40"/>
  </conditionalFormatting>
  <conditionalFormatting sqref="E282">
    <cfRule type="duplicateValues" dxfId="38" priority="39"/>
  </conditionalFormatting>
  <conditionalFormatting sqref="E286">
    <cfRule type="duplicateValues" dxfId="37" priority="38"/>
  </conditionalFormatting>
  <conditionalFormatting sqref="E55">
    <cfRule type="duplicateValues" dxfId="36" priority="37"/>
  </conditionalFormatting>
  <conditionalFormatting sqref="E56">
    <cfRule type="duplicateValues" dxfId="35" priority="36"/>
  </conditionalFormatting>
  <conditionalFormatting sqref="E65">
    <cfRule type="duplicateValues" dxfId="34" priority="35"/>
  </conditionalFormatting>
  <conditionalFormatting sqref="E67">
    <cfRule type="duplicateValues" dxfId="33" priority="34"/>
  </conditionalFormatting>
  <conditionalFormatting sqref="E124">
    <cfRule type="duplicateValues" dxfId="32" priority="33"/>
  </conditionalFormatting>
  <conditionalFormatting sqref="E148">
    <cfRule type="duplicateValues" dxfId="31" priority="32"/>
  </conditionalFormatting>
  <conditionalFormatting sqref="E153">
    <cfRule type="duplicateValues" dxfId="30" priority="31"/>
  </conditionalFormatting>
  <conditionalFormatting sqref="E159">
    <cfRule type="duplicateValues" dxfId="29" priority="30"/>
  </conditionalFormatting>
  <conditionalFormatting sqref="E160">
    <cfRule type="duplicateValues" dxfId="28" priority="29"/>
  </conditionalFormatting>
  <conditionalFormatting sqref="E162">
    <cfRule type="duplicateValues" dxfId="27" priority="28"/>
  </conditionalFormatting>
  <conditionalFormatting sqref="E163">
    <cfRule type="duplicateValues" dxfId="26" priority="27"/>
  </conditionalFormatting>
  <conditionalFormatting sqref="E164">
    <cfRule type="duplicateValues" dxfId="25" priority="26"/>
  </conditionalFormatting>
  <conditionalFormatting sqref="E168">
    <cfRule type="duplicateValues" dxfId="24" priority="25"/>
  </conditionalFormatting>
  <conditionalFormatting sqref="E171">
    <cfRule type="duplicateValues" dxfId="23" priority="24"/>
  </conditionalFormatting>
  <conditionalFormatting sqref="E173">
    <cfRule type="duplicateValues" dxfId="22" priority="23"/>
  </conditionalFormatting>
  <conditionalFormatting sqref="E180">
    <cfRule type="duplicateValues" dxfId="21" priority="22"/>
  </conditionalFormatting>
  <conditionalFormatting sqref="E193">
    <cfRule type="duplicateValues" dxfId="20" priority="21"/>
  </conditionalFormatting>
  <conditionalFormatting sqref="E201">
    <cfRule type="duplicateValues" dxfId="19" priority="20"/>
  </conditionalFormatting>
  <conditionalFormatting sqref="E221">
    <cfRule type="duplicateValues" dxfId="18" priority="19"/>
  </conditionalFormatting>
  <conditionalFormatting sqref="E230">
    <cfRule type="duplicateValues" dxfId="17" priority="18"/>
  </conditionalFormatting>
  <conditionalFormatting sqref="E239">
    <cfRule type="duplicateValues" dxfId="16" priority="17"/>
  </conditionalFormatting>
  <conditionalFormatting sqref="E247">
    <cfRule type="duplicateValues" dxfId="15" priority="16"/>
  </conditionalFormatting>
  <conditionalFormatting sqref="E252">
    <cfRule type="duplicateValues" dxfId="14" priority="15"/>
  </conditionalFormatting>
  <conditionalFormatting sqref="E256">
    <cfRule type="duplicateValues" dxfId="13" priority="14"/>
  </conditionalFormatting>
  <conditionalFormatting sqref="E260">
    <cfRule type="duplicateValues" dxfId="12" priority="13"/>
  </conditionalFormatting>
  <conditionalFormatting sqref="E261">
    <cfRule type="duplicateValues" dxfId="11" priority="12"/>
  </conditionalFormatting>
  <conditionalFormatting sqref="E269">
    <cfRule type="duplicateValues" dxfId="10" priority="11"/>
  </conditionalFormatting>
  <conditionalFormatting sqref="E275">
    <cfRule type="duplicateValues" dxfId="9" priority="10"/>
  </conditionalFormatting>
  <conditionalFormatting sqref="E276">
    <cfRule type="duplicateValues" dxfId="8" priority="9"/>
  </conditionalFormatting>
  <conditionalFormatting sqref="E284">
    <cfRule type="duplicateValues" dxfId="7" priority="8"/>
  </conditionalFormatting>
  <conditionalFormatting sqref="E57">
    <cfRule type="duplicateValues" dxfId="6" priority="7"/>
  </conditionalFormatting>
  <conditionalFormatting sqref="E289">
    <cfRule type="duplicateValues" dxfId="5" priority="6"/>
  </conditionalFormatting>
  <conditionalFormatting sqref="E290">
    <cfRule type="duplicateValues" dxfId="4" priority="5"/>
  </conditionalFormatting>
  <conditionalFormatting sqref="E291">
    <cfRule type="duplicateValues" dxfId="3" priority="4"/>
  </conditionalFormatting>
  <conditionalFormatting sqref="E292">
    <cfRule type="duplicateValues" dxfId="2" priority="3"/>
  </conditionalFormatting>
  <conditionalFormatting sqref="E293">
    <cfRule type="duplicateValues" dxfId="1" priority="2"/>
  </conditionalFormatting>
  <conditionalFormatting sqref="E288">
    <cfRule type="duplicateValues" dxfId="0" priority="1"/>
  </conditionalFormatting>
  <pageMargins left="0.7" right="0.7" top="0.75" bottom="0.75" header="0" footer="0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669" activePane="bottomLeft" state="frozen"/>
      <selection activeCell="A2" sqref="A2"/>
      <selection pane="bottomLeft" activeCell="E693" sqref="A693:E693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30" t="s">
        <v>198</v>
      </c>
      <c r="B1" s="30" t="s">
        <v>199</v>
      </c>
      <c r="C1" s="30" t="s">
        <v>200</v>
      </c>
      <c r="D1" s="30"/>
      <c r="E1" s="30" t="s">
        <v>201</v>
      </c>
      <c r="F1" s="11"/>
      <c r="G1" s="11"/>
      <c r="H1" s="11"/>
      <c r="I1" s="1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ht="14.25" customHeight="1">
      <c r="A2" s="32"/>
      <c r="B2" s="33" t="s">
        <v>202</v>
      </c>
      <c r="C2" s="34" t="s">
        <v>203</v>
      </c>
      <c r="D2" s="35"/>
      <c r="E2" s="3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6"/>
      <c r="B3" s="36"/>
      <c r="C3" s="34" t="s">
        <v>204</v>
      </c>
      <c r="D3" s="35"/>
      <c r="E3" s="35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7"/>
      <c r="B4" s="38" t="s">
        <v>205</v>
      </c>
      <c r="C4" s="39" t="s">
        <v>203</v>
      </c>
      <c r="D4" s="40"/>
      <c r="E4" s="40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41"/>
      <c r="B5" s="42"/>
      <c r="C5" s="39" t="s">
        <v>206</v>
      </c>
      <c r="D5" s="40"/>
      <c r="E5" s="40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41"/>
      <c r="B6" s="42"/>
      <c r="C6" s="39" t="s">
        <v>207</v>
      </c>
      <c r="D6" s="40"/>
      <c r="E6" s="4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41"/>
      <c r="B7" s="42"/>
      <c r="C7" s="39" t="s">
        <v>208</v>
      </c>
      <c r="D7" s="40"/>
      <c r="E7" s="4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41"/>
      <c r="B8" s="42"/>
      <c r="C8" s="39" t="s">
        <v>209</v>
      </c>
      <c r="D8" s="40"/>
      <c r="E8" s="4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41"/>
      <c r="B9" s="42"/>
      <c r="C9" s="39" t="s">
        <v>210</v>
      </c>
      <c r="D9" s="40"/>
      <c r="E9" s="40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41"/>
      <c r="B10" s="42"/>
      <c r="C10" s="39" t="s">
        <v>211</v>
      </c>
      <c r="D10" s="40"/>
      <c r="E10" s="40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41"/>
      <c r="B11" s="42"/>
      <c r="C11" s="39" t="s">
        <v>212</v>
      </c>
      <c r="D11" s="40"/>
      <c r="E11" s="40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41"/>
      <c r="B12" s="42"/>
      <c r="C12" s="39" t="s">
        <v>214</v>
      </c>
      <c r="D12" s="40"/>
      <c r="E12" s="40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41"/>
      <c r="B13" s="42"/>
      <c r="C13" s="39" t="s">
        <v>215</v>
      </c>
      <c r="D13" s="40"/>
      <c r="E13" s="4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41"/>
      <c r="B14" s="42"/>
      <c r="C14" s="39" t="s">
        <v>216</v>
      </c>
      <c r="D14" s="40"/>
      <c r="E14" s="40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41"/>
      <c r="B15" s="42"/>
      <c r="C15" s="39" t="s">
        <v>217</v>
      </c>
      <c r="D15" s="40"/>
      <c r="E15" s="40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41"/>
      <c r="B16" s="42"/>
      <c r="C16" s="39" t="s">
        <v>218</v>
      </c>
      <c r="D16" s="40"/>
      <c r="E16" s="40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41"/>
      <c r="B17" s="42"/>
      <c r="C17" s="39" t="s">
        <v>219</v>
      </c>
      <c r="D17" s="40"/>
      <c r="E17" s="4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41"/>
      <c r="B18" s="42"/>
      <c r="C18" s="39" t="s">
        <v>220</v>
      </c>
      <c r="D18" s="40"/>
      <c r="E18" s="40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41"/>
      <c r="B19" s="42"/>
      <c r="C19" s="39" t="s">
        <v>221</v>
      </c>
      <c r="D19" s="40"/>
      <c r="E19" s="40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41"/>
      <c r="B20" s="42"/>
      <c r="C20" s="39" t="s">
        <v>222</v>
      </c>
      <c r="D20" s="40"/>
      <c r="E20" s="40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41"/>
      <c r="B21" s="42"/>
      <c r="C21" s="39" t="s">
        <v>223</v>
      </c>
      <c r="D21" s="40"/>
      <c r="E21" s="40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41"/>
      <c r="B22" s="42"/>
      <c r="C22" s="39" t="s">
        <v>224</v>
      </c>
      <c r="D22" s="40"/>
      <c r="E22" s="40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41"/>
      <c r="B23" s="42"/>
      <c r="C23" s="39" t="s">
        <v>225</v>
      </c>
      <c r="D23" s="40"/>
      <c r="E23" s="40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41"/>
      <c r="B24" s="42"/>
      <c r="C24" s="39" t="s">
        <v>226</v>
      </c>
      <c r="D24" s="40"/>
      <c r="E24" s="40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41"/>
      <c r="B25" s="42"/>
      <c r="C25" s="39" t="s">
        <v>227</v>
      </c>
      <c r="D25" s="40"/>
      <c r="E25" s="40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41"/>
      <c r="B26" s="42"/>
      <c r="C26" s="39" t="s">
        <v>228</v>
      </c>
      <c r="D26" s="40"/>
      <c r="E26" s="40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41"/>
      <c r="B27" s="42"/>
      <c r="C27" s="39" t="s">
        <v>229</v>
      </c>
      <c r="D27" s="40"/>
      <c r="E27" s="40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41"/>
      <c r="B28" s="42"/>
      <c r="C28" s="39" t="s">
        <v>230</v>
      </c>
      <c r="D28" s="40"/>
      <c r="E28" s="40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41"/>
      <c r="B29" s="42"/>
      <c r="C29" s="39" t="s">
        <v>231</v>
      </c>
      <c r="D29" s="40"/>
      <c r="E29" s="40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41"/>
      <c r="B30" s="42"/>
      <c r="C30" s="39" t="s">
        <v>232</v>
      </c>
      <c r="D30" s="40"/>
      <c r="E30" s="40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41"/>
      <c r="B31" s="42"/>
      <c r="C31" s="39" t="s">
        <v>233</v>
      </c>
      <c r="D31" s="40"/>
      <c r="E31" s="40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41"/>
      <c r="B32" s="42"/>
      <c r="C32" s="39" t="s">
        <v>234</v>
      </c>
      <c r="D32" s="40"/>
      <c r="E32" s="40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41"/>
      <c r="B33" s="42"/>
      <c r="C33" s="39" t="s">
        <v>235</v>
      </c>
      <c r="D33" s="40"/>
      <c r="E33" s="40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41"/>
      <c r="B34" s="42"/>
      <c r="C34" s="39" t="s">
        <v>236</v>
      </c>
      <c r="D34" s="40"/>
      <c r="E34" s="40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41"/>
      <c r="B35" s="42"/>
      <c r="C35" s="39" t="s">
        <v>237</v>
      </c>
      <c r="D35" s="40"/>
      <c r="E35" s="40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41"/>
      <c r="B36" s="42"/>
      <c r="C36" s="39" t="s">
        <v>238</v>
      </c>
      <c r="D36" s="40"/>
      <c r="E36" s="40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41"/>
      <c r="B37" s="42"/>
      <c r="C37" s="14" t="s">
        <v>239</v>
      </c>
      <c r="D37" s="9"/>
      <c r="E37" s="40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41"/>
      <c r="B38" s="42"/>
      <c r="C38" s="39" t="s">
        <v>240</v>
      </c>
      <c r="D38" s="40"/>
      <c r="E38" s="40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41"/>
      <c r="B39" s="42"/>
      <c r="C39" s="39" t="s">
        <v>241</v>
      </c>
      <c r="D39" s="40"/>
      <c r="E39" s="40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41"/>
      <c r="B40" s="42"/>
      <c r="C40" s="39" t="s">
        <v>242</v>
      </c>
      <c r="D40" s="40"/>
      <c r="E40" s="40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41"/>
      <c r="B41" s="42"/>
      <c r="C41" s="39" t="s">
        <v>243</v>
      </c>
      <c r="D41" s="40"/>
      <c r="E41" s="40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41"/>
      <c r="B42" s="42"/>
      <c r="C42" s="39" t="s">
        <v>244</v>
      </c>
      <c r="D42" s="40"/>
      <c r="E42" s="40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41"/>
      <c r="B43" s="42"/>
      <c r="C43" s="39" t="s">
        <v>245</v>
      </c>
      <c r="D43" s="40"/>
      <c r="E43" s="40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41"/>
      <c r="B44" s="42"/>
      <c r="C44" s="39" t="s">
        <v>246</v>
      </c>
      <c r="D44" s="40"/>
      <c r="E44" s="40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41"/>
      <c r="B45" s="42"/>
      <c r="C45" s="39" t="s">
        <v>247</v>
      </c>
      <c r="D45" s="40"/>
      <c r="E45" s="40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41"/>
      <c r="B46" s="42"/>
      <c r="C46" s="39" t="s">
        <v>248</v>
      </c>
      <c r="D46" s="40"/>
      <c r="E46" s="40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41"/>
      <c r="B47" s="42"/>
      <c r="C47" s="39" t="s">
        <v>249</v>
      </c>
      <c r="D47" s="40"/>
      <c r="E47" s="40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41"/>
      <c r="B48" s="42"/>
      <c r="C48" s="39" t="s">
        <v>250</v>
      </c>
      <c r="D48" s="40"/>
      <c r="E48" s="40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41"/>
      <c r="B49" s="42"/>
      <c r="C49" s="39" t="s">
        <v>251</v>
      </c>
      <c r="D49" s="40"/>
      <c r="E49" s="40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41"/>
      <c r="B50" s="42"/>
      <c r="C50" s="39" t="s">
        <v>252</v>
      </c>
      <c r="D50" s="40"/>
      <c r="E50" s="40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41"/>
      <c r="B51" s="42"/>
      <c r="C51" s="39" t="s">
        <v>253</v>
      </c>
      <c r="D51" s="40"/>
      <c r="E51" s="40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41"/>
      <c r="B52" s="42"/>
      <c r="C52" s="39" t="s">
        <v>254</v>
      </c>
      <c r="D52" s="40"/>
      <c r="E52" s="40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41"/>
      <c r="B53" s="42"/>
      <c r="C53" s="39" t="s">
        <v>255</v>
      </c>
      <c r="D53" s="40"/>
      <c r="E53" s="40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41"/>
      <c r="B54" s="42"/>
      <c r="C54" s="39" t="s">
        <v>256</v>
      </c>
      <c r="D54" s="40"/>
      <c r="E54" s="40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41"/>
      <c r="B55" s="42"/>
      <c r="C55" s="39" t="s">
        <v>257</v>
      </c>
      <c r="D55" s="40"/>
      <c r="E55" s="40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41"/>
      <c r="B56" s="42"/>
      <c r="C56" s="39" t="s">
        <v>258</v>
      </c>
      <c r="D56" s="40"/>
      <c r="E56" s="40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41"/>
      <c r="B57" s="42"/>
      <c r="C57" s="39" t="s">
        <v>259</v>
      </c>
      <c r="D57" s="40"/>
      <c r="E57" s="40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41"/>
      <c r="B58" s="42"/>
      <c r="C58" s="39" t="s">
        <v>260</v>
      </c>
      <c r="D58" s="40"/>
      <c r="E58" s="40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41"/>
      <c r="B59" s="42"/>
      <c r="C59" s="39" t="s">
        <v>261</v>
      </c>
      <c r="D59" s="40"/>
      <c r="E59" s="40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41"/>
      <c r="B60" s="42"/>
      <c r="C60" s="39" t="s">
        <v>262</v>
      </c>
      <c r="D60" s="40"/>
      <c r="E60" s="40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41"/>
      <c r="B61" s="42"/>
      <c r="C61" s="39" t="s">
        <v>263</v>
      </c>
      <c r="D61" s="40"/>
      <c r="E61" s="40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41"/>
      <c r="B62" s="42"/>
      <c r="C62" s="39" t="s">
        <v>264</v>
      </c>
      <c r="D62" s="40"/>
      <c r="E62" s="40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41"/>
      <c r="B63" s="42"/>
      <c r="C63" s="39" t="s">
        <v>265</v>
      </c>
      <c r="D63" s="40"/>
      <c r="E63" s="40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41"/>
      <c r="B64" s="42"/>
      <c r="C64" s="39" t="s">
        <v>266</v>
      </c>
      <c r="D64" s="40"/>
      <c r="E64" s="40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41"/>
      <c r="B65" s="42"/>
      <c r="C65" s="39" t="s">
        <v>267</v>
      </c>
      <c r="D65" s="40"/>
      <c r="E65" s="40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41"/>
      <c r="B66" s="42"/>
      <c r="C66" s="39" t="s">
        <v>268</v>
      </c>
      <c r="D66" s="40"/>
      <c r="E66" s="40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41"/>
      <c r="B67" s="42"/>
      <c r="C67" s="39" t="s">
        <v>269</v>
      </c>
      <c r="D67" s="40"/>
      <c r="E67" s="40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41"/>
      <c r="B68" s="42"/>
      <c r="C68" s="39" t="s">
        <v>270</v>
      </c>
      <c r="D68" s="40"/>
      <c r="E68" s="40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41"/>
      <c r="B69" s="42"/>
      <c r="C69" s="39" t="s">
        <v>271</v>
      </c>
      <c r="D69" s="40"/>
      <c r="E69" s="40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41"/>
      <c r="B70" s="42"/>
      <c r="C70" s="39" t="s">
        <v>272</v>
      </c>
      <c r="D70" s="40"/>
      <c r="E70" s="40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41"/>
      <c r="B71" s="42"/>
      <c r="C71" s="39" t="s">
        <v>273</v>
      </c>
      <c r="D71" s="40"/>
      <c r="E71" s="40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41"/>
      <c r="B72" s="42"/>
      <c r="C72" s="39" t="s">
        <v>274</v>
      </c>
      <c r="D72" s="40"/>
      <c r="E72" s="40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41"/>
      <c r="B73" s="42"/>
      <c r="C73" s="39" t="s">
        <v>275</v>
      </c>
      <c r="D73" s="40"/>
      <c r="E73" s="40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41"/>
      <c r="B74" s="42"/>
      <c r="C74" s="39" t="s">
        <v>276</v>
      </c>
      <c r="D74" s="40"/>
      <c r="E74" s="40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41"/>
      <c r="B75" s="42"/>
      <c r="C75" s="39" t="s">
        <v>277</v>
      </c>
      <c r="D75" s="40"/>
      <c r="E75" s="40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41"/>
      <c r="B76" s="42"/>
      <c r="C76" s="39" t="s">
        <v>278</v>
      </c>
      <c r="D76" s="40"/>
      <c r="E76" s="40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41"/>
      <c r="B77" s="42"/>
      <c r="C77" s="39" t="s">
        <v>279</v>
      </c>
      <c r="D77" s="40"/>
      <c r="E77" s="40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41"/>
      <c r="B78" s="42"/>
      <c r="C78" s="39" t="s">
        <v>280</v>
      </c>
      <c r="D78" s="40"/>
      <c r="E78" s="40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41"/>
      <c r="B79" s="42"/>
      <c r="C79" s="39" t="s">
        <v>281</v>
      </c>
      <c r="D79" s="40"/>
      <c r="E79" s="40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41"/>
      <c r="B80" s="42"/>
      <c r="C80" s="39" t="s">
        <v>282</v>
      </c>
      <c r="D80" s="40"/>
      <c r="E80" s="40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41"/>
      <c r="B81" s="42"/>
      <c r="C81" s="39" t="s">
        <v>283</v>
      </c>
      <c r="D81" s="40"/>
      <c r="E81" s="40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41"/>
      <c r="B82" s="42"/>
      <c r="C82" s="39" t="s">
        <v>284</v>
      </c>
      <c r="D82" s="40"/>
      <c r="E82" s="40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41"/>
      <c r="B83" s="42"/>
      <c r="C83" s="39" t="s">
        <v>285</v>
      </c>
      <c r="D83" s="40"/>
      <c r="E83" s="40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41"/>
      <c r="B84" s="42"/>
      <c r="C84" s="39" t="s">
        <v>286</v>
      </c>
      <c r="D84" s="40"/>
      <c r="E84" s="40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41"/>
      <c r="B85" s="42"/>
      <c r="C85" s="39" t="s">
        <v>287</v>
      </c>
      <c r="D85" s="40"/>
      <c r="E85" s="40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41"/>
      <c r="B86" s="42"/>
      <c r="C86" s="39" t="s">
        <v>288</v>
      </c>
      <c r="D86" s="40"/>
      <c r="E86" s="40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41"/>
      <c r="B87" s="42"/>
      <c r="C87" s="39" t="s">
        <v>289</v>
      </c>
      <c r="D87" s="40"/>
      <c r="E87" s="40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41"/>
      <c r="B88" s="42"/>
      <c r="C88" s="39" t="s">
        <v>290</v>
      </c>
      <c r="D88" s="40"/>
      <c r="E88" s="40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41"/>
      <c r="B89" s="42"/>
      <c r="C89" s="39" t="s">
        <v>291</v>
      </c>
      <c r="D89" s="40"/>
      <c r="E89" s="40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41"/>
      <c r="B90" s="42"/>
      <c r="C90" s="39" t="s">
        <v>292</v>
      </c>
      <c r="D90" s="40"/>
      <c r="E90" s="40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41"/>
      <c r="B91" s="42"/>
      <c r="C91" s="39" t="s">
        <v>293</v>
      </c>
      <c r="D91" s="40"/>
      <c r="E91" s="40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41"/>
      <c r="B92" s="42"/>
      <c r="C92" s="39" t="s">
        <v>294</v>
      </c>
      <c r="D92" s="40"/>
      <c r="E92" s="40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41"/>
      <c r="B93" s="42"/>
      <c r="C93" s="39" t="s">
        <v>295</v>
      </c>
      <c r="D93" s="40"/>
      <c r="E93" s="40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41"/>
      <c r="B94" s="42"/>
      <c r="C94" s="40" t="s">
        <v>296</v>
      </c>
      <c r="D94" s="39"/>
      <c r="E94" s="39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41"/>
      <c r="B95" s="42"/>
      <c r="C95" s="40" t="s">
        <v>298</v>
      </c>
      <c r="D95" s="39"/>
      <c r="E95" s="39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41"/>
      <c r="B96" s="42"/>
      <c r="C96" s="40" t="s">
        <v>300</v>
      </c>
      <c r="D96" s="39"/>
      <c r="E96" s="39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41"/>
      <c r="B97" s="42"/>
      <c r="C97" s="40" t="s">
        <v>301</v>
      </c>
      <c r="D97" s="39"/>
      <c r="E97" s="39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41"/>
      <c r="B98" s="42"/>
      <c r="C98" s="40" t="s">
        <v>302</v>
      </c>
      <c r="D98" s="39"/>
      <c r="E98" s="39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41"/>
      <c r="B99" s="42"/>
      <c r="C99" s="40" t="s">
        <v>303</v>
      </c>
      <c r="D99" s="39"/>
      <c r="E99" s="39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41"/>
      <c r="B100" s="42"/>
      <c r="C100" s="40" t="s">
        <v>304</v>
      </c>
      <c r="D100" s="39"/>
      <c r="E100" s="39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41"/>
      <c r="B101" s="42"/>
      <c r="C101" s="40" t="s">
        <v>305</v>
      </c>
      <c r="D101" s="39"/>
      <c r="E101" s="39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41"/>
      <c r="B102" s="42"/>
      <c r="C102" s="40" t="s">
        <v>306</v>
      </c>
      <c r="D102" s="39"/>
      <c r="E102" s="39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41"/>
      <c r="B103" s="42"/>
      <c r="C103" s="40" t="s">
        <v>307</v>
      </c>
      <c r="D103" s="39"/>
      <c r="E103" s="39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3"/>
      <c r="B104" s="44" t="s">
        <v>81</v>
      </c>
      <c r="C104" s="34" t="s">
        <v>308</v>
      </c>
      <c r="D104" s="35"/>
      <c r="E104" s="35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5"/>
      <c r="B105" s="45"/>
      <c r="C105" s="34" t="s">
        <v>80</v>
      </c>
      <c r="D105" s="35"/>
      <c r="E105" s="35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5"/>
      <c r="B106" s="45"/>
      <c r="C106" s="34" t="s">
        <v>309</v>
      </c>
      <c r="D106" s="35"/>
      <c r="E106" s="35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5"/>
      <c r="B107" s="45"/>
      <c r="C107" s="34" t="s">
        <v>310</v>
      </c>
      <c r="D107" s="35"/>
      <c r="E107" s="35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5"/>
      <c r="B108" s="45"/>
      <c r="C108" s="34" t="s">
        <v>311</v>
      </c>
      <c r="D108" s="35"/>
      <c r="E108" s="35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5"/>
      <c r="B109" s="45"/>
      <c r="C109" s="35" t="s">
        <v>312</v>
      </c>
      <c r="D109" s="35"/>
      <c r="E109" s="35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6"/>
      <c r="B110" s="46"/>
      <c r="C110" s="34" t="s">
        <v>313</v>
      </c>
      <c r="D110" s="35"/>
      <c r="E110" s="35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41"/>
      <c r="B111" s="47" t="s">
        <v>53</v>
      </c>
      <c r="C111" s="39" t="s">
        <v>308</v>
      </c>
      <c r="D111" s="40"/>
      <c r="E111" s="40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41"/>
      <c r="B112" s="48"/>
      <c r="C112" s="39" t="s">
        <v>314</v>
      </c>
      <c r="D112" s="40"/>
      <c r="E112" s="40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41"/>
      <c r="B113" s="49"/>
      <c r="C113" s="40" t="s">
        <v>315</v>
      </c>
      <c r="D113" s="40"/>
      <c r="E113" s="40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50"/>
      <c r="B114" s="51" t="s">
        <v>316</v>
      </c>
      <c r="C114" s="34" t="s">
        <v>308</v>
      </c>
      <c r="D114" s="35"/>
      <c r="E114" s="35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50"/>
      <c r="B115" s="50"/>
      <c r="C115" s="34" t="s">
        <v>309</v>
      </c>
      <c r="D115" s="35"/>
      <c r="E115" s="35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50"/>
      <c r="B116" s="50"/>
      <c r="C116" s="34" t="s">
        <v>310</v>
      </c>
      <c r="D116" s="35"/>
      <c r="E116" s="35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50"/>
      <c r="B117" s="50"/>
      <c r="C117" s="35" t="s">
        <v>312</v>
      </c>
      <c r="D117" s="35"/>
      <c r="E117" s="35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7"/>
      <c r="B118" s="47" t="s">
        <v>151</v>
      </c>
      <c r="C118" s="39" t="s">
        <v>308</v>
      </c>
      <c r="D118" s="40"/>
      <c r="E118" s="40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2"/>
      <c r="C119" s="39" t="s">
        <v>317</v>
      </c>
      <c r="D119" s="40"/>
      <c r="E119" s="40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2"/>
      <c r="C120" s="39" t="s">
        <v>310</v>
      </c>
      <c r="D120" s="40"/>
      <c r="E120" s="40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2"/>
      <c r="C121" s="39" t="s">
        <v>311</v>
      </c>
      <c r="D121" s="40"/>
      <c r="E121" s="40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2"/>
      <c r="C122" s="39" t="s">
        <v>309</v>
      </c>
      <c r="D122" s="40"/>
      <c r="E122" s="40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2"/>
      <c r="C123" s="39" t="s">
        <v>318</v>
      </c>
      <c r="D123" s="40"/>
      <c r="E123" s="40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2"/>
      <c r="C124" s="39" t="s">
        <v>319</v>
      </c>
      <c r="D124" s="40"/>
      <c r="E124" s="40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2"/>
      <c r="C125" s="40" t="s">
        <v>312</v>
      </c>
      <c r="D125" s="40"/>
      <c r="E125" s="40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41"/>
      <c r="B126" s="49"/>
      <c r="C126" s="39" t="s">
        <v>313</v>
      </c>
      <c r="D126" s="40"/>
      <c r="E126" s="40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3"/>
      <c r="B127" s="44" t="s">
        <v>82</v>
      </c>
      <c r="C127" s="35" t="s">
        <v>320</v>
      </c>
      <c r="D127" s="35"/>
      <c r="E127" s="35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5"/>
      <c r="B128" s="45"/>
      <c r="C128" s="35" t="s">
        <v>321</v>
      </c>
      <c r="D128" s="35"/>
      <c r="E128" s="35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5"/>
      <c r="B129" s="45"/>
      <c r="C129" s="35" t="s">
        <v>322</v>
      </c>
      <c r="D129" s="35"/>
      <c r="E129" s="35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5"/>
      <c r="B130" s="45"/>
      <c r="C130" s="34" t="s">
        <v>136</v>
      </c>
      <c r="D130" s="35"/>
      <c r="E130" s="35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5"/>
      <c r="B131" s="45"/>
      <c r="C131" s="34" t="s">
        <v>311</v>
      </c>
      <c r="D131" s="35"/>
      <c r="E131" s="35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41"/>
      <c r="B132" s="53" t="s">
        <v>323</v>
      </c>
      <c r="C132" s="40" t="s">
        <v>320</v>
      </c>
      <c r="D132" s="40"/>
      <c r="E132" s="40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41"/>
      <c r="B133" s="48"/>
      <c r="C133" s="39" t="s">
        <v>311</v>
      </c>
      <c r="D133" s="40"/>
      <c r="E133" s="40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4"/>
      <c r="B134" s="49"/>
      <c r="C134" s="39" t="s">
        <v>313</v>
      </c>
      <c r="D134" s="40"/>
      <c r="E134" s="40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5"/>
      <c r="B135" s="56" t="s">
        <v>89</v>
      </c>
      <c r="C135" s="34" t="s">
        <v>324</v>
      </c>
      <c r="D135" s="35"/>
      <c r="E135" s="35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50"/>
      <c r="B136" s="50"/>
      <c r="C136" s="34" t="s">
        <v>325</v>
      </c>
      <c r="D136" s="35"/>
      <c r="E136" s="35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50"/>
      <c r="B137" s="50"/>
      <c r="C137" s="34" t="s">
        <v>326</v>
      </c>
      <c r="D137" s="34"/>
      <c r="E137" s="34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50"/>
      <c r="B138" s="50"/>
      <c r="C138" s="34" t="s">
        <v>328</v>
      </c>
      <c r="D138" s="34"/>
      <c r="E138" s="34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50"/>
      <c r="B139" s="50"/>
      <c r="C139" s="34" t="s">
        <v>330</v>
      </c>
      <c r="D139" s="35"/>
      <c r="E139" s="35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50"/>
      <c r="B140" s="50"/>
      <c r="C140" s="34" t="s">
        <v>331</v>
      </c>
      <c r="D140" s="35"/>
      <c r="E140" s="35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50"/>
      <c r="B141" s="50"/>
      <c r="C141" s="34" t="s">
        <v>332</v>
      </c>
      <c r="D141" s="35"/>
      <c r="E141" s="35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50"/>
      <c r="B142" s="50"/>
      <c r="C142" s="34" t="s">
        <v>333</v>
      </c>
      <c r="D142" s="35"/>
      <c r="E142" s="35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50"/>
      <c r="B143" s="50"/>
      <c r="C143" s="34" t="s">
        <v>334</v>
      </c>
      <c r="D143" s="35"/>
      <c r="E143" s="35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50"/>
      <c r="B144" s="50"/>
      <c r="C144" s="34" t="s">
        <v>335</v>
      </c>
      <c r="D144" s="35"/>
      <c r="E144" s="35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50"/>
      <c r="B145" s="50"/>
      <c r="C145" s="34" t="s">
        <v>313</v>
      </c>
      <c r="D145" s="35"/>
      <c r="E145" s="35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7"/>
      <c r="B146" s="57" t="s">
        <v>336</v>
      </c>
      <c r="C146" s="39" t="s">
        <v>337</v>
      </c>
      <c r="D146" s="40"/>
      <c r="E146" s="40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4"/>
      <c r="B147" s="58"/>
      <c r="C147" s="39" t="s">
        <v>338</v>
      </c>
      <c r="D147" s="40"/>
      <c r="E147" s="40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9"/>
      <c r="B148" s="60" t="s">
        <v>70</v>
      </c>
      <c r="C148" s="35" t="s">
        <v>339</v>
      </c>
      <c r="D148" s="35"/>
      <c r="E148" s="35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61"/>
      <c r="B149" s="61"/>
      <c r="C149" s="35" t="s">
        <v>341</v>
      </c>
      <c r="D149" s="34"/>
      <c r="E149" s="34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61"/>
      <c r="B150" s="61"/>
      <c r="C150" s="35" t="s">
        <v>343</v>
      </c>
      <c r="D150" s="35"/>
      <c r="E150" s="35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61"/>
      <c r="B151" s="61"/>
      <c r="C151" s="35" t="s">
        <v>345</v>
      </c>
      <c r="D151" s="35"/>
      <c r="E151" s="35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61"/>
      <c r="B152" s="61"/>
      <c r="C152" s="35" t="s">
        <v>347</v>
      </c>
      <c r="D152" s="35"/>
      <c r="E152" s="35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61"/>
      <c r="B153" s="61"/>
      <c r="C153" s="35" t="s">
        <v>349</v>
      </c>
      <c r="D153" s="35"/>
      <c r="E153" s="35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61"/>
      <c r="B154" s="61"/>
      <c r="C154" s="35" t="s">
        <v>351</v>
      </c>
      <c r="D154" s="35"/>
      <c r="E154" s="35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61"/>
      <c r="B155" s="61"/>
      <c r="C155" s="35" t="s">
        <v>353</v>
      </c>
      <c r="D155" s="35"/>
      <c r="E155" s="35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61"/>
      <c r="B156" s="61"/>
      <c r="C156" s="35" t="s">
        <v>355</v>
      </c>
      <c r="D156" s="35"/>
      <c r="E156" s="35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61"/>
      <c r="B157" s="61"/>
      <c r="C157" s="35" t="s">
        <v>357</v>
      </c>
      <c r="D157" s="35"/>
      <c r="E157" s="35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61"/>
      <c r="B158" s="61"/>
      <c r="C158" s="35" t="s">
        <v>359</v>
      </c>
      <c r="D158" s="35"/>
      <c r="E158" s="35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61"/>
      <c r="B159" s="61"/>
      <c r="C159" s="35" t="s">
        <v>361</v>
      </c>
      <c r="D159" s="35"/>
      <c r="E159" s="35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61"/>
      <c r="B160" s="61"/>
      <c r="C160" s="35" t="s">
        <v>363</v>
      </c>
      <c r="D160" s="35"/>
      <c r="E160" s="35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61"/>
      <c r="B161" s="61"/>
      <c r="C161" s="35" t="s">
        <v>365</v>
      </c>
      <c r="D161" s="35"/>
      <c r="E161" s="35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61"/>
      <c r="B162" s="61"/>
      <c r="C162" s="35" t="s">
        <v>367</v>
      </c>
      <c r="D162" s="35"/>
      <c r="E162" s="35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61"/>
      <c r="B163" s="61"/>
      <c r="C163" s="35" t="s">
        <v>369</v>
      </c>
      <c r="D163" s="35"/>
      <c r="E163" s="35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61"/>
      <c r="B164" s="61"/>
      <c r="C164" s="35" t="s">
        <v>371</v>
      </c>
      <c r="D164" s="35"/>
      <c r="E164" s="35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61"/>
      <c r="B165" s="61"/>
      <c r="C165" s="35" t="s">
        <v>373</v>
      </c>
      <c r="D165" s="35"/>
      <c r="E165" s="35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61"/>
      <c r="B166" s="61"/>
      <c r="C166" s="35" t="s">
        <v>375</v>
      </c>
      <c r="D166" s="35"/>
      <c r="E166" s="35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61"/>
      <c r="B167" s="61"/>
      <c r="C167" s="35" t="s">
        <v>377</v>
      </c>
      <c r="D167" s="35"/>
      <c r="E167" s="35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61"/>
      <c r="B168" s="61"/>
      <c r="C168" s="35" t="s">
        <v>379</v>
      </c>
      <c r="D168" s="35"/>
      <c r="E168" s="35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61"/>
      <c r="B169" s="61"/>
      <c r="C169" s="35" t="s">
        <v>381</v>
      </c>
      <c r="D169" s="35"/>
      <c r="E169" s="35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61"/>
      <c r="B170" s="61"/>
      <c r="C170" s="35" t="s">
        <v>383</v>
      </c>
      <c r="D170" s="35"/>
      <c r="E170" s="35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61"/>
      <c r="B171" s="61"/>
      <c r="C171" s="35" t="s">
        <v>385</v>
      </c>
      <c r="D171" s="35"/>
      <c r="E171" s="35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61"/>
      <c r="B172" s="61"/>
      <c r="C172" s="35" t="s">
        <v>387</v>
      </c>
      <c r="D172" s="35"/>
      <c r="E172" s="35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61"/>
      <c r="B173" s="61"/>
      <c r="C173" s="35" t="s">
        <v>389</v>
      </c>
      <c r="D173" s="35"/>
      <c r="E173" s="35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61"/>
      <c r="B174" s="61"/>
      <c r="C174" s="35" t="s">
        <v>391</v>
      </c>
      <c r="D174" s="35"/>
      <c r="E174" s="35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61"/>
      <c r="B175" s="61"/>
      <c r="C175" s="35" t="s">
        <v>393</v>
      </c>
      <c r="D175" s="35"/>
      <c r="E175" s="35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61"/>
      <c r="B176" s="61"/>
      <c r="C176" s="35" t="s">
        <v>395</v>
      </c>
      <c r="D176" s="35"/>
      <c r="E176" s="35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61"/>
      <c r="B177" s="61"/>
      <c r="C177" s="35" t="s">
        <v>397</v>
      </c>
      <c r="D177" s="35"/>
      <c r="E177" s="35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61"/>
      <c r="B178" s="61"/>
      <c r="C178" s="35" t="s">
        <v>399</v>
      </c>
      <c r="D178" s="35"/>
      <c r="E178" s="35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61"/>
      <c r="B179" s="61"/>
      <c r="C179" s="35" t="s">
        <v>401</v>
      </c>
      <c r="D179" s="35"/>
      <c r="E179" s="35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61"/>
      <c r="B180" s="61"/>
      <c r="C180" s="35" t="s">
        <v>403</v>
      </c>
      <c r="D180" s="34"/>
      <c r="E180" s="34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61"/>
      <c r="B181" s="61"/>
      <c r="C181" s="34" t="s">
        <v>313</v>
      </c>
      <c r="D181" s="34"/>
      <c r="E181" s="34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7"/>
      <c r="B182" s="57" t="s">
        <v>405</v>
      </c>
      <c r="C182" s="62" t="s">
        <v>406</v>
      </c>
      <c r="D182" s="63"/>
      <c r="E182" s="63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41"/>
      <c r="B183" s="64"/>
      <c r="C183" s="62" t="s">
        <v>407</v>
      </c>
      <c r="D183" s="63"/>
      <c r="E183" s="63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41"/>
      <c r="B184" s="64"/>
      <c r="C184" s="62" t="s">
        <v>408</v>
      </c>
      <c r="D184" s="63"/>
      <c r="E184" s="63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4"/>
      <c r="B185" s="58"/>
      <c r="C185" s="40" t="s">
        <v>409</v>
      </c>
      <c r="D185" s="40"/>
      <c r="E185" s="40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3"/>
      <c r="B186" s="44" t="s">
        <v>86</v>
      </c>
      <c r="C186" s="34" t="s">
        <v>410</v>
      </c>
      <c r="D186" s="35"/>
      <c r="E186" s="35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5"/>
      <c r="B187" s="45"/>
      <c r="C187" s="34" t="s">
        <v>411</v>
      </c>
      <c r="D187" s="35"/>
      <c r="E187" s="35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7"/>
      <c r="B188" s="57" t="s">
        <v>58</v>
      </c>
      <c r="C188" s="39" t="s">
        <v>412</v>
      </c>
      <c r="D188" s="39"/>
      <c r="E188" s="39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41"/>
      <c r="B189" s="64"/>
      <c r="C189" s="39" t="s">
        <v>414</v>
      </c>
      <c r="D189" s="39"/>
      <c r="E189" s="39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41"/>
      <c r="B190" s="64"/>
      <c r="C190" s="39" t="s">
        <v>311</v>
      </c>
      <c r="D190" s="39"/>
      <c r="E190" s="39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41"/>
      <c r="B191" s="64"/>
      <c r="C191" s="40" t="s">
        <v>416</v>
      </c>
      <c r="D191" s="40"/>
      <c r="E191" s="40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41"/>
      <c r="B192" s="64"/>
      <c r="C192" s="40" t="s">
        <v>418</v>
      </c>
      <c r="D192" s="40"/>
      <c r="E192" s="40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41"/>
      <c r="B193" s="64"/>
      <c r="C193" s="40" t="s">
        <v>420</v>
      </c>
      <c r="D193" s="40"/>
      <c r="E193" s="40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41"/>
      <c r="B194" s="64"/>
      <c r="C194" s="40" t="s">
        <v>422</v>
      </c>
      <c r="D194" s="40"/>
      <c r="E194" s="40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41"/>
      <c r="B195" s="64"/>
      <c r="C195" s="40" t="s">
        <v>424</v>
      </c>
      <c r="D195" s="40"/>
      <c r="E195" s="40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41"/>
      <c r="B196" s="64"/>
      <c r="C196" s="40" t="s">
        <v>426</v>
      </c>
      <c r="D196" s="40"/>
      <c r="E196" s="40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41"/>
      <c r="B197" s="64"/>
      <c r="C197" s="40" t="s">
        <v>428</v>
      </c>
      <c r="D197" s="40"/>
      <c r="E197" s="40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41"/>
      <c r="B198" s="64"/>
      <c r="C198" s="40" t="s">
        <v>430</v>
      </c>
      <c r="D198" s="40"/>
      <c r="E198" s="40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41"/>
      <c r="B199" s="64"/>
      <c r="C199" s="40" t="s">
        <v>432</v>
      </c>
      <c r="D199" s="40"/>
      <c r="E199" s="40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41"/>
      <c r="B200" s="64"/>
      <c r="C200" s="39" t="s">
        <v>313</v>
      </c>
      <c r="D200" s="39"/>
      <c r="E200" s="39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4"/>
      <c r="B201" s="58"/>
      <c r="C201" s="40" t="s">
        <v>409</v>
      </c>
      <c r="D201" s="40"/>
      <c r="E201" s="40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5"/>
      <c r="B202" s="60" t="s">
        <v>83</v>
      </c>
      <c r="C202" s="34" t="s">
        <v>435</v>
      </c>
      <c r="D202" s="35"/>
      <c r="E202" s="35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61"/>
      <c r="B203" s="61"/>
      <c r="C203" s="34" t="s">
        <v>436</v>
      </c>
      <c r="D203" s="35"/>
      <c r="E203" s="35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61"/>
      <c r="B204" s="61"/>
      <c r="C204" s="34" t="s">
        <v>437</v>
      </c>
      <c r="D204" s="35"/>
      <c r="E204" s="35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61"/>
      <c r="B205" s="61"/>
      <c r="C205" s="34" t="s">
        <v>438</v>
      </c>
      <c r="D205" s="35"/>
      <c r="E205" s="35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61"/>
      <c r="B206" s="61"/>
      <c r="C206" s="34" t="s">
        <v>439</v>
      </c>
      <c r="D206" s="35"/>
      <c r="E206" s="35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61"/>
      <c r="B207" s="61"/>
      <c r="C207" s="34" t="s">
        <v>440</v>
      </c>
      <c r="D207" s="35"/>
      <c r="E207" s="35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61"/>
      <c r="B208" s="61"/>
      <c r="C208" s="34" t="s">
        <v>441</v>
      </c>
      <c r="D208" s="35"/>
      <c r="E208" s="35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61"/>
      <c r="B209" s="61"/>
      <c r="C209" s="34" t="s">
        <v>442</v>
      </c>
      <c r="D209" s="35"/>
      <c r="E209" s="35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61"/>
      <c r="B210" s="61"/>
      <c r="C210" s="34" t="s">
        <v>443</v>
      </c>
      <c r="D210" s="35"/>
      <c r="E210" s="35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61"/>
      <c r="B211" s="61"/>
      <c r="C211" s="34" t="s">
        <v>444</v>
      </c>
      <c r="D211" s="35"/>
      <c r="E211" s="35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61"/>
      <c r="B212" s="61"/>
      <c r="C212" s="34" t="s">
        <v>445</v>
      </c>
      <c r="D212" s="35"/>
      <c r="E212" s="35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61"/>
      <c r="B213" s="61"/>
      <c r="C213" s="34" t="s">
        <v>446</v>
      </c>
      <c r="D213" s="35"/>
      <c r="E213" s="35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61"/>
      <c r="B214" s="61"/>
      <c r="C214" s="34" t="s">
        <v>447</v>
      </c>
      <c r="D214" s="35"/>
      <c r="E214" s="35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61"/>
      <c r="B215" s="61"/>
      <c r="C215" s="34" t="s">
        <v>448</v>
      </c>
      <c r="D215" s="35"/>
      <c r="E215" s="35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61"/>
      <c r="B216" s="61"/>
      <c r="C216" s="34" t="s">
        <v>449</v>
      </c>
      <c r="D216" s="35"/>
      <c r="E216" s="35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61"/>
      <c r="B217" s="61"/>
      <c r="C217" s="34" t="s">
        <v>450</v>
      </c>
      <c r="D217" s="35"/>
      <c r="E217" s="35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61"/>
      <c r="B218" s="61"/>
      <c r="C218" s="34" t="s">
        <v>451</v>
      </c>
      <c r="D218" s="34"/>
      <c r="E218" s="34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61"/>
      <c r="B219" s="61"/>
      <c r="C219" s="34" t="s">
        <v>453</v>
      </c>
      <c r="D219" s="35"/>
      <c r="E219" s="35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61"/>
      <c r="B220" s="61"/>
      <c r="C220" s="34" t="s">
        <v>454</v>
      </c>
      <c r="D220" s="35"/>
      <c r="E220" s="35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61"/>
      <c r="B221" s="61"/>
      <c r="C221" s="34" t="s">
        <v>455</v>
      </c>
      <c r="D221" s="35"/>
      <c r="E221" s="35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61"/>
      <c r="B222" s="61"/>
      <c r="C222" s="34" t="s">
        <v>456</v>
      </c>
      <c r="D222" s="35"/>
      <c r="E222" s="35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61"/>
      <c r="B223" s="61"/>
      <c r="C223" s="34" t="s">
        <v>457</v>
      </c>
      <c r="D223" s="35"/>
      <c r="E223" s="35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61"/>
      <c r="B224" s="61"/>
      <c r="C224" s="34" t="s">
        <v>458</v>
      </c>
      <c r="D224" s="35"/>
      <c r="E224" s="35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61"/>
      <c r="B225" s="61"/>
      <c r="C225" s="34" t="s">
        <v>459</v>
      </c>
      <c r="D225" s="35"/>
      <c r="E225" s="35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61"/>
      <c r="B226" s="61"/>
      <c r="C226" s="34" t="s">
        <v>460</v>
      </c>
      <c r="D226" s="35"/>
      <c r="E226" s="35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61"/>
      <c r="B227" s="61"/>
      <c r="C227" s="34" t="s">
        <v>461</v>
      </c>
      <c r="D227" s="35"/>
      <c r="E227" s="35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61"/>
      <c r="B228" s="61"/>
      <c r="C228" s="34" t="s">
        <v>462</v>
      </c>
      <c r="D228" s="35"/>
      <c r="E228" s="35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61"/>
      <c r="B229" s="61"/>
      <c r="C229" s="34" t="s">
        <v>463</v>
      </c>
      <c r="D229" s="35"/>
      <c r="E229" s="35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61"/>
      <c r="B230" s="61"/>
      <c r="C230" s="34" t="s">
        <v>464</v>
      </c>
      <c r="D230" s="35"/>
      <c r="E230" s="35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61"/>
      <c r="B231" s="61"/>
      <c r="C231" s="34" t="s">
        <v>465</v>
      </c>
      <c r="D231" s="35"/>
      <c r="E231" s="35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61"/>
      <c r="B232" s="61"/>
      <c r="C232" s="34" t="s">
        <v>466</v>
      </c>
      <c r="D232" s="35"/>
      <c r="E232" s="35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61"/>
      <c r="B233" s="61"/>
      <c r="C233" s="34" t="s">
        <v>467</v>
      </c>
      <c r="D233" s="35"/>
      <c r="E233" s="35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61"/>
      <c r="B234" s="61"/>
      <c r="C234" s="34" t="s">
        <v>468</v>
      </c>
      <c r="D234" s="35"/>
      <c r="E234" s="35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61"/>
      <c r="B235" s="61"/>
      <c r="C235" s="34" t="s">
        <v>469</v>
      </c>
      <c r="D235" s="35"/>
      <c r="E235" s="35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61"/>
      <c r="B236" s="61"/>
      <c r="C236" s="34" t="s">
        <v>470</v>
      </c>
      <c r="D236" s="35"/>
      <c r="E236" s="35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61"/>
      <c r="B237" s="61"/>
      <c r="C237" s="34" t="s">
        <v>471</v>
      </c>
      <c r="D237" s="35"/>
      <c r="E237" s="35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61"/>
      <c r="B238" s="61"/>
      <c r="C238" s="34" t="s">
        <v>24</v>
      </c>
      <c r="D238" s="35"/>
      <c r="E238" s="35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61"/>
      <c r="B239" s="61"/>
      <c r="C239" s="34" t="s">
        <v>472</v>
      </c>
      <c r="D239" s="35"/>
      <c r="E239" s="35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61"/>
      <c r="B240" s="61"/>
      <c r="C240" s="34" t="s">
        <v>473</v>
      </c>
      <c r="D240" s="35"/>
      <c r="E240" s="35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61"/>
      <c r="B241" s="61"/>
      <c r="C241" s="34" t="s">
        <v>474</v>
      </c>
      <c r="D241" s="35"/>
      <c r="E241" s="35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61"/>
      <c r="B242" s="61"/>
      <c r="C242" s="34" t="s">
        <v>475</v>
      </c>
      <c r="D242" s="35"/>
      <c r="E242" s="35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61"/>
      <c r="B243" s="61"/>
      <c r="C243" s="34" t="s">
        <v>476</v>
      </c>
      <c r="D243" s="35"/>
      <c r="E243" s="35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61"/>
      <c r="B244" s="61"/>
      <c r="C244" s="34" t="s">
        <v>477</v>
      </c>
      <c r="D244" s="35"/>
      <c r="E244" s="35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61"/>
      <c r="B245" s="61"/>
      <c r="C245" s="34" t="s">
        <v>478</v>
      </c>
      <c r="D245" s="35"/>
      <c r="E245" s="35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61"/>
      <c r="B246" s="61"/>
      <c r="C246" s="34" t="s">
        <v>479</v>
      </c>
      <c r="D246" s="35"/>
      <c r="E246" s="35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61"/>
      <c r="B247" s="61"/>
      <c r="C247" s="34" t="s">
        <v>480</v>
      </c>
      <c r="D247" s="35"/>
      <c r="E247" s="35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61"/>
      <c r="B248" s="61"/>
      <c r="C248" s="34" t="s">
        <v>481</v>
      </c>
      <c r="D248" s="35"/>
      <c r="E248" s="35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61"/>
      <c r="B249" s="61"/>
      <c r="C249" s="34" t="s">
        <v>482</v>
      </c>
      <c r="D249" s="35"/>
      <c r="E249" s="35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61"/>
      <c r="B250" s="61"/>
      <c r="C250" s="34" t="s">
        <v>483</v>
      </c>
      <c r="D250" s="35"/>
      <c r="E250" s="35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61"/>
      <c r="B251" s="61"/>
      <c r="C251" s="34" t="s">
        <v>484</v>
      </c>
      <c r="D251" s="35"/>
      <c r="E251" s="35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61"/>
      <c r="B252" s="61"/>
      <c r="C252" s="34" t="s">
        <v>313</v>
      </c>
      <c r="D252" s="35"/>
      <c r="E252" s="35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61"/>
      <c r="B253" s="61"/>
      <c r="C253" s="35" t="s">
        <v>485</v>
      </c>
      <c r="D253" s="35"/>
      <c r="E253" s="35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61"/>
      <c r="B254" s="61"/>
      <c r="C254" s="35" t="s">
        <v>486</v>
      </c>
      <c r="D254" s="35"/>
      <c r="E254" s="35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61"/>
      <c r="B255" s="61"/>
      <c r="C255" s="35" t="s">
        <v>487</v>
      </c>
      <c r="D255" s="35"/>
      <c r="E255" s="35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61"/>
      <c r="B256" s="61"/>
      <c r="C256" s="35" t="s">
        <v>488</v>
      </c>
      <c r="D256" s="35"/>
      <c r="E256" s="35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61"/>
      <c r="B257" s="61"/>
      <c r="C257" s="35" t="s">
        <v>489</v>
      </c>
      <c r="D257" s="35"/>
      <c r="E257" s="35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61"/>
      <c r="B258" s="61"/>
      <c r="C258" s="35" t="s">
        <v>490</v>
      </c>
      <c r="D258" s="35"/>
      <c r="E258" s="35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61"/>
      <c r="B259" s="61"/>
      <c r="C259" s="35" t="s">
        <v>491</v>
      </c>
      <c r="D259" s="35"/>
      <c r="E259" s="35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61"/>
      <c r="B260" s="61"/>
      <c r="C260" s="35" t="s">
        <v>492</v>
      </c>
      <c r="D260" s="35"/>
      <c r="E260" s="35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61"/>
      <c r="B261" s="61"/>
      <c r="C261" s="35" t="s">
        <v>493</v>
      </c>
      <c r="D261" s="35"/>
      <c r="E261" s="35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61"/>
      <c r="B262" s="61"/>
      <c r="C262" s="35" t="s">
        <v>494</v>
      </c>
      <c r="D262" s="35"/>
      <c r="E262" s="35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61"/>
      <c r="B263" s="61"/>
      <c r="C263" s="35" t="s">
        <v>495</v>
      </c>
      <c r="D263" s="35"/>
      <c r="E263" s="35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61"/>
      <c r="B264" s="61"/>
      <c r="C264" s="35" t="s">
        <v>496</v>
      </c>
      <c r="D264" s="35"/>
      <c r="E264" s="35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61"/>
      <c r="B265" s="61"/>
      <c r="C265" s="35" t="s">
        <v>497</v>
      </c>
      <c r="D265" s="35"/>
      <c r="E265" s="35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61"/>
      <c r="B266" s="61"/>
      <c r="C266" s="35" t="s">
        <v>498</v>
      </c>
      <c r="D266" s="35"/>
      <c r="E266" s="35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61"/>
      <c r="B267" s="61"/>
      <c r="C267" s="35" t="s">
        <v>499</v>
      </c>
      <c r="D267" s="35"/>
      <c r="E267" s="35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61"/>
      <c r="B268" s="61"/>
      <c r="C268" s="35" t="s">
        <v>500</v>
      </c>
      <c r="D268" s="35"/>
      <c r="E268" s="35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61"/>
      <c r="B269" s="61"/>
      <c r="C269" s="35" t="s">
        <v>501</v>
      </c>
      <c r="D269" s="35"/>
      <c r="E269" s="35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61"/>
      <c r="B270" s="61"/>
      <c r="C270" s="35" t="s">
        <v>502</v>
      </c>
      <c r="D270" s="35"/>
      <c r="E270" s="35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61"/>
      <c r="B271" s="61"/>
      <c r="C271" s="35" t="s">
        <v>504</v>
      </c>
      <c r="D271" s="35"/>
      <c r="E271" s="35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61"/>
      <c r="B272" s="61"/>
      <c r="C272" s="35" t="s">
        <v>506</v>
      </c>
      <c r="D272" s="35"/>
      <c r="E272" s="35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61"/>
      <c r="B273" s="61"/>
      <c r="C273" s="35" t="s">
        <v>508</v>
      </c>
      <c r="D273" s="35"/>
      <c r="E273" s="35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61"/>
      <c r="B274" s="61"/>
      <c r="C274" s="35" t="s">
        <v>509</v>
      </c>
      <c r="D274" s="35"/>
      <c r="E274" s="35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61"/>
      <c r="B275" s="61"/>
      <c r="C275" s="35" t="s">
        <v>511</v>
      </c>
      <c r="D275" s="35"/>
      <c r="E275" s="35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61"/>
      <c r="B276" s="61"/>
      <c r="C276" s="35" t="s">
        <v>512</v>
      </c>
      <c r="D276" s="35"/>
      <c r="E276" s="35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61"/>
      <c r="B277" s="61"/>
      <c r="C277" s="35" t="s">
        <v>513</v>
      </c>
      <c r="D277" s="35"/>
      <c r="E277" s="35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61"/>
      <c r="B278" s="61"/>
      <c r="C278" s="35" t="s">
        <v>514</v>
      </c>
      <c r="D278" s="35"/>
      <c r="E278" s="35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61"/>
      <c r="B279" s="61"/>
      <c r="C279" s="35" t="s">
        <v>515</v>
      </c>
      <c r="D279" s="35"/>
      <c r="E279" s="35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61"/>
      <c r="B280" s="61"/>
      <c r="C280" s="35" t="s">
        <v>516</v>
      </c>
      <c r="D280" s="35"/>
      <c r="E280" s="35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61"/>
      <c r="B281" s="61"/>
      <c r="C281" s="35" t="s">
        <v>517</v>
      </c>
      <c r="D281" s="35"/>
      <c r="E281" s="35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61"/>
      <c r="B282" s="61"/>
      <c r="C282" s="35" t="s">
        <v>518</v>
      </c>
      <c r="D282" s="35"/>
      <c r="E282" s="35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61"/>
      <c r="B283" s="61"/>
      <c r="C283" s="35" t="s">
        <v>520</v>
      </c>
      <c r="D283" s="35"/>
      <c r="E283" s="35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61"/>
      <c r="B284" s="61"/>
      <c r="C284" s="35" t="s">
        <v>521</v>
      </c>
      <c r="D284" s="35"/>
      <c r="E284" s="35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61"/>
      <c r="B285" s="61"/>
      <c r="C285" s="35" t="s">
        <v>523</v>
      </c>
      <c r="D285" s="35"/>
      <c r="E285" s="35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61"/>
      <c r="B286" s="61"/>
      <c r="C286" s="35" t="s">
        <v>524</v>
      </c>
      <c r="D286" s="35"/>
      <c r="E286" s="35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61"/>
      <c r="B287" s="61"/>
      <c r="C287" s="35" t="s">
        <v>525</v>
      </c>
      <c r="D287" s="35"/>
      <c r="E287" s="35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61"/>
      <c r="B288" s="61"/>
      <c r="C288" s="35" t="s">
        <v>526</v>
      </c>
      <c r="D288" s="35"/>
      <c r="E288" s="35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61"/>
      <c r="B289" s="61"/>
      <c r="C289" s="35" t="s">
        <v>527</v>
      </c>
      <c r="D289" s="35"/>
      <c r="E289" s="35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61"/>
      <c r="B290" s="61"/>
      <c r="C290" s="35" t="s">
        <v>529</v>
      </c>
      <c r="D290" s="35"/>
      <c r="E290" s="35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61"/>
      <c r="B291" s="61"/>
      <c r="C291" s="35" t="s">
        <v>530</v>
      </c>
      <c r="D291" s="35"/>
      <c r="E291" s="35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61"/>
      <c r="B292" s="61"/>
      <c r="C292" s="35" t="s">
        <v>531</v>
      </c>
      <c r="D292" s="35"/>
      <c r="E292" s="35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61"/>
      <c r="B293" s="61"/>
      <c r="C293" s="35" t="s">
        <v>532</v>
      </c>
      <c r="D293" s="35"/>
      <c r="E293" s="35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61"/>
      <c r="B294" s="61"/>
      <c r="C294" s="35" t="s">
        <v>533</v>
      </c>
      <c r="D294" s="35"/>
      <c r="E294" s="35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61"/>
      <c r="B295" s="61"/>
      <c r="C295" s="35" t="s">
        <v>534</v>
      </c>
      <c r="D295" s="35"/>
      <c r="E295" s="35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61"/>
      <c r="B296" s="61"/>
      <c r="C296" s="35" t="s">
        <v>535</v>
      </c>
      <c r="D296" s="35"/>
      <c r="E296" s="35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61"/>
      <c r="B297" s="61"/>
      <c r="C297" s="35" t="s">
        <v>536</v>
      </c>
      <c r="D297" s="35"/>
      <c r="E297" s="35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61"/>
      <c r="B298" s="61"/>
      <c r="C298" s="35" t="s">
        <v>538</v>
      </c>
      <c r="D298" s="35"/>
      <c r="E298" s="35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61"/>
      <c r="B299" s="61"/>
      <c r="C299" s="35" t="s">
        <v>539</v>
      </c>
      <c r="D299" s="35"/>
      <c r="E299" s="35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61"/>
      <c r="B300" s="61"/>
      <c r="C300" s="35" t="s">
        <v>540</v>
      </c>
      <c r="D300" s="35"/>
      <c r="E300" s="35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61"/>
      <c r="B301" s="61"/>
      <c r="C301" s="35" t="s">
        <v>541</v>
      </c>
      <c r="D301" s="35"/>
      <c r="E301" s="35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61"/>
      <c r="B302" s="61"/>
      <c r="C302" s="35" t="s">
        <v>542</v>
      </c>
      <c r="D302" s="35"/>
      <c r="E302" s="35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61"/>
      <c r="B303" s="61"/>
      <c r="C303" s="35" t="s">
        <v>543</v>
      </c>
      <c r="D303" s="35"/>
      <c r="E303" s="35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61"/>
      <c r="B304" s="61"/>
      <c r="C304" s="35" t="s">
        <v>544</v>
      </c>
      <c r="D304" s="35"/>
      <c r="E304" s="35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61"/>
      <c r="B305" s="61"/>
      <c r="C305" s="35" t="s">
        <v>545</v>
      </c>
      <c r="D305" s="35"/>
      <c r="E305" s="35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61"/>
      <c r="B306" s="61"/>
      <c r="C306" s="35" t="s">
        <v>546</v>
      </c>
      <c r="D306" s="35"/>
      <c r="E306" s="35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61"/>
      <c r="B307" s="61"/>
      <c r="C307" s="35" t="s">
        <v>547</v>
      </c>
      <c r="D307" s="35"/>
      <c r="E307" s="35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61"/>
      <c r="B308" s="61"/>
      <c r="C308" s="35" t="s">
        <v>548</v>
      </c>
      <c r="D308" s="35"/>
      <c r="E308" s="35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61"/>
      <c r="B309" s="61"/>
      <c r="C309" s="35" t="s">
        <v>549</v>
      </c>
      <c r="D309" s="35"/>
      <c r="E309" s="35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61"/>
      <c r="B310" s="61"/>
      <c r="C310" s="35" t="s">
        <v>550</v>
      </c>
      <c r="D310" s="35"/>
      <c r="E310" s="35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61"/>
      <c r="B311" s="61"/>
      <c r="C311" s="35" t="s">
        <v>551</v>
      </c>
      <c r="D311" s="35"/>
      <c r="E311" s="35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61"/>
      <c r="B312" s="61"/>
      <c r="C312" s="35" t="s">
        <v>552</v>
      </c>
      <c r="D312" s="35"/>
      <c r="E312" s="35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61"/>
      <c r="B313" s="61"/>
      <c r="C313" s="35" t="s">
        <v>553</v>
      </c>
      <c r="D313" s="35"/>
      <c r="E313" s="35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61"/>
      <c r="B314" s="61"/>
      <c r="C314" s="35" t="s">
        <v>554</v>
      </c>
      <c r="D314" s="35"/>
      <c r="E314" s="35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61"/>
      <c r="B315" s="61"/>
      <c r="C315" s="35" t="s">
        <v>555</v>
      </c>
      <c r="D315" s="35"/>
      <c r="E315" s="35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61"/>
      <c r="B316" s="61"/>
      <c r="C316" s="35" t="s">
        <v>556</v>
      </c>
      <c r="D316" s="35"/>
      <c r="E316" s="35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61"/>
      <c r="B317" s="61"/>
      <c r="C317" s="35" t="s">
        <v>557</v>
      </c>
      <c r="D317" s="35"/>
      <c r="E317" s="35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61"/>
      <c r="B318" s="61"/>
      <c r="C318" s="35" t="s">
        <v>558</v>
      </c>
      <c r="D318" s="66"/>
      <c r="E318" s="66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61"/>
      <c r="B319" s="61"/>
      <c r="C319" s="35" t="s">
        <v>560</v>
      </c>
      <c r="D319" s="35"/>
      <c r="E319" s="35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61"/>
      <c r="B320" s="61"/>
      <c r="C320" s="35" t="s">
        <v>561</v>
      </c>
      <c r="D320" s="35"/>
      <c r="E320" s="35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61"/>
      <c r="B321" s="61"/>
      <c r="C321" s="35" t="s">
        <v>562</v>
      </c>
      <c r="D321" s="35"/>
      <c r="E321" s="35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61"/>
      <c r="B322" s="61"/>
      <c r="C322" s="35" t="s">
        <v>563</v>
      </c>
      <c r="D322" s="35"/>
      <c r="E322" s="35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61"/>
      <c r="B323" s="61"/>
      <c r="C323" s="35" t="s">
        <v>564</v>
      </c>
      <c r="D323" s="35"/>
      <c r="E323" s="35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61"/>
      <c r="B324" s="61"/>
      <c r="C324" s="35" t="s">
        <v>565</v>
      </c>
      <c r="D324" s="35"/>
      <c r="E324" s="35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61"/>
      <c r="B325" s="61"/>
      <c r="C325" s="35" t="s">
        <v>566</v>
      </c>
      <c r="D325" s="35"/>
      <c r="E325" s="35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61"/>
      <c r="B326" s="61"/>
      <c r="C326" s="35" t="s">
        <v>567</v>
      </c>
      <c r="D326" s="35"/>
      <c r="E326" s="35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61"/>
      <c r="B327" s="61"/>
      <c r="C327" s="35" t="s">
        <v>568</v>
      </c>
      <c r="D327" s="35"/>
      <c r="E327" s="35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7"/>
      <c r="B328" s="47" t="s">
        <v>90</v>
      </c>
      <c r="C328" s="39" t="s">
        <v>569</v>
      </c>
      <c r="D328" s="40">
        <f t="shared" ref="D328:D1040" si="0">LEN(C328)</f>
        <v>98</v>
      </c>
      <c r="E328" s="40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41"/>
      <c r="B329" s="48"/>
      <c r="C329" s="39" t="s">
        <v>570</v>
      </c>
      <c r="D329" s="40">
        <f t="shared" si="0"/>
        <v>43</v>
      </c>
      <c r="E329" s="40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41"/>
      <c r="B330" s="48"/>
      <c r="C330" s="67" t="s">
        <v>571</v>
      </c>
      <c r="D330" s="40">
        <f t="shared" si="0"/>
        <v>31</v>
      </c>
      <c r="E330" s="40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41"/>
      <c r="B331" s="48"/>
      <c r="C331" s="68" t="s">
        <v>572</v>
      </c>
      <c r="D331" s="40">
        <f t="shared" si="0"/>
        <v>51</v>
      </c>
      <c r="E331" s="40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41"/>
      <c r="B332" s="48"/>
      <c r="C332" s="68" t="s">
        <v>573</v>
      </c>
      <c r="D332" s="40">
        <f t="shared" si="0"/>
        <v>30</v>
      </c>
      <c r="E332" s="40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41"/>
      <c r="B333" s="48"/>
      <c r="C333" s="68" t="s">
        <v>574</v>
      </c>
      <c r="D333" s="40">
        <f t="shared" si="0"/>
        <v>51</v>
      </c>
      <c r="E333" s="40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41"/>
      <c r="B334" s="48"/>
      <c r="C334" s="68" t="s">
        <v>575</v>
      </c>
      <c r="D334" s="40">
        <f t="shared" si="0"/>
        <v>51</v>
      </c>
      <c r="E334" s="40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41"/>
      <c r="B335" s="48"/>
      <c r="C335" s="39" t="s">
        <v>576</v>
      </c>
      <c r="D335" s="40">
        <f t="shared" si="0"/>
        <v>30</v>
      </c>
      <c r="E335" s="40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41"/>
      <c r="B336" s="48"/>
      <c r="C336" s="39" t="s">
        <v>577</v>
      </c>
      <c r="D336" s="40">
        <f t="shared" si="0"/>
        <v>45</v>
      </c>
      <c r="E336" s="40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41"/>
      <c r="B337" s="48"/>
      <c r="C337" s="39" t="s">
        <v>578</v>
      </c>
      <c r="D337" s="40">
        <f t="shared" si="0"/>
        <v>70</v>
      </c>
      <c r="E337" s="40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41"/>
      <c r="B338" s="48"/>
      <c r="C338" s="39" t="s">
        <v>579</v>
      </c>
      <c r="D338" s="40">
        <f t="shared" si="0"/>
        <v>63</v>
      </c>
      <c r="E338" s="40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41"/>
      <c r="B339" s="48"/>
      <c r="C339" s="39" t="s">
        <v>580</v>
      </c>
      <c r="D339" s="40">
        <f t="shared" si="0"/>
        <v>64</v>
      </c>
      <c r="E339" s="40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41"/>
      <c r="B340" s="48"/>
      <c r="C340" s="39" t="s">
        <v>581</v>
      </c>
      <c r="D340" s="40">
        <f t="shared" si="0"/>
        <v>66</v>
      </c>
      <c r="E340" s="40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41"/>
      <c r="B341" s="48"/>
      <c r="C341" s="39" t="s">
        <v>582</v>
      </c>
      <c r="D341" s="40">
        <f t="shared" si="0"/>
        <v>71</v>
      </c>
      <c r="E341" s="40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41"/>
      <c r="B342" s="48"/>
      <c r="C342" s="39" t="s">
        <v>583</v>
      </c>
      <c r="D342" s="40">
        <f t="shared" si="0"/>
        <v>69</v>
      </c>
      <c r="E342" s="40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41"/>
      <c r="B343" s="48"/>
      <c r="C343" s="39" t="s">
        <v>584</v>
      </c>
      <c r="D343" s="40">
        <f t="shared" si="0"/>
        <v>71</v>
      </c>
      <c r="E343" s="40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41"/>
      <c r="B344" s="48"/>
      <c r="C344" s="39" t="s">
        <v>585</v>
      </c>
      <c r="D344" s="40">
        <f t="shared" si="0"/>
        <v>71</v>
      </c>
      <c r="E344" s="40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41"/>
      <c r="B345" s="48"/>
      <c r="C345" s="39" t="s">
        <v>586</v>
      </c>
      <c r="D345" s="40">
        <f t="shared" si="0"/>
        <v>74</v>
      </c>
      <c r="E345" s="40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41"/>
      <c r="B346" s="48"/>
      <c r="C346" s="39" t="s">
        <v>587</v>
      </c>
      <c r="D346" s="40">
        <f t="shared" si="0"/>
        <v>66</v>
      </c>
      <c r="E346" s="40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41"/>
      <c r="B347" s="48"/>
      <c r="C347" s="39" t="s">
        <v>588</v>
      </c>
      <c r="D347" s="40">
        <f t="shared" si="0"/>
        <v>73</v>
      </c>
      <c r="E347" s="40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41"/>
      <c r="B348" s="48"/>
      <c r="C348" s="39" t="s">
        <v>589</v>
      </c>
      <c r="D348" s="40">
        <f t="shared" si="0"/>
        <v>75</v>
      </c>
      <c r="E348" s="40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41"/>
      <c r="B349" s="48"/>
      <c r="C349" s="39" t="s">
        <v>590</v>
      </c>
      <c r="D349" s="40">
        <f t="shared" si="0"/>
        <v>74</v>
      </c>
      <c r="E349" s="40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41"/>
      <c r="B350" s="48"/>
      <c r="C350" s="39" t="s">
        <v>591</v>
      </c>
      <c r="D350" s="40">
        <f t="shared" si="0"/>
        <v>77</v>
      </c>
      <c r="E350" s="40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41"/>
      <c r="B351" s="48"/>
      <c r="C351" s="39" t="s">
        <v>592</v>
      </c>
      <c r="D351" s="40">
        <f t="shared" si="0"/>
        <v>53</v>
      </c>
      <c r="E351" s="40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41"/>
      <c r="B352" s="48"/>
      <c r="C352" s="39" t="s">
        <v>593</v>
      </c>
      <c r="D352" s="40">
        <f t="shared" si="0"/>
        <v>64</v>
      </c>
      <c r="E352" s="40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41"/>
      <c r="B353" s="48"/>
      <c r="C353" s="39" t="s">
        <v>594</v>
      </c>
      <c r="D353" s="40">
        <f t="shared" si="0"/>
        <v>82</v>
      </c>
      <c r="E353" s="40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41"/>
      <c r="B354" s="48"/>
      <c r="C354" s="39" t="s">
        <v>595</v>
      </c>
      <c r="D354" s="40">
        <f t="shared" si="0"/>
        <v>86</v>
      </c>
      <c r="E354" s="40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41"/>
      <c r="B355" s="48"/>
      <c r="C355" s="39" t="s">
        <v>596</v>
      </c>
      <c r="D355" s="40">
        <f t="shared" si="0"/>
        <v>60</v>
      </c>
      <c r="E355" s="40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41"/>
      <c r="B356" s="48"/>
      <c r="C356" s="39" t="s">
        <v>597</v>
      </c>
      <c r="D356" s="40">
        <f t="shared" si="0"/>
        <v>62</v>
      </c>
      <c r="E356" s="40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41"/>
      <c r="B357" s="48"/>
      <c r="C357" s="39" t="s">
        <v>598</v>
      </c>
      <c r="D357" s="40">
        <f t="shared" si="0"/>
        <v>63</v>
      </c>
      <c r="E357" s="40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41"/>
      <c r="B358" s="48"/>
      <c r="C358" s="39" t="s">
        <v>599</v>
      </c>
      <c r="D358" s="40">
        <f t="shared" si="0"/>
        <v>65</v>
      </c>
      <c r="E358" s="40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41"/>
      <c r="B359" s="48"/>
      <c r="C359" s="39" t="s">
        <v>600</v>
      </c>
      <c r="D359" s="40">
        <f t="shared" si="0"/>
        <v>76</v>
      </c>
      <c r="E359" s="40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41"/>
      <c r="B360" s="48"/>
      <c r="C360" s="39" t="s">
        <v>601</v>
      </c>
      <c r="D360" s="40">
        <f t="shared" si="0"/>
        <v>62</v>
      </c>
      <c r="E360" s="40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41"/>
      <c r="B361" s="48"/>
      <c r="C361" s="39" t="s">
        <v>602</v>
      </c>
      <c r="D361" s="40">
        <f t="shared" si="0"/>
        <v>64</v>
      </c>
      <c r="E361" s="40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41"/>
      <c r="B362" s="48"/>
      <c r="C362" s="39" t="s">
        <v>603</v>
      </c>
      <c r="D362" s="40">
        <f t="shared" si="0"/>
        <v>57</v>
      </c>
      <c r="E362" s="40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41"/>
      <c r="B363" s="48"/>
      <c r="C363" s="39" t="s">
        <v>604</v>
      </c>
      <c r="D363" s="40">
        <f t="shared" si="0"/>
        <v>59</v>
      </c>
      <c r="E363" s="40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41"/>
      <c r="B364" s="48"/>
      <c r="C364" s="39" t="s">
        <v>605</v>
      </c>
      <c r="D364" s="40">
        <f t="shared" si="0"/>
        <v>84</v>
      </c>
      <c r="E364" s="40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41"/>
      <c r="B365" s="48"/>
      <c r="C365" s="39" t="s">
        <v>606</v>
      </c>
      <c r="D365" s="40">
        <f t="shared" si="0"/>
        <v>47</v>
      </c>
      <c r="E365" s="40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41"/>
      <c r="B366" s="48"/>
      <c r="C366" s="39" t="s">
        <v>607</v>
      </c>
      <c r="D366" s="40">
        <f t="shared" si="0"/>
        <v>33</v>
      </c>
      <c r="E366" s="40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41"/>
      <c r="B367" s="48"/>
      <c r="C367" s="39" t="s">
        <v>608</v>
      </c>
      <c r="D367" s="40">
        <f t="shared" si="0"/>
        <v>74</v>
      </c>
      <c r="E367" s="40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41"/>
      <c r="B368" s="48"/>
      <c r="C368" s="39" t="s">
        <v>609</v>
      </c>
      <c r="D368" s="40">
        <f t="shared" si="0"/>
        <v>71</v>
      </c>
      <c r="E368" s="40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41"/>
      <c r="B369" s="48"/>
      <c r="C369" s="39" t="s">
        <v>610</v>
      </c>
      <c r="D369" s="40">
        <f t="shared" si="0"/>
        <v>72</v>
      </c>
      <c r="E369" s="40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41"/>
      <c r="B370" s="48"/>
      <c r="C370" s="39" t="s">
        <v>611</v>
      </c>
      <c r="D370" s="40">
        <f t="shared" si="0"/>
        <v>74</v>
      </c>
      <c r="E370" s="40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41"/>
      <c r="B371" s="48"/>
      <c r="C371" s="39" t="s">
        <v>612</v>
      </c>
      <c r="D371" s="40">
        <f t="shared" si="0"/>
        <v>39</v>
      </c>
      <c r="E371" s="40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41"/>
      <c r="B372" s="48"/>
      <c r="C372" s="39" t="s">
        <v>613</v>
      </c>
      <c r="D372" s="40">
        <f t="shared" si="0"/>
        <v>47</v>
      </c>
      <c r="E372" s="40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41"/>
      <c r="B373" s="48"/>
      <c r="C373" s="39" t="s">
        <v>614</v>
      </c>
      <c r="D373" s="40">
        <f t="shared" si="0"/>
        <v>83</v>
      </c>
      <c r="E373" s="40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41"/>
      <c r="B374" s="48"/>
      <c r="C374" s="39" t="s">
        <v>615</v>
      </c>
      <c r="D374" s="40">
        <f t="shared" si="0"/>
        <v>108</v>
      </c>
      <c r="E374" s="40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41"/>
      <c r="B375" s="48"/>
      <c r="C375" s="39" t="s">
        <v>616</v>
      </c>
      <c r="D375" s="40">
        <f t="shared" si="0"/>
        <v>81</v>
      </c>
      <c r="E375" s="40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41"/>
      <c r="B376" s="48"/>
      <c r="C376" s="39" t="s">
        <v>617</v>
      </c>
      <c r="D376" s="40">
        <f t="shared" si="0"/>
        <v>80</v>
      </c>
      <c r="E376" s="40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41"/>
      <c r="B377" s="48"/>
      <c r="C377" s="39" t="s">
        <v>618</v>
      </c>
      <c r="D377" s="40">
        <f t="shared" si="0"/>
        <v>80</v>
      </c>
      <c r="E377" s="40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41"/>
      <c r="B378" s="48"/>
      <c r="C378" s="39" t="s">
        <v>619</v>
      </c>
      <c r="D378" s="40">
        <f t="shared" si="0"/>
        <v>50</v>
      </c>
      <c r="E378" s="40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41"/>
      <c r="B379" s="48"/>
      <c r="C379" s="39" t="s">
        <v>620</v>
      </c>
      <c r="D379" s="40">
        <f t="shared" si="0"/>
        <v>49</v>
      </c>
      <c r="E379" s="40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41"/>
      <c r="B380" s="48"/>
      <c r="C380" s="39" t="s">
        <v>621</v>
      </c>
      <c r="D380" s="40">
        <f t="shared" si="0"/>
        <v>55</v>
      </c>
      <c r="E380" s="40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41"/>
      <c r="B381" s="48"/>
      <c r="C381" s="39" t="s">
        <v>622</v>
      </c>
      <c r="D381" s="40">
        <f t="shared" si="0"/>
        <v>51</v>
      </c>
      <c r="E381" s="40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41"/>
      <c r="B382" s="48"/>
      <c r="C382" s="39" t="s">
        <v>623</v>
      </c>
      <c r="D382" s="40">
        <f t="shared" si="0"/>
        <v>48</v>
      </c>
      <c r="E382" s="40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41"/>
      <c r="B383" s="48"/>
      <c r="C383" s="39" t="s">
        <v>624</v>
      </c>
      <c r="D383" s="40">
        <f t="shared" si="0"/>
        <v>56</v>
      </c>
      <c r="E383" s="40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41"/>
      <c r="B384" s="48"/>
      <c r="C384" s="39" t="s">
        <v>625</v>
      </c>
      <c r="D384" s="40">
        <f t="shared" si="0"/>
        <v>62</v>
      </c>
      <c r="E384" s="40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41"/>
      <c r="B385" s="48"/>
      <c r="C385" s="39" t="s">
        <v>626</v>
      </c>
      <c r="D385" s="40">
        <f t="shared" si="0"/>
        <v>55</v>
      </c>
      <c r="E385" s="40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41"/>
      <c r="B386" s="48"/>
      <c r="C386" s="39" t="s">
        <v>627</v>
      </c>
      <c r="D386" s="40">
        <f t="shared" si="0"/>
        <v>62</v>
      </c>
      <c r="E386" s="40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41"/>
      <c r="B387" s="48"/>
      <c r="C387" s="39" t="s">
        <v>628</v>
      </c>
      <c r="D387" s="40">
        <f t="shared" si="0"/>
        <v>60</v>
      </c>
      <c r="E387" s="40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41"/>
      <c r="B388" s="48"/>
      <c r="C388" s="39" t="s">
        <v>629</v>
      </c>
      <c r="D388" s="40">
        <f t="shared" si="0"/>
        <v>55</v>
      </c>
      <c r="E388" s="40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41"/>
      <c r="B389" s="48"/>
      <c r="C389" s="39" t="s">
        <v>630</v>
      </c>
      <c r="D389" s="40">
        <f t="shared" si="0"/>
        <v>57</v>
      </c>
      <c r="E389" s="40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41"/>
      <c r="B390" s="48"/>
      <c r="C390" s="39" t="s">
        <v>631</v>
      </c>
      <c r="D390" s="40">
        <f t="shared" si="0"/>
        <v>50</v>
      </c>
      <c r="E390" s="40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41"/>
      <c r="B391" s="48"/>
      <c r="C391" s="39" t="s">
        <v>632</v>
      </c>
      <c r="D391" s="40">
        <f t="shared" si="0"/>
        <v>56</v>
      </c>
      <c r="E391" s="40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41"/>
      <c r="B392" s="48"/>
      <c r="C392" s="39" t="s">
        <v>633</v>
      </c>
      <c r="D392" s="40">
        <f t="shared" si="0"/>
        <v>54</v>
      </c>
      <c r="E392" s="40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41"/>
      <c r="B393" s="48"/>
      <c r="C393" s="39" t="s">
        <v>634</v>
      </c>
      <c r="D393" s="40">
        <f t="shared" si="0"/>
        <v>45</v>
      </c>
      <c r="E393" s="40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41"/>
      <c r="B394" s="48"/>
      <c r="C394" s="39" t="s">
        <v>635</v>
      </c>
      <c r="D394" s="40">
        <f t="shared" si="0"/>
        <v>45</v>
      </c>
      <c r="E394" s="40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41"/>
      <c r="B395" s="48"/>
      <c r="C395" s="39" t="s">
        <v>636</v>
      </c>
      <c r="D395" s="40">
        <f t="shared" si="0"/>
        <v>44</v>
      </c>
      <c r="E395" s="40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41"/>
      <c r="B396" s="48"/>
      <c r="C396" s="39" t="s">
        <v>637</v>
      </c>
      <c r="D396" s="40">
        <f t="shared" si="0"/>
        <v>59</v>
      </c>
      <c r="E396" s="40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41"/>
      <c r="B397" s="48"/>
      <c r="C397" s="39" t="s">
        <v>638</v>
      </c>
      <c r="D397" s="40">
        <f t="shared" si="0"/>
        <v>84</v>
      </c>
      <c r="E397" s="40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41"/>
      <c r="B398" s="48"/>
      <c r="C398" s="39" t="s">
        <v>639</v>
      </c>
      <c r="D398" s="40">
        <f t="shared" si="0"/>
        <v>109</v>
      </c>
      <c r="E398" s="40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41"/>
      <c r="B399" s="48"/>
      <c r="C399" s="39" t="s">
        <v>640</v>
      </c>
      <c r="D399" s="40">
        <f t="shared" si="0"/>
        <v>82</v>
      </c>
      <c r="E399" s="40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41"/>
      <c r="B400" s="48"/>
      <c r="C400" s="39" t="s">
        <v>641</v>
      </c>
      <c r="D400" s="40">
        <f t="shared" si="0"/>
        <v>90</v>
      </c>
      <c r="E400" s="40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41"/>
      <c r="B401" s="48"/>
      <c r="C401" s="39" t="s">
        <v>642</v>
      </c>
      <c r="D401" s="40">
        <f t="shared" si="0"/>
        <v>90</v>
      </c>
      <c r="E401" s="40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41"/>
      <c r="B402" s="48"/>
      <c r="C402" s="39" t="s">
        <v>643</v>
      </c>
      <c r="D402" s="40">
        <f t="shared" si="0"/>
        <v>46</v>
      </c>
      <c r="E402" s="40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41"/>
      <c r="B403" s="48"/>
      <c r="C403" s="39" t="s">
        <v>644</v>
      </c>
      <c r="D403" s="40">
        <f t="shared" si="0"/>
        <v>46</v>
      </c>
      <c r="E403" s="40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41"/>
      <c r="B404" s="48"/>
      <c r="C404" s="39" t="s">
        <v>645</v>
      </c>
      <c r="D404" s="40">
        <f t="shared" si="0"/>
        <v>47</v>
      </c>
      <c r="E404" s="40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41"/>
      <c r="B405" s="48"/>
      <c r="C405" s="39" t="s">
        <v>646</v>
      </c>
      <c r="D405" s="40">
        <f t="shared" si="0"/>
        <v>45</v>
      </c>
      <c r="E405" s="40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41"/>
      <c r="B406" s="48"/>
      <c r="C406" s="39" t="s">
        <v>647</v>
      </c>
      <c r="D406" s="40">
        <f t="shared" si="0"/>
        <v>48</v>
      </c>
      <c r="E406" s="40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41"/>
      <c r="B407" s="48"/>
      <c r="C407" s="39" t="s">
        <v>648</v>
      </c>
      <c r="D407" s="40">
        <f t="shared" si="0"/>
        <v>63</v>
      </c>
      <c r="E407" s="40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41"/>
      <c r="B408" s="48"/>
      <c r="C408" s="39" t="s">
        <v>649</v>
      </c>
      <c r="D408" s="40">
        <f t="shared" si="0"/>
        <v>47</v>
      </c>
      <c r="E408" s="40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41"/>
      <c r="B409" s="48"/>
      <c r="C409" s="39" t="s">
        <v>650</v>
      </c>
      <c r="D409" s="40">
        <f t="shared" si="0"/>
        <v>50</v>
      </c>
      <c r="E409" s="40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41"/>
      <c r="B410" s="48"/>
      <c r="C410" s="39" t="s">
        <v>651</v>
      </c>
      <c r="D410" s="40">
        <f t="shared" si="0"/>
        <v>48</v>
      </c>
      <c r="E410" s="40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41"/>
      <c r="B411" s="48"/>
      <c r="C411" s="39" t="s">
        <v>652</v>
      </c>
      <c r="D411" s="40">
        <f t="shared" si="0"/>
        <v>51</v>
      </c>
      <c r="E411" s="40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41"/>
      <c r="B412" s="48"/>
      <c r="C412" s="39" t="s">
        <v>653</v>
      </c>
      <c r="D412" s="40">
        <f t="shared" si="0"/>
        <v>57</v>
      </c>
      <c r="E412" s="40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41"/>
      <c r="B413" s="48"/>
      <c r="C413" s="39" t="s">
        <v>654</v>
      </c>
      <c r="D413" s="40">
        <f t="shared" si="0"/>
        <v>59</v>
      </c>
      <c r="E413" s="40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41"/>
      <c r="B414" s="48"/>
      <c r="C414" s="39" t="s">
        <v>655</v>
      </c>
      <c r="D414" s="40">
        <f t="shared" si="0"/>
        <v>68</v>
      </c>
      <c r="E414" s="40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41"/>
      <c r="B415" s="48"/>
      <c r="C415" s="39" t="s">
        <v>656</v>
      </c>
      <c r="D415" s="40">
        <f t="shared" si="0"/>
        <v>68</v>
      </c>
      <c r="E415" s="40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41"/>
      <c r="B416" s="48"/>
      <c r="C416" s="39" t="s">
        <v>657</v>
      </c>
      <c r="D416" s="40">
        <f t="shared" si="0"/>
        <v>69</v>
      </c>
      <c r="E416" s="40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41"/>
      <c r="B417" s="48"/>
      <c r="C417" s="39" t="s">
        <v>658</v>
      </c>
      <c r="D417" s="40">
        <f t="shared" si="0"/>
        <v>46</v>
      </c>
      <c r="E417" s="40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41"/>
      <c r="B418" s="48"/>
      <c r="C418" s="39" t="s">
        <v>659</v>
      </c>
      <c r="D418" s="40">
        <f t="shared" si="0"/>
        <v>49</v>
      </c>
      <c r="E418" s="40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41"/>
      <c r="B419" s="48"/>
      <c r="C419" s="39" t="s">
        <v>660</v>
      </c>
      <c r="D419" s="40">
        <f t="shared" si="0"/>
        <v>41</v>
      </c>
      <c r="E419" s="40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41"/>
      <c r="B420" s="48"/>
      <c r="C420" s="39" t="s">
        <v>661</v>
      </c>
      <c r="D420" s="40">
        <f t="shared" si="0"/>
        <v>52</v>
      </c>
      <c r="E420" s="40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41"/>
      <c r="B421" s="48"/>
      <c r="C421" s="39" t="s">
        <v>662</v>
      </c>
      <c r="D421" s="40">
        <f t="shared" si="0"/>
        <v>52</v>
      </c>
      <c r="E421" s="40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41"/>
      <c r="B422" s="48"/>
      <c r="C422" s="39" t="s">
        <v>663</v>
      </c>
      <c r="D422" s="40">
        <f t="shared" si="0"/>
        <v>64</v>
      </c>
      <c r="E422" s="40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41"/>
      <c r="B423" s="48"/>
      <c r="C423" s="39" t="s">
        <v>664</v>
      </c>
      <c r="D423" s="40">
        <f t="shared" si="0"/>
        <v>64</v>
      </c>
      <c r="E423" s="40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41"/>
      <c r="B424" s="48"/>
      <c r="C424" s="39" t="s">
        <v>665</v>
      </c>
      <c r="D424" s="40">
        <f t="shared" si="0"/>
        <v>73</v>
      </c>
      <c r="E424" s="40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41"/>
      <c r="B425" s="48"/>
      <c r="C425" s="39" t="s">
        <v>666</v>
      </c>
      <c r="D425" s="40">
        <f t="shared" si="0"/>
        <v>73</v>
      </c>
      <c r="E425" s="40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41"/>
      <c r="B426" s="48"/>
      <c r="C426" s="39" t="s">
        <v>667</v>
      </c>
      <c r="D426" s="40">
        <f t="shared" si="0"/>
        <v>72</v>
      </c>
      <c r="E426" s="40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41"/>
      <c r="B427" s="48"/>
      <c r="C427" s="39" t="s">
        <v>668</v>
      </c>
      <c r="D427" s="40">
        <f t="shared" si="0"/>
        <v>31</v>
      </c>
      <c r="E427" s="40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41"/>
      <c r="B428" s="48"/>
      <c r="C428" s="39" t="s">
        <v>669</v>
      </c>
      <c r="D428" s="40">
        <f t="shared" si="0"/>
        <v>73</v>
      </c>
      <c r="E428" s="40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41"/>
      <c r="B429" s="48"/>
      <c r="C429" s="39" t="s">
        <v>670</v>
      </c>
      <c r="D429" s="40">
        <f t="shared" si="0"/>
        <v>57</v>
      </c>
      <c r="E429" s="40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41"/>
      <c r="B430" s="48"/>
      <c r="C430" s="39" t="s">
        <v>671</v>
      </c>
      <c r="D430" s="40">
        <f t="shared" si="0"/>
        <v>60</v>
      </c>
      <c r="E430" s="40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41"/>
      <c r="B431" s="48"/>
      <c r="C431" s="39" t="s">
        <v>672</v>
      </c>
      <c r="D431" s="40">
        <f t="shared" si="0"/>
        <v>60</v>
      </c>
      <c r="E431" s="40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41"/>
      <c r="B432" s="48"/>
      <c r="C432" s="39" t="s">
        <v>673</v>
      </c>
      <c r="D432" s="40">
        <f t="shared" si="0"/>
        <v>60</v>
      </c>
      <c r="E432" s="40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41"/>
      <c r="B433" s="48"/>
      <c r="C433" s="39" t="s">
        <v>674</v>
      </c>
      <c r="D433" s="40">
        <f t="shared" si="0"/>
        <v>38</v>
      </c>
      <c r="E433" s="40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41"/>
      <c r="B434" s="48"/>
      <c r="C434" s="39" t="s">
        <v>675</v>
      </c>
      <c r="D434" s="40">
        <f t="shared" si="0"/>
        <v>30</v>
      </c>
      <c r="E434" s="40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41"/>
      <c r="B435" s="48"/>
      <c r="C435" s="39" t="s">
        <v>676</v>
      </c>
      <c r="D435" s="40">
        <f t="shared" si="0"/>
        <v>28</v>
      </c>
      <c r="E435" s="40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41"/>
      <c r="B436" s="48"/>
      <c r="C436" s="39" t="s">
        <v>677</v>
      </c>
      <c r="D436" s="40">
        <f t="shared" si="0"/>
        <v>28</v>
      </c>
      <c r="E436" s="40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41"/>
      <c r="B437" s="48"/>
      <c r="C437" s="39" t="s">
        <v>678</v>
      </c>
      <c r="D437" s="40">
        <f t="shared" si="0"/>
        <v>28</v>
      </c>
      <c r="E437" s="40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41"/>
      <c r="B438" s="48"/>
      <c r="C438" s="39" t="s">
        <v>679</v>
      </c>
      <c r="D438" s="40">
        <f t="shared" si="0"/>
        <v>28</v>
      </c>
      <c r="E438" s="40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41"/>
      <c r="B439" s="48"/>
      <c r="C439" s="39" t="s">
        <v>680</v>
      </c>
      <c r="D439" s="40">
        <f t="shared" si="0"/>
        <v>19</v>
      </c>
      <c r="E439" s="40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41"/>
      <c r="B440" s="48"/>
      <c r="C440" s="39" t="s">
        <v>681</v>
      </c>
      <c r="D440" s="40">
        <f t="shared" si="0"/>
        <v>22</v>
      </c>
      <c r="E440" s="40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41"/>
      <c r="B441" s="48"/>
      <c r="C441" s="39" t="s">
        <v>682</v>
      </c>
      <c r="D441" s="40">
        <f t="shared" si="0"/>
        <v>6</v>
      </c>
      <c r="E441" s="40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41"/>
      <c r="B442" s="48"/>
      <c r="C442" s="39" t="s">
        <v>683</v>
      </c>
      <c r="D442" s="40">
        <f t="shared" si="0"/>
        <v>42</v>
      </c>
      <c r="E442" s="40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41"/>
      <c r="B443" s="48"/>
      <c r="C443" s="39" t="s">
        <v>684</v>
      </c>
      <c r="D443" s="40">
        <f t="shared" si="0"/>
        <v>43</v>
      </c>
      <c r="E443" s="40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41"/>
      <c r="B444" s="48"/>
      <c r="C444" s="39" t="s">
        <v>685</v>
      </c>
      <c r="D444" s="40">
        <f t="shared" si="0"/>
        <v>44</v>
      </c>
      <c r="E444" s="40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41"/>
      <c r="B445" s="48"/>
      <c r="C445" s="39" t="s">
        <v>686</v>
      </c>
      <c r="D445" s="40">
        <f t="shared" si="0"/>
        <v>38</v>
      </c>
      <c r="E445" s="40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41"/>
      <c r="B446" s="48"/>
      <c r="C446" s="39" t="s">
        <v>687</v>
      </c>
      <c r="D446" s="40">
        <f t="shared" si="0"/>
        <v>39</v>
      </c>
      <c r="E446" s="40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41"/>
      <c r="B447" s="48"/>
      <c r="C447" s="39" t="s">
        <v>688</v>
      </c>
      <c r="D447" s="40">
        <f t="shared" si="0"/>
        <v>30</v>
      </c>
      <c r="E447" s="40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41"/>
      <c r="B448" s="48"/>
      <c r="C448" s="39" t="s">
        <v>689</v>
      </c>
      <c r="D448" s="40">
        <f t="shared" si="0"/>
        <v>38</v>
      </c>
      <c r="E448" s="40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41"/>
      <c r="B449" s="48"/>
      <c r="C449" s="39" t="s">
        <v>690</v>
      </c>
      <c r="D449" s="40">
        <f t="shared" si="0"/>
        <v>30</v>
      </c>
      <c r="E449" s="40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41"/>
      <c r="B450" s="48"/>
      <c r="C450" s="39" t="s">
        <v>691</v>
      </c>
      <c r="D450" s="40">
        <f t="shared" si="0"/>
        <v>31</v>
      </c>
      <c r="E450" s="40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41"/>
      <c r="B451" s="48"/>
      <c r="C451" s="39" t="s">
        <v>692</v>
      </c>
      <c r="D451" s="40">
        <f t="shared" si="0"/>
        <v>33</v>
      </c>
      <c r="E451" s="40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41"/>
      <c r="B452" s="48"/>
      <c r="C452" s="39" t="s">
        <v>693</v>
      </c>
      <c r="D452" s="40">
        <f t="shared" si="0"/>
        <v>31</v>
      </c>
      <c r="E452" s="40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41"/>
      <c r="B453" s="48"/>
      <c r="C453" s="39" t="s">
        <v>694</v>
      </c>
      <c r="D453" s="40">
        <f t="shared" si="0"/>
        <v>28</v>
      </c>
      <c r="E453" s="40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41"/>
      <c r="B454" s="48"/>
      <c r="C454" s="39" t="s">
        <v>695</v>
      </c>
      <c r="D454" s="40">
        <f t="shared" si="0"/>
        <v>36</v>
      </c>
      <c r="E454" s="40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41"/>
      <c r="B455" s="48"/>
      <c r="C455" s="39" t="s">
        <v>696</v>
      </c>
      <c r="D455" s="40">
        <f t="shared" si="0"/>
        <v>38</v>
      </c>
      <c r="E455" s="40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41"/>
      <c r="B456" s="48"/>
      <c r="C456" s="39" t="s">
        <v>697</v>
      </c>
      <c r="D456" s="40">
        <f t="shared" si="0"/>
        <v>45</v>
      </c>
      <c r="E456" s="40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41"/>
      <c r="B457" s="48"/>
      <c r="C457" s="39" t="s">
        <v>698</v>
      </c>
      <c r="D457" s="40">
        <f t="shared" si="0"/>
        <v>38</v>
      </c>
      <c r="E457" s="40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41"/>
      <c r="B458" s="48"/>
      <c r="C458" s="39" t="s">
        <v>699</v>
      </c>
      <c r="D458" s="40">
        <f t="shared" si="0"/>
        <v>40</v>
      </c>
      <c r="E458" s="40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41"/>
      <c r="B459" s="48"/>
      <c r="C459" s="39" t="s">
        <v>700</v>
      </c>
      <c r="D459" s="40">
        <f t="shared" si="0"/>
        <v>40</v>
      </c>
      <c r="E459" s="40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41"/>
      <c r="B460" s="48"/>
      <c r="C460" s="39" t="s">
        <v>701</v>
      </c>
      <c r="D460" s="40">
        <f t="shared" si="0"/>
        <v>32</v>
      </c>
      <c r="E460" s="40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41"/>
      <c r="B461" s="48"/>
      <c r="C461" s="39" t="s">
        <v>702</v>
      </c>
      <c r="D461" s="40">
        <f t="shared" si="0"/>
        <v>45</v>
      </c>
      <c r="E461" s="40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41"/>
      <c r="B462" s="48"/>
      <c r="C462" s="39" t="s">
        <v>703</v>
      </c>
      <c r="D462" s="40">
        <f t="shared" si="0"/>
        <v>58</v>
      </c>
      <c r="E462" s="40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41"/>
      <c r="B463" s="48"/>
      <c r="C463" s="39" t="s">
        <v>704</v>
      </c>
      <c r="D463" s="40">
        <f t="shared" si="0"/>
        <v>54</v>
      </c>
      <c r="E463" s="40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41"/>
      <c r="B464" s="48"/>
      <c r="C464" s="39" t="s">
        <v>705</v>
      </c>
      <c r="D464" s="40">
        <f t="shared" si="0"/>
        <v>58</v>
      </c>
      <c r="E464" s="40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41"/>
      <c r="B465" s="48"/>
      <c r="C465" s="39" t="s">
        <v>706</v>
      </c>
      <c r="D465" s="40">
        <f t="shared" si="0"/>
        <v>56</v>
      </c>
      <c r="E465" s="40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41"/>
      <c r="B466" s="48"/>
      <c r="C466" s="39" t="s">
        <v>707</v>
      </c>
      <c r="D466" s="40">
        <f t="shared" si="0"/>
        <v>57</v>
      </c>
      <c r="E466" s="40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41"/>
      <c r="B467" s="48"/>
      <c r="C467" s="39" t="s">
        <v>708</v>
      </c>
      <c r="D467" s="40">
        <f t="shared" si="0"/>
        <v>69</v>
      </c>
      <c r="E467" s="40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41"/>
      <c r="B468" s="48"/>
      <c r="C468" s="39" t="s">
        <v>709</v>
      </c>
      <c r="D468" s="40">
        <f t="shared" si="0"/>
        <v>60</v>
      </c>
      <c r="E468" s="40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41"/>
      <c r="B469" s="48"/>
      <c r="C469" s="39" t="s">
        <v>710</v>
      </c>
      <c r="D469" s="40">
        <f t="shared" si="0"/>
        <v>58</v>
      </c>
      <c r="E469" s="40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41"/>
      <c r="B470" s="48"/>
      <c r="C470" s="39" t="s">
        <v>711</v>
      </c>
      <c r="D470" s="40">
        <f t="shared" si="0"/>
        <v>59</v>
      </c>
      <c r="E470" s="40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41"/>
      <c r="B471" s="48"/>
      <c r="C471" s="39" t="s">
        <v>712</v>
      </c>
      <c r="D471" s="40">
        <f t="shared" si="0"/>
        <v>61</v>
      </c>
      <c r="E471" s="40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41"/>
      <c r="B472" s="48"/>
      <c r="C472" s="39" t="s">
        <v>713</v>
      </c>
      <c r="D472" s="40">
        <f t="shared" si="0"/>
        <v>59</v>
      </c>
      <c r="E472" s="40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41"/>
      <c r="B473" s="48"/>
      <c r="C473" s="39" t="s">
        <v>714</v>
      </c>
      <c r="D473" s="40">
        <f t="shared" si="0"/>
        <v>54</v>
      </c>
      <c r="E473" s="40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41"/>
      <c r="B474" s="48"/>
      <c r="C474" s="39" t="s">
        <v>715</v>
      </c>
      <c r="D474" s="40">
        <f t="shared" si="0"/>
        <v>60</v>
      </c>
      <c r="E474" s="40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41"/>
      <c r="B475" s="48"/>
      <c r="C475" s="39" t="s">
        <v>716</v>
      </c>
      <c r="D475" s="40">
        <f t="shared" si="0"/>
        <v>60</v>
      </c>
      <c r="E475" s="40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41"/>
      <c r="B476" s="48"/>
      <c r="C476" s="39" t="s">
        <v>717</v>
      </c>
      <c r="D476" s="40">
        <f t="shared" si="0"/>
        <v>70</v>
      </c>
      <c r="E476" s="40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41"/>
      <c r="B477" s="48"/>
      <c r="C477" s="39" t="s">
        <v>718</v>
      </c>
      <c r="D477" s="40">
        <f t="shared" si="0"/>
        <v>62</v>
      </c>
      <c r="E477" s="40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41"/>
      <c r="B478" s="48"/>
      <c r="C478" s="39" t="s">
        <v>719</v>
      </c>
      <c r="D478" s="40">
        <f t="shared" si="0"/>
        <v>35</v>
      </c>
      <c r="E478" s="40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41"/>
      <c r="B479" s="48"/>
      <c r="C479" s="39" t="s">
        <v>720</v>
      </c>
      <c r="D479" s="40">
        <f t="shared" si="0"/>
        <v>60</v>
      </c>
      <c r="E479" s="40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41"/>
      <c r="B480" s="48"/>
      <c r="C480" s="39" t="s">
        <v>721</v>
      </c>
      <c r="D480" s="40">
        <f t="shared" si="0"/>
        <v>62</v>
      </c>
      <c r="E480" s="40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41"/>
      <c r="B481" s="48"/>
      <c r="C481" s="39" t="s">
        <v>722</v>
      </c>
      <c r="D481" s="40">
        <f t="shared" si="0"/>
        <v>17</v>
      </c>
      <c r="E481" s="40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41"/>
      <c r="B482" s="48"/>
      <c r="C482" s="39" t="s">
        <v>723</v>
      </c>
      <c r="D482" s="40">
        <f t="shared" si="0"/>
        <v>12</v>
      </c>
      <c r="E482" s="40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41"/>
      <c r="B483" s="48"/>
      <c r="C483" s="39" t="s">
        <v>724</v>
      </c>
      <c r="D483" s="40">
        <f t="shared" si="0"/>
        <v>17</v>
      </c>
      <c r="E483" s="40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41"/>
      <c r="B484" s="48"/>
      <c r="C484" s="39" t="s">
        <v>725</v>
      </c>
      <c r="D484" s="40">
        <f t="shared" si="0"/>
        <v>44</v>
      </c>
      <c r="E484" s="40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41"/>
      <c r="B485" s="48"/>
      <c r="C485" s="39" t="s">
        <v>726</v>
      </c>
      <c r="D485" s="40">
        <f t="shared" si="0"/>
        <v>44</v>
      </c>
      <c r="E485" s="40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41"/>
      <c r="B486" s="48"/>
      <c r="C486" s="39" t="s">
        <v>727</v>
      </c>
      <c r="D486" s="40">
        <f t="shared" si="0"/>
        <v>45</v>
      </c>
      <c r="E486" s="40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41"/>
      <c r="B487" s="48"/>
      <c r="C487" s="39" t="s">
        <v>728</v>
      </c>
      <c r="D487" s="40">
        <f t="shared" si="0"/>
        <v>44</v>
      </c>
      <c r="E487" s="40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41"/>
      <c r="B488" s="48"/>
      <c r="C488" s="39" t="s">
        <v>729</v>
      </c>
      <c r="D488" s="40">
        <f t="shared" si="0"/>
        <v>29</v>
      </c>
      <c r="E488" s="40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41"/>
      <c r="B489" s="48"/>
      <c r="C489" s="39" t="s">
        <v>313</v>
      </c>
      <c r="D489" s="40">
        <f t="shared" si="0"/>
        <v>3</v>
      </c>
      <c r="E489" s="40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41"/>
      <c r="B490" s="48"/>
      <c r="C490" s="40" t="s">
        <v>730</v>
      </c>
      <c r="D490" s="40">
        <f t="shared" si="0"/>
        <v>22</v>
      </c>
      <c r="E490" s="40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41"/>
      <c r="B491" s="48"/>
      <c r="C491" s="40" t="s">
        <v>731</v>
      </c>
      <c r="D491" s="40">
        <f t="shared" si="0"/>
        <v>23</v>
      </c>
      <c r="E491" s="40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41"/>
      <c r="B492" s="48"/>
      <c r="C492" s="40" t="s">
        <v>732</v>
      </c>
      <c r="D492" s="40">
        <f t="shared" si="0"/>
        <v>15</v>
      </c>
      <c r="E492" s="40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41"/>
      <c r="B493" s="48"/>
      <c r="C493" s="40" t="s">
        <v>733</v>
      </c>
      <c r="D493" s="40">
        <f t="shared" si="0"/>
        <v>14</v>
      </c>
      <c r="E493" s="40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41"/>
      <c r="B494" s="48"/>
      <c r="C494" s="40" t="s">
        <v>734</v>
      </c>
      <c r="D494" s="40">
        <f t="shared" si="0"/>
        <v>12</v>
      </c>
      <c r="E494" s="40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41"/>
      <c r="B495" s="48"/>
      <c r="C495" s="40" t="s">
        <v>735</v>
      </c>
      <c r="D495" s="40">
        <f t="shared" si="0"/>
        <v>11</v>
      </c>
      <c r="E495" s="40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41"/>
      <c r="B496" s="48"/>
      <c r="C496" s="40" t="s">
        <v>736</v>
      </c>
      <c r="D496" s="40">
        <f t="shared" si="0"/>
        <v>17</v>
      </c>
      <c r="E496" s="40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41"/>
      <c r="B497" s="48"/>
      <c r="C497" s="40" t="s">
        <v>737</v>
      </c>
      <c r="D497" s="40">
        <f t="shared" si="0"/>
        <v>17</v>
      </c>
      <c r="E497" s="40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4"/>
      <c r="B498" s="49"/>
      <c r="C498" s="40" t="s">
        <v>568</v>
      </c>
      <c r="D498" s="40">
        <f t="shared" si="0"/>
        <v>5</v>
      </c>
      <c r="E498" s="40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5"/>
      <c r="B499" s="69" t="s">
        <v>738</v>
      </c>
      <c r="C499" s="34" t="s">
        <v>439</v>
      </c>
      <c r="D499" s="40">
        <f t="shared" si="0"/>
        <v>6</v>
      </c>
      <c r="E499" s="35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61"/>
      <c r="B500" s="70"/>
      <c r="C500" s="34" t="s">
        <v>739</v>
      </c>
      <c r="D500" s="40">
        <f t="shared" si="0"/>
        <v>21</v>
      </c>
      <c r="E500" s="35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61"/>
      <c r="B501" s="70"/>
      <c r="C501" s="34" t="s">
        <v>740</v>
      </c>
      <c r="D501" s="40">
        <f t="shared" si="0"/>
        <v>13</v>
      </c>
      <c r="E501" s="35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61"/>
      <c r="B502" s="70"/>
      <c r="C502" s="34" t="s">
        <v>741</v>
      </c>
      <c r="D502" s="40">
        <f t="shared" si="0"/>
        <v>9</v>
      </c>
      <c r="E502" s="35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61"/>
      <c r="B503" s="70"/>
      <c r="C503" s="34" t="s">
        <v>742</v>
      </c>
      <c r="D503" s="40">
        <f t="shared" si="0"/>
        <v>13</v>
      </c>
      <c r="E503" s="35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61"/>
      <c r="B504" s="70"/>
      <c r="C504" s="34" t="s">
        <v>743</v>
      </c>
      <c r="D504" s="40">
        <f t="shared" si="0"/>
        <v>17</v>
      </c>
      <c r="E504" s="35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61"/>
      <c r="B505" s="70"/>
      <c r="C505" s="34" t="s">
        <v>744</v>
      </c>
      <c r="D505" s="40">
        <f t="shared" si="0"/>
        <v>11</v>
      </c>
      <c r="E505" s="35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61"/>
      <c r="B506" s="70"/>
      <c r="C506" s="34" t="s">
        <v>745</v>
      </c>
      <c r="D506" s="40">
        <f t="shared" si="0"/>
        <v>4</v>
      </c>
      <c r="E506" s="35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61"/>
      <c r="B507" s="70"/>
      <c r="C507" s="34" t="s">
        <v>746</v>
      </c>
      <c r="D507" s="40">
        <f t="shared" si="0"/>
        <v>22</v>
      </c>
      <c r="E507" s="35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61"/>
      <c r="B508" s="70"/>
      <c r="C508" s="34" t="s">
        <v>747</v>
      </c>
      <c r="D508" s="40">
        <f t="shared" si="0"/>
        <v>25</v>
      </c>
      <c r="E508" s="35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61"/>
      <c r="B509" s="70"/>
      <c r="C509" s="34" t="s">
        <v>748</v>
      </c>
      <c r="D509" s="40">
        <f t="shared" si="0"/>
        <v>5</v>
      </c>
      <c r="E509" s="35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61"/>
      <c r="B510" s="70"/>
      <c r="C510" s="34" t="s">
        <v>749</v>
      </c>
      <c r="D510" s="40">
        <f t="shared" si="0"/>
        <v>19</v>
      </c>
      <c r="E510" s="35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61"/>
      <c r="B511" s="70"/>
      <c r="C511" s="34" t="s">
        <v>750</v>
      </c>
      <c r="D511" s="40">
        <f t="shared" si="0"/>
        <v>11</v>
      </c>
      <c r="E511" s="35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61"/>
      <c r="B512" s="70"/>
      <c r="C512" s="34" t="s">
        <v>484</v>
      </c>
      <c r="D512" s="40">
        <f t="shared" si="0"/>
        <v>6</v>
      </c>
      <c r="E512" s="35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61"/>
      <c r="B513" s="70"/>
      <c r="C513" s="34" t="s">
        <v>313</v>
      </c>
      <c r="D513" s="40">
        <f t="shared" si="0"/>
        <v>3</v>
      </c>
      <c r="E513" s="35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41"/>
      <c r="B514" s="47" t="s">
        <v>751</v>
      </c>
      <c r="C514" s="39" t="s">
        <v>337</v>
      </c>
      <c r="D514" s="40">
        <f t="shared" si="0"/>
        <v>2</v>
      </c>
      <c r="E514" s="40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4"/>
      <c r="B515" s="49"/>
      <c r="C515" s="39" t="s">
        <v>338</v>
      </c>
      <c r="D515" s="40">
        <f t="shared" si="0"/>
        <v>2</v>
      </c>
      <c r="E515" s="40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61"/>
      <c r="B516" s="69" t="s">
        <v>98</v>
      </c>
      <c r="C516" s="34" t="s">
        <v>752</v>
      </c>
      <c r="D516" s="40">
        <f t="shared" si="0"/>
        <v>7</v>
      </c>
      <c r="E516" s="35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61"/>
      <c r="B517" s="70"/>
      <c r="C517" s="34" t="s">
        <v>753</v>
      </c>
      <c r="D517" s="40">
        <f t="shared" si="0"/>
        <v>23</v>
      </c>
      <c r="E517" s="35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61"/>
      <c r="B518" s="70"/>
      <c r="C518" s="34" t="s">
        <v>754</v>
      </c>
      <c r="D518" s="40">
        <f t="shared" si="0"/>
        <v>10</v>
      </c>
      <c r="E518" s="35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61"/>
      <c r="B519" s="70"/>
      <c r="C519" s="34" t="s">
        <v>755</v>
      </c>
      <c r="D519" s="40">
        <f t="shared" si="0"/>
        <v>13</v>
      </c>
      <c r="E519" s="35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7"/>
      <c r="B520" s="47" t="s">
        <v>161</v>
      </c>
      <c r="C520" s="39" t="s">
        <v>756</v>
      </c>
      <c r="D520" s="40">
        <f t="shared" si="0"/>
        <v>9</v>
      </c>
      <c r="E520" s="40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41"/>
      <c r="B521" s="48"/>
      <c r="C521" s="39" t="s">
        <v>757</v>
      </c>
      <c r="D521" s="40">
        <f t="shared" si="0"/>
        <v>12</v>
      </c>
      <c r="E521" s="40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41"/>
      <c r="B522" s="48"/>
      <c r="C522" s="39" t="s">
        <v>758</v>
      </c>
      <c r="D522" s="40">
        <f t="shared" si="0"/>
        <v>16</v>
      </c>
      <c r="E522" s="40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41"/>
      <c r="B523" s="48"/>
      <c r="C523" s="39" t="s">
        <v>759</v>
      </c>
      <c r="D523" s="40">
        <f t="shared" si="0"/>
        <v>18</v>
      </c>
      <c r="E523" s="40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41"/>
      <c r="B524" s="48"/>
      <c r="C524" s="39" t="s">
        <v>760</v>
      </c>
      <c r="D524" s="40">
        <f t="shared" si="0"/>
        <v>20</v>
      </c>
      <c r="E524" s="40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41"/>
      <c r="B525" s="48"/>
      <c r="C525" s="39" t="s">
        <v>761</v>
      </c>
      <c r="D525" s="40">
        <f t="shared" si="0"/>
        <v>7</v>
      </c>
      <c r="E525" s="40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41"/>
      <c r="B526" s="48"/>
      <c r="C526" s="39" t="s">
        <v>762</v>
      </c>
      <c r="D526" s="40">
        <f t="shared" si="0"/>
        <v>11</v>
      </c>
      <c r="E526" s="40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41"/>
      <c r="B527" s="48"/>
      <c r="C527" s="39" t="s">
        <v>763</v>
      </c>
      <c r="D527" s="40">
        <f t="shared" si="0"/>
        <v>12</v>
      </c>
      <c r="E527" s="40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41"/>
      <c r="B528" s="48"/>
      <c r="C528" s="39" t="s">
        <v>764</v>
      </c>
      <c r="D528" s="40">
        <f t="shared" si="0"/>
        <v>15</v>
      </c>
      <c r="E528" s="40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41"/>
      <c r="B529" s="48"/>
      <c r="C529" s="39" t="s">
        <v>747</v>
      </c>
      <c r="D529" s="40">
        <f t="shared" si="0"/>
        <v>25</v>
      </c>
      <c r="E529" s="40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8"/>
      <c r="C530" s="39" t="s">
        <v>765</v>
      </c>
      <c r="D530" s="40">
        <f t="shared" si="0"/>
        <v>11</v>
      </c>
      <c r="E530" s="40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41"/>
      <c r="B531" s="48"/>
      <c r="C531" s="39" t="s">
        <v>766</v>
      </c>
      <c r="D531" s="40">
        <f t="shared" si="0"/>
        <v>22</v>
      </c>
      <c r="E531" s="39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41"/>
      <c r="B532" s="48"/>
      <c r="C532" s="39" t="s">
        <v>768</v>
      </c>
      <c r="D532" s="40">
        <f t="shared" si="0"/>
        <v>25</v>
      </c>
      <c r="E532" s="39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41"/>
      <c r="B533" s="48"/>
      <c r="C533" s="39" t="s">
        <v>770</v>
      </c>
      <c r="D533" s="40">
        <f t="shared" si="0"/>
        <v>16</v>
      </c>
      <c r="E533" s="39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41"/>
      <c r="B534" s="48"/>
      <c r="C534" s="39" t="s">
        <v>772</v>
      </c>
      <c r="D534" s="40">
        <f t="shared" si="0"/>
        <v>26</v>
      </c>
      <c r="E534" s="40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41"/>
      <c r="B535" s="48"/>
      <c r="C535" s="39" t="s">
        <v>773</v>
      </c>
      <c r="D535" s="40">
        <f t="shared" si="0"/>
        <v>12</v>
      </c>
      <c r="E535" s="40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41"/>
      <c r="B536" s="48"/>
      <c r="C536" s="39" t="s">
        <v>36</v>
      </c>
      <c r="D536" s="40">
        <f t="shared" si="0"/>
        <v>11</v>
      </c>
      <c r="E536" s="40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41"/>
      <c r="B537" s="48"/>
      <c r="C537" s="39" t="s">
        <v>774</v>
      </c>
      <c r="D537" s="40">
        <f t="shared" si="0"/>
        <v>10</v>
      </c>
      <c r="E537" s="40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41"/>
      <c r="B538" s="48"/>
      <c r="C538" s="39" t="s">
        <v>775</v>
      </c>
      <c r="D538" s="40">
        <f t="shared" si="0"/>
        <v>11</v>
      </c>
      <c r="E538" s="40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41"/>
      <c r="B539" s="48"/>
      <c r="C539" s="39" t="s">
        <v>776</v>
      </c>
      <c r="D539" s="40">
        <f t="shared" si="0"/>
        <v>11</v>
      </c>
      <c r="E539" s="40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41"/>
      <c r="B540" s="48"/>
      <c r="C540" s="39" t="s">
        <v>777</v>
      </c>
      <c r="D540" s="40">
        <f t="shared" si="0"/>
        <v>13</v>
      </c>
      <c r="E540" s="40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41"/>
      <c r="B541" s="48"/>
      <c r="C541" s="39" t="s">
        <v>778</v>
      </c>
      <c r="D541" s="40">
        <f t="shared" si="0"/>
        <v>15</v>
      </c>
      <c r="E541" s="40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41"/>
      <c r="B542" s="48"/>
      <c r="C542" s="39" t="s">
        <v>484</v>
      </c>
      <c r="D542" s="40">
        <f t="shared" si="0"/>
        <v>6</v>
      </c>
      <c r="E542" s="40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41"/>
      <c r="B543" s="48"/>
      <c r="C543" s="39" t="s">
        <v>313</v>
      </c>
      <c r="D543" s="40">
        <f t="shared" si="0"/>
        <v>3</v>
      </c>
      <c r="E543" s="7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9"/>
      <c r="B544" s="60" t="s">
        <v>165</v>
      </c>
      <c r="C544" s="34" t="s">
        <v>337</v>
      </c>
      <c r="D544" s="40">
        <f t="shared" si="0"/>
        <v>2</v>
      </c>
      <c r="E544" s="35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61"/>
      <c r="B545" s="70"/>
      <c r="C545" s="34" t="s">
        <v>338</v>
      </c>
      <c r="D545" s="40">
        <f t="shared" si="0"/>
        <v>2</v>
      </c>
      <c r="E545" s="35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41"/>
      <c r="B546" s="47" t="s">
        <v>166</v>
      </c>
      <c r="C546" s="39" t="s">
        <v>779</v>
      </c>
      <c r="D546" s="40">
        <f t="shared" si="0"/>
        <v>13</v>
      </c>
      <c r="E546" s="40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41"/>
      <c r="B547" s="48"/>
      <c r="C547" s="39" t="s">
        <v>780</v>
      </c>
      <c r="D547" s="40">
        <f t="shared" si="0"/>
        <v>4</v>
      </c>
      <c r="E547" s="40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41"/>
      <c r="B548" s="48"/>
      <c r="C548" s="39" t="s">
        <v>781</v>
      </c>
      <c r="D548" s="40">
        <f t="shared" si="0"/>
        <v>8</v>
      </c>
      <c r="E548" s="40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41"/>
      <c r="B549" s="48"/>
      <c r="C549" s="39" t="s">
        <v>782</v>
      </c>
      <c r="D549" s="40">
        <f t="shared" si="0"/>
        <v>5</v>
      </c>
      <c r="E549" s="40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41"/>
      <c r="B550" s="48"/>
      <c r="C550" s="39" t="s">
        <v>783</v>
      </c>
      <c r="D550" s="40">
        <f t="shared" si="0"/>
        <v>4</v>
      </c>
      <c r="E550" s="40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9"/>
      <c r="B551" s="60" t="s">
        <v>168</v>
      </c>
      <c r="C551" s="34" t="s">
        <v>337</v>
      </c>
      <c r="D551" s="40">
        <f t="shared" si="0"/>
        <v>2</v>
      </c>
      <c r="E551" s="35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61"/>
      <c r="B552" s="70"/>
      <c r="C552" s="34" t="s">
        <v>338</v>
      </c>
      <c r="D552" s="40">
        <f t="shared" si="0"/>
        <v>2</v>
      </c>
      <c r="E552" s="35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2"/>
      <c r="B553" s="47" t="s">
        <v>784</v>
      </c>
      <c r="C553" s="39" t="s">
        <v>785</v>
      </c>
      <c r="D553" s="40">
        <f t="shared" si="0"/>
        <v>19</v>
      </c>
      <c r="E553" s="40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3"/>
      <c r="B554" s="73"/>
      <c r="C554" s="39" t="s">
        <v>786</v>
      </c>
      <c r="D554" s="40">
        <f t="shared" si="0"/>
        <v>18</v>
      </c>
      <c r="E554" s="40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3"/>
      <c r="B555" s="73"/>
      <c r="C555" s="39" t="s">
        <v>787</v>
      </c>
      <c r="D555" s="40">
        <f t="shared" si="0"/>
        <v>37</v>
      </c>
      <c r="E555" s="40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3"/>
      <c r="B556" s="73"/>
      <c r="C556" s="39" t="s">
        <v>788</v>
      </c>
      <c r="D556" s="40">
        <f t="shared" si="0"/>
        <v>21</v>
      </c>
      <c r="E556" s="40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3"/>
      <c r="B557" s="73"/>
      <c r="C557" s="39" t="s">
        <v>789</v>
      </c>
      <c r="D557" s="40">
        <f t="shared" si="0"/>
        <v>23</v>
      </c>
      <c r="E557" s="40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3"/>
      <c r="B558" s="73"/>
      <c r="C558" s="39" t="s">
        <v>790</v>
      </c>
      <c r="D558" s="40">
        <f t="shared" si="0"/>
        <v>20</v>
      </c>
      <c r="E558" s="40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3"/>
      <c r="B559" s="73"/>
      <c r="C559" s="39" t="s">
        <v>791</v>
      </c>
      <c r="D559" s="40">
        <f t="shared" si="0"/>
        <v>26</v>
      </c>
      <c r="E559" s="40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3"/>
      <c r="B560" s="73"/>
      <c r="C560" s="39" t="s">
        <v>792</v>
      </c>
      <c r="D560" s="40">
        <f t="shared" si="0"/>
        <v>40</v>
      </c>
      <c r="E560" s="40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3"/>
      <c r="B561" s="73"/>
      <c r="C561" s="39" t="s">
        <v>793</v>
      </c>
      <c r="D561" s="40">
        <f t="shared" si="0"/>
        <v>38</v>
      </c>
      <c r="E561" s="40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3"/>
      <c r="B562" s="73"/>
      <c r="C562" s="39" t="s">
        <v>794</v>
      </c>
      <c r="D562" s="40">
        <f t="shared" si="0"/>
        <v>57</v>
      </c>
      <c r="E562" s="40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3"/>
      <c r="B563" s="73"/>
      <c r="C563" s="39" t="s">
        <v>795</v>
      </c>
      <c r="D563" s="40">
        <f t="shared" si="0"/>
        <v>59</v>
      </c>
      <c r="E563" s="40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3"/>
      <c r="B564" s="73"/>
      <c r="C564" s="39" t="s">
        <v>796</v>
      </c>
      <c r="D564" s="40">
        <f t="shared" si="0"/>
        <v>41</v>
      </c>
      <c r="E564" s="40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3"/>
      <c r="B565" s="73"/>
      <c r="C565" s="39" t="s">
        <v>797</v>
      </c>
      <c r="D565" s="40">
        <f t="shared" si="0"/>
        <v>43</v>
      </c>
      <c r="E565" s="40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3"/>
      <c r="B566" s="73"/>
      <c r="C566" s="39" t="s">
        <v>798</v>
      </c>
      <c r="D566" s="40">
        <f t="shared" si="0"/>
        <v>40</v>
      </c>
      <c r="E566" s="40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3"/>
      <c r="B567" s="73"/>
      <c r="C567" s="39" t="s">
        <v>799</v>
      </c>
      <c r="D567" s="40">
        <f t="shared" si="0"/>
        <v>46</v>
      </c>
      <c r="E567" s="40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3"/>
      <c r="B568" s="73"/>
      <c r="C568" s="39" t="s">
        <v>800</v>
      </c>
      <c r="D568" s="40">
        <f t="shared" si="0"/>
        <v>21</v>
      </c>
      <c r="E568" s="40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3"/>
      <c r="B569" s="73"/>
      <c r="C569" s="39" t="s">
        <v>801</v>
      </c>
      <c r="D569" s="40">
        <f t="shared" si="0"/>
        <v>19</v>
      </c>
      <c r="E569" s="40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3"/>
      <c r="B570" s="73"/>
      <c r="C570" s="39" t="s">
        <v>802</v>
      </c>
      <c r="D570" s="40">
        <f t="shared" si="0"/>
        <v>38</v>
      </c>
      <c r="E570" s="40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3"/>
      <c r="B571" s="73"/>
      <c r="C571" s="39" t="s">
        <v>803</v>
      </c>
      <c r="D571" s="40">
        <f t="shared" si="0"/>
        <v>27</v>
      </c>
      <c r="E571" s="40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3"/>
      <c r="B572" s="73"/>
      <c r="C572" s="39" t="s">
        <v>804</v>
      </c>
      <c r="D572" s="40">
        <f t="shared" si="0"/>
        <v>15</v>
      </c>
      <c r="E572" s="40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3"/>
      <c r="B573" s="73"/>
      <c r="C573" s="39" t="s">
        <v>805</v>
      </c>
      <c r="D573" s="40">
        <f t="shared" si="0"/>
        <v>13</v>
      </c>
      <c r="E573" s="40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3"/>
      <c r="B574" s="73"/>
      <c r="C574" s="39" t="s">
        <v>806</v>
      </c>
      <c r="D574" s="40">
        <f t="shared" si="0"/>
        <v>32</v>
      </c>
      <c r="E574" s="40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3"/>
      <c r="B575" s="73"/>
      <c r="C575" s="39" t="s">
        <v>807</v>
      </c>
      <c r="D575" s="40">
        <f t="shared" si="0"/>
        <v>16</v>
      </c>
      <c r="E575" s="40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3"/>
      <c r="B576" s="73"/>
      <c r="C576" s="39" t="s">
        <v>808</v>
      </c>
      <c r="D576" s="40">
        <f t="shared" si="0"/>
        <v>18</v>
      </c>
      <c r="E576" s="40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3"/>
      <c r="B577" s="73"/>
      <c r="C577" s="39" t="s">
        <v>809</v>
      </c>
      <c r="D577" s="40">
        <f t="shared" si="0"/>
        <v>15</v>
      </c>
      <c r="E577" s="40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3"/>
      <c r="B578" s="73"/>
      <c r="C578" s="39" t="s">
        <v>810</v>
      </c>
      <c r="D578" s="40">
        <f t="shared" si="0"/>
        <v>21</v>
      </c>
      <c r="E578" s="40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3"/>
      <c r="B579" s="73"/>
      <c r="C579" s="39" t="s">
        <v>811</v>
      </c>
      <c r="D579" s="40">
        <f t="shared" si="0"/>
        <v>27</v>
      </c>
      <c r="E579" s="40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3"/>
      <c r="B580" s="73"/>
      <c r="C580" s="39" t="s">
        <v>812</v>
      </c>
      <c r="D580" s="40">
        <f t="shared" si="0"/>
        <v>17</v>
      </c>
      <c r="E580" s="40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3"/>
      <c r="B581" s="73"/>
      <c r="C581" s="39" t="s">
        <v>813</v>
      </c>
      <c r="D581" s="40">
        <f t="shared" si="0"/>
        <v>18</v>
      </c>
      <c r="E581" s="40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3"/>
      <c r="B582" s="73"/>
      <c r="C582" s="39" t="s">
        <v>814</v>
      </c>
      <c r="D582" s="40">
        <f t="shared" si="0"/>
        <v>31</v>
      </c>
      <c r="E582" s="40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3"/>
      <c r="B583" s="73"/>
      <c r="C583" s="39" t="s">
        <v>815</v>
      </c>
      <c r="D583" s="40">
        <f t="shared" si="0"/>
        <v>29</v>
      </c>
      <c r="E583" s="40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3"/>
      <c r="B584" s="73"/>
      <c r="C584" s="39" t="s">
        <v>816</v>
      </c>
      <c r="D584" s="40">
        <f t="shared" si="0"/>
        <v>48</v>
      </c>
      <c r="E584" s="40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3"/>
      <c r="B585" s="73"/>
      <c r="C585" s="39" t="s">
        <v>817</v>
      </c>
      <c r="D585" s="40">
        <f t="shared" si="0"/>
        <v>32</v>
      </c>
      <c r="E585" s="40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3"/>
      <c r="B586" s="73"/>
      <c r="C586" s="39" t="s">
        <v>818</v>
      </c>
      <c r="D586" s="40">
        <f t="shared" si="0"/>
        <v>37</v>
      </c>
      <c r="E586" s="40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3"/>
      <c r="B587" s="73"/>
      <c r="C587" s="39" t="s">
        <v>819</v>
      </c>
      <c r="D587" s="40">
        <f t="shared" si="0"/>
        <v>24</v>
      </c>
      <c r="E587" s="40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3"/>
      <c r="B588" s="73"/>
      <c r="C588" s="39" t="s">
        <v>820</v>
      </c>
      <c r="D588" s="40">
        <f t="shared" si="0"/>
        <v>40</v>
      </c>
      <c r="E588" s="40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3"/>
      <c r="B589" s="73"/>
      <c r="C589" s="39" t="s">
        <v>821</v>
      </c>
      <c r="D589" s="40">
        <f t="shared" si="0"/>
        <v>34</v>
      </c>
      <c r="E589" s="40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3"/>
      <c r="B590" s="73"/>
      <c r="C590" s="39" t="s">
        <v>822</v>
      </c>
      <c r="D590" s="40">
        <f t="shared" si="0"/>
        <v>68</v>
      </c>
      <c r="E590" s="40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4"/>
      <c r="B591" s="74"/>
      <c r="C591" s="39" t="s">
        <v>823</v>
      </c>
      <c r="D591" s="40">
        <f t="shared" si="0"/>
        <v>60</v>
      </c>
      <c r="E591" s="40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61"/>
      <c r="B592" s="69" t="s">
        <v>159</v>
      </c>
      <c r="C592" s="34" t="s">
        <v>824</v>
      </c>
      <c r="D592" s="40">
        <f t="shared" si="0"/>
        <v>5</v>
      </c>
      <c r="E592" s="35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61"/>
      <c r="B593" s="70"/>
      <c r="C593" s="34" t="s">
        <v>825</v>
      </c>
      <c r="D593" s="40">
        <f t="shared" si="0"/>
        <v>6</v>
      </c>
      <c r="E593" s="35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61"/>
      <c r="B594" s="70"/>
      <c r="C594" s="34" t="s">
        <v>313</v>
      </c>
      <c r="D594" s="40">
        <f t="shared" si="0"/>
        <v>3</v>
      </c>
      <c r="E594" s="35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5"/>
      <c r="B595" s="57" t="s">
        <v>87</v>
      </c>
      <c r="C595" s="39" t="s">
        <v>337</v>
      </c>
      <c r="D595" s="40">
        <f t="shared" si="0"/>
        <v>2</v>
      </c>
      <c r="E595" s="40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6"/>
      <c r="B596" s="77"/>
      <c r="C596" s="78" t="s">
        <v>338</v>
      </c>
      <c r="D596" s="40">
        <f t="shared" si="0"/>
        <v>2</v>
      </c>
      <c r="E596" s="40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5"/>
      <c r="B597" s="60" t="s">
        <v>114</v>
      </c>
      <c r="C597" s="35" t="s">
        <v>826</v>
      </c>
      <c r="D597" s="40">
        <f t="shared" si="0"/>
        <v>19</v>
      </c>
      <c r="E597" s="35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61"/>
      <c r="B598" s="61"/>
      <c r="C598" s="35" t="s">
        <v>827</v>
      </c>
      <c r="D598" s="40">
        <f t="shared" si="0"/>
        <v>20</v>
      </c>
      <c r="E598" s="35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61"/>
      <c r="B599" s="61"/>
      <c r="C599" s="35" t="s">
        <v>828</v>
      </c>
      <c r="D599" s="40">
        <f t="shared" si="0"/>
        <v>4</v>
      </c>
      <c r="E599" s="35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61"/>
      <c r="B600" s="61"/>
      <c r="C600" s="35" t="s">
        <v>829</v>
      </c>
      <c r="D600" s="40">
        <f t="shared" si="0"/>
        <v>9</v>
      </c>
      <c r="E600" s="35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61"/>
      <c r="B601" s="61"/>
      <c r="C601" s="35" t="s">
        <v>830</v>
      </c>
      <c r="D601" s="40">
        <f t="shared" si="0"/>
        <v>19</v>
      </c>
      <c r="E601" s="35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61"/>
      <c r="B602" s="61"/>
      <c r="C602" s="35" t="s">
        <v>831</v>
      </c>
      <c r="D602" s="40">
        <f t="shared" si="0"/>
        <v>28</v>
      </c>
      <c r="E602" s="35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61"/>
      <c r="B603" s="61"/>
      <c r="C603" s="35" t="s">
        <v>832</v>
      </c>
      <c r="D603" s="40">
        <f t="shared" si="0"/>
        <v>26</v>
      </c>
      <c r="E603" s="35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61"/>
      <c r="B604" s="61"/>
      <c r="C604" s="35" t="s">
        <v>833</v>
      </c>
      <c r="D604" s="40">
        <f t="shared" si="0"/>
        <v>23</v>
      </c>
      <c r="E604" s="35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61"/>
      <c r="B605" s="61"/>
      <c r="C605" s="35" t="s">
        <v>834</v>
      </c>
      <c r="D605" s="40">
        <f t="shared" si="0"/>
        <v>18</v>
      </c>
      <c r="E605" s="35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61"/>
      <c r="B606" s="61"/>
      <c r="C606" s="35" t="s">
        <v>835</v>
      </c>
      <c r="D606" s="40">
        <f t="shared" si="0"/>
        <v>25</v>
      </c>
      <c r="E606" s="35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61"/>
      <c r="B607" s="61"/>
      <c r="C607" s="35" t="s">
        <v>836</v>
      </c>
      <c r="D607" s="40">
        <f t="shared" si="0"/>
        <v>22</v>
      </c>
      <c r="E607" s="35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61"/>
      <c r="B608" s="61"/>
      <c r="C608" s="35" t="s">
        <v>837</v>
      </c>
      <c r="D608" s="40">
        <f t="shared" si="0"/>
        <v>19</v>
      </c>
      <c r="E608" s="35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61"/>
      <c r="B609" s="61"/>
      <c r="C609" s="35" t="s">
        <v>838</v>
      </c>
      <c r="D609" s="40">
        <f t="shared" si="0"/>
        <v>14</v>
      </c>
      <c r="E609" s="35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61"/>
      <c r="B610" s="61"/>
      <c r="C610" s="35" t="s">
        <v>839</v>
      </c>
      <c r="D610" s="40">
        <f t="shared" si="0"/>
        <v>23</v>
      </c>
      <c r="E610" s="35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61"/>
      <c r="B611" s="61"/>
      <c r="C611" s="35" t="s">
        <v>840</v>
      </c>
      <c r="D611" s="40">
        <f t="shared" si="0"/>
        <v>15</v>
      </c>
      <c r="E611" s="35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61"/>
      <c r="B612" s="61"/>
      <c r="C612" s="35" t="s">
        <v>841</v>
      </c>
      <c r="D612" s="40">
        <f t="shared" si="0"/>
        <v>12</v>
      </c>
      <c r="E612" s="35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61"/>
      <c r="B613" s="61"/>
      <c r="C613" s="35" t="s">
        <v>842</v>
      </c>
      <c r="D613" s="40">
        <f t="shared" si="0"/>
        <v>8</v>
      </c>
      <c r="E613" s="35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61"/>
      <c r="B614" s="61"/>
      <c r="C614" s="35" t="s">
        <v>843</v>
      </c>
      <c r="D614" s="40">
        <f t="shared" si="0"/>
        <v>6</v>
      </c>
      <c r="E614" s="35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61"/>
      <c r="B615" s="61"/>
      <c r="C615" s="35" t="s">
        <v>844</v>
      </c>
      <c r="D615" s="40">
        <f t="shared" si="0"/>
        <v>16</v>
      </c>
      <c r="E615" s="35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61"/>
      <c r="B616" s="61"/>
      <c r="C616" s="35" t="s">
        <v>845</v>
      </c>
      <c r="D616" s="40">
        <f t="shared" si="0"/>
        <v>22</v>
      </c>
      <c r="E616" s="35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61"/>
      <c r="B617" s="61"/>
      <c r="C617" s="35" t="s">
        <v>846</v>
      </c>
      <c r="D617" s="40">
        <f t="shared" si="0"/>
        <v>32</v>
      </c>
      <c r="E617" s="35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61"/>
      <c r="B618" s="61"/>
      <c r="C618" s="35" t="s">
        <v>847</v>
      </c>
      <c r="D618" s="40">
        <f t="shared" si="0"/>
        <v>11</v>
      </c>
      <c r="E618" s="35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61"/>
      <c r="B619" s="61"/>
      <c r="C619" s="35" t="s">
        <v>848</v>
      </c>
      <c r="D619" s="40">
        <f t="shared" si="0"/>
        <v>10</v>
      </c>
      <c r="E619" s="35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61"/>
      <c r="B620" s="61"/>
      <c r="C620" s="35" t="s">
        <v>568</v>
      </c>
      <c r="D620" s="40">
        <f t="shared" si="0"/>
        <v>5</v>
      </c>
      <c r="E620" s="35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61"/>
      <c r="B621" s="61"/>
      <c r="C621" s="34" t="s">
        <v>849</v>
      </c>
      <c r="D621" s="40">
        <f t="shared" si="0"/>
        <v>10</v>
      </c>
      <c r="E621" s="35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5"/>
      <c r="B622" s="47" t="s">
        <v>177</v>
      </c>
      <c r="C622" s="39" t="s">
        <v>850</v>
      </c>
      <c r="D622" s="40">
        <f t="shared" si="0"/>
        <v>25</v>
      </c>
      <c r="E622" s="40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8"/>
      <c r="B623" s="48"/>
      <c r="C623" s="39" t="s">
        <v>851</v>
      </c>
      <c r="D623" s="40">
        <f t="shared" si="0"/>
        <v>10</v>
      </c>
      <c r="E623" s="40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8"/>
      <c r="B624" s="48"/>
      <c r="C624" s="39" t="s">
        <v>852</v>
      </c>
      <c r="D624" s="40">
        <f t="shared" si="0"/>
        <v>5</v>
      </c>
      <c r="E624" s="40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8"/>
      <c r="B625" s="48"/>
      <c r="C625" s="39" t="s">
        <v>853</v>
      </c>
      <c r="D625" s="40">
        <f t="shared" si="0"/>
        <v>17</v>
      </c>
      <c r="E625" s="40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8"/>
      <c r="B626" s="48"/>
      <c r="C626" s="39" t="s">
        <v>854</v>
      </c>
      <c r="D626" s="40">
        <f t="shared" si="0"/>
        <v>12</v>
      </c>
      <c r="E626" s="40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8"/>
      <c r="B627" s="48"/>
      <c r="C627" s="39" t="s">
        <v>855</v>
      </c>
      <c r="D627" s="40">
        <f t="shared" si="0"/>
        <v>23</v>
      </c>
      <c r="E627" s="40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8"/>
      <c r="B628" s="48"/>
      <c r="C628" s="39" t="s">
        <v>856</v>
      </c>
      <c r="D628" s="40">
        <f t="shared" si="0"/>
        <v>7</v>
      </c>
      <c r="E628" s="40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8"/>
      <c r="B629" s="48"/>
      <c r="C629" s="39" t="s">
        <v>461</v>
      </c>
      <c r="D629" s="40">
        <f t="shared" si="0"/>
        <v>4</v>
      </c>
      <c r="E629" s="40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8"/>
      <c r="B630" s="48"/>
      <c r="C630" s="39" t="s">
        <v>857</v>
      </c>
      <c r="D630" s="40">
        <f t="shared" si="0"/>
        <v>6</v>
      </c>
      <c r="E630" s="40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8"/>
      <c r="B631" s="48"/>
      <c r="C631" s="39" t="s">
        <v>858</v>
      </c>
      <c r="D631" s="40">
        <f t="shared" si="0"/>
        <v>5</v>
      </c>
      <c r="E631" s="40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8"/>
      <c r="B632" s="48"/>
      <c r="C632" s="39" t="s">
        <v>859</v>
      </c>
      <c r="D632" s="40">
        <f t="shared" si="0"/>
        <v>19</v>
      </c>
      <c r="E632" s="40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9"/>
      <c r="B633" s="49"/>
      <c r="C633" s="39" t="s">
        <v>313</v>
      </c>
      <c r="D633" s="40">
        <f t="shared" si="0"/>
        <v>3</v>
      </c>
      <c r="E633" s="40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61"/>
      <c r="B634" s="69" t="s">
        <v>178</v>
      </c>
      <c r="C634" s="34" t="s">
        <v>860</v>
      </c>
      <c r="D634" s="40">
        <f t="shared" si="0"/>
        <v>14</v>
      </c>
      <c r="E634" s="34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61"/>
      <c r="B635" s="70"/>
      <c r="C635" s="34" t="s">
        <v>862</v>
      </c>
      <c r="D635" s="40">
        <f t="shared" si="0"/>
        <v>14</v>
      </c>
      <c r="E635" s="34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61"/>
      <c r="B636" s="70"/>
      <c r="C636" s="34" t="s">
        <v>864</v>
      </c>
      <c r="D636" s="40">
        <f t="shared" si="0"/>
        <v>13</v>
      </c>
      <c r="E636" s="34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61"/>
      <c r="B637" s="70"/>
      <c r="C637" s="34" t="s">
        <v>866</v>
      </c>
      <c r="D637" s="40">
        <f t="shared" si="0"/>
        <v>9</v>
      </c>
      <c r="E637" s="34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61"/>
      <c r="B638" s="70"/>
      <c r="C638" s="34" t="s">
        <v>868</v>
      </c>
      <c r="D638" s="40">
        <f t="shared" si="0"/>
        <v>6</v>
      </c>
      <c r="E638" s="34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61"/>
      <c r="B639" s="70"/>
      <c r="C639" s="34" t="s">
        <v>870</v>
      </c>
      <c r="D639" s="40">
        <f t="shared" si="0"/>
        <v>6</v>
      </c>
      <c r="E639" s="34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61"/>
      <c r="B640" s="70"/>
      <c r="C640" s="34" t="s">
        <v>872</v>
      </c>
      <c r="D640" s="40">
        <f t="shared" si="0"/>
        <v>18</v>
      </c>
      <c r="E640" s="34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61"/>
      <c r="B641" s="70"/>
      <c r="C641" s="34" t="s">
        <v>874</v>
      </c>
      <c r="D641" s="40">
        <f t="shared" si="0"/>
        <v>6</v>
      </c>
      <c r="E641" s="34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61"/>
      <c r="B642" s="70"/>
      <c r="C642" s="34" t="s">
        <v>313</v>
      </c>
      <c r="D642" s="40">
        <f t="shared" si="0"/>
        <v>3</v>
      </c>
      <c r="E642" s="35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5"/>
      <c r="B643" s="47" t="s">
        <v>875</v>
      </c>
      <c r="C643" s="39" t="s">
        <v>876</v>
      </c>
      <c r="D643" s="40">
        <f t="shared" si="0"/>
        <v>11</v>
      </c>
      <c r="E643" s="40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8"/>
      <c r="B644" s="48"/>
      <c r="C644" s="39" t="s">
        <v>878</v>
      </c>
      <c r="D644" s="40">
        <f t="shared" si="0"/>
        <v>14</v>
      </c>
      <c r="E644" s="40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8"/>
      <c r="B645" s="48"/>
      <c r="C645" s="39" t="s">
        <v>880</v>
      </c>
      <c r="D645" s="40">
        <f t="shared" si="0"/>
        <v>12</v>
      </c>
      <c r="E645" s="40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8"/>
      <c r="B646" s="48"/>
      <c r="C646" s="39" t="s">
        <v>882</v>
      </c>
      <c r="D646" s="40">
        <f t="shared" si="0"/>
        <v>11</v>
      </c>
      <c r="E646" s="40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8"/>
      <c r="B647" s="48"/>
      <c r="C647" s="39" t="s">
        <v>884</v>
      </c>
      <c r="D647" s="40">
        <f t="shared" si="0"/>
        <v>5</v>
      </c>
      <c r="E647" s="40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9"/>
      <c r="B648" s="49"/>
      <c r="C648" s="39" t="s">
        <v>313</v>
      </c>
      <c r="D648" s="40">
        <f t="shared" si="0"/>
        <v>3</v>
      </c>
      <c r="E648" s="40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61"/>
      <c r="B649" s="69" t="s">
        <v>103</v>
      </c>
      <c r="C649" s="34" t="s">
        <v>885</v>
      </c>
      <c r="D649" s="40">
        <f t="shared" si="0"/>
        <v>15</v>
      </c>
      <c r="E649" s="35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61"/>
      <c r="B650" s="70"/>
      <c r="C650" s="34" t="s">
        <v>886</v>
      </c>
      <c r="D650" s="40">
        <f t="shared" si="0"/>
        <v>15</v>
      </c>
      <c r="E650" s="35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61"/>
      <c r="B651" s="70"/>
      <c r="C651" s="34" t="s">
        <v>887</v>
      </c>
      <c r="D651" s="40">
        <f t="shared" si="0"/>
        <v>10</v>
      </c>
      <c r="E651" s="35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61"/>
      <c r="B652" s="70"/>
      <c r="C652" s="34" t="s">
        <v>888</v>
      </c>
      <c r="D652" s="40">
        <f t="shared" si="0"/>
        <v>15</v>
      </c>
      <c r="E652" s="35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61"/>
      <c r="B653" s="70"/>
      <c r="C653" s="34" t="s">
        <v>313</v>
      </c>
      <c r="D653" s="40">
        <f t="shared" si="0"/>
        <v>3</v>
      </c>
      <c r="E653" s="35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5"/>
      <c r="B654" s="47" t="s">
        <v>104</v>
      </c>
      <c r="C654" s="39" t="s">
        <v>889</v>
      </c>
      <c r="D654" s="40">
        <f t="shared" si="0"/>
        <v>10</v>
      </c>
      <c r="E654" s="40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8"/>
      <c r="B655" s="48"/>
      <c r="C655" s="39" t="s">
        <v>890</v>
      </c>
      <c r="D655" s="40">
        <f t="shared" si="0"/>
        <v>7</v>
      </c>
      <c r="E655" s="40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61"/>
      <c r="B656" s="69" t="s">
        <v>17</v>
      </c>
      <c r="C656" s="34" t="s">
        <v>15</v>
      </c>
      <c r="D656" s="40">
        <f t="shared" si="0"/>
        <v>9</v>
      </c>
      <c r="E656" s="35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61"/>
      <c r="B657" s="70"/>
      <c r="C657" s="34" t="s">
        <v>16</v>
      </c>
      <c r="D657" s="40">
        <f t="shared" si="0"/>
        <v>11</v>
      </c>
      <c r="E657" s="35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5"/>
      <c r="B658" s="47" t="s">
        <v>139</v>
      </c>
      <c r="C658" s="39" t="s">
        <v>891</v>
      </c>
      <c r="D658" s="40">
        <f t="shared" si="0"/>
        <v>4</v>
      </c>
      <c r="E658" s="40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8"/>
      <c r="B659" s="48"/>
      <c r="C659" s="39" t="s">
        <v>892</v>
      </c>
      <c r="D659" s="40">
        <f t="shared" si="0"/>
        <v>5</v>
      </c>
      <c r="E659" s="40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8"/>
      <c r="B660" s="48"/>
      <c r="C660" s="39" t="s">
        <v>893</v>
      </c>
      <c r="D660" s="40">
        <f t="shared" si="0"/>
        <v>5</v>
      </c>
      <c r="E660" s="40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8"/>
      <c r="B661" s="48"/>
      <c r="C661" s="39" t="s">
        <v>894</v>
      </c>
      <c r="D661" s="40">
        <f t="shared" si="0"/>
        <v>6</v>
      </c>
      <c r="E661" s="40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8"/>
      <c r="B662" s="48"/>
      <c r="C662" s="39" t="s">
        <v>895</v>
      </c>
      <c r="D662" s="40">
        <f t="shared" si="0"/>
        <v>8</v>
      </c>
      <c r="E662" s="40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8"/>
      <c r="B663" s="48"/>
      <c r="C663" s="39" t="s">
        <v>896</v>
      </c>
      <c r="D663" s="40">
        <f t="shared" si="0"/>
        <v>4</v>
      </c>
      <c r="E663" s="40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8"/>
      <c r="B664" s="48"/>
      <c r="C664" s="39" t="s">
        <v>313</v>
      </c>
      <c r="D664" s="40">
        <f t="shared" si="0"/>
        <v>3</v>
      </c>
      <c r="E664" s="40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9"/>
      <c r="B665" s="49"/>
      <c r="C665" s="39" t="s">
        <v>897</v>
      </c>
      <c r="D665" s="40">
        <f t="shared" si="0"/>
        <v>3</v>
      </c>
      <c r="E665" s="40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61"/>
      <c r="B666" s="69" t="s">
        <v>140</v>
      </c>
      <c r="C666" s="35" t="s">
        <v>898</v>
      </c>
      <c r="D666" s="40">
        <f t="shared" si="0"/>
        <v>8</v>
      </c>
      <c r="E666" s="35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61"/>
      <c r="B667" s="70"/>
      <c r="C667" s="35" t="s">
        <v>899</v>
      </c>
      <c r="D667" s="40">
        <f t="shared" si="0"/>
        <v>11</v>
      </c>
      <c r="E667" s="35"/>
      <c r="F667" s="11"/>
      <c r="G667" s="79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5"/>
      <c r="B668" s="47" t="s">
        <v>85</v>
      </c>
      <c r="C668" s="39" t="s">
        <v>900</v>
      </c>
      <c r="D668" s="40">
        <f t="shared" si="0"/>
        <v>15</v>
      </c>
      <c r="E668" s="40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8"/>
      <c r="B669" s="48"/>
      <c r="C669" s="39" t="s">
        <v>901</v>
      </c>
      <c r="D669" s="40">
        <f t="shared" si="0"/>
        <v>11</v>
      </c>
      <c r="E669" s="40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8"/>
      <c r="B670" s="48"/>
      <c r="C670" s="40" t="s">
        <v>902</v>
      </c>
      <c r="D670" s="40">
        <f t="shared" si="0"/>
        <v>5</v>
      </c>
      <c r="E670" s="40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8"/>
      <c r="B671" s="48"/>
      <c r="C671" s="40" t="s">
        <v>903</v>
      </c>
      <c r="D671" s="40">
        <f t="shared" si="0"/>
        <v>4</v>
      </c>
      <c r="E671" s="40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8"/>
      <c r="B672" s="48"/>
      <c r="C672" s="40" t="s">
        <v>904</v>
      </c>
      <c r="D672" s="40">
        <f t="shared" si="0"/>
        <v>5</v>
      </c>
      <c r="E672" s="40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8"/>
      <c r="B673" s="48"/>
      <c r="C673" s="40" t="s">
        <v>905</v>
      </c>
      <c r="D673" s="40">
        <f t="shared" si="0"/>
        <v>7</v>
      </c>
      <c r="E673" s="40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8"/>
      <c r="B674" s="48"/>
      <c r="C674" s="40" t="s">
        <v>906</v>
      </c>
      <c r="D674" s="40">
        <f t="shared" si="0"/>
        <v>4</v>
      </c>
      <c r="E674" s="40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8"/>
      <c r="B675" s="48"/>
      <c r="C675" s="40" t="s">
        <v>907</v>
      </c>
      <c r="D675" s="40">
        <f t="shared" si="0"/>
        <v>5</v>
      </c>
      <c r="E675" s="40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8"/>
      <c r="B676" s="48"/>
      <c r="C676" s="40" t="s">
        <v>908</v>
      </c>
      <c r="D676" s="40">
        <f t="shared" si="0"/>
        <v>6</v>
      </c>
      <c r="E676" s="40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8"/>
      <c r="B677" s="48"/>
      <c r="C677" s="40" t="s">
        <v>909</v>
      </c>
      <c r="D677" s="40">
        <f t="shared" si="0"/>
        <v>4</v>
      </c>
      <c r="E677" s="40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8"/>
      <c r="B678" s="48"/>
      <c r="C678" s="40" t="s">
        <v>568</v>
      </c>
      <c r="D678" s="40">
        <f t="shared" si="0"/>
        <v>5</v>
      </c>
      <c r="E678" s="40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9"/>
      <c r="B679" s="49"/>
      <c r="C679" s="39" t="s">
        <v>897</v>
      </c>
      <c r="D679" s="40">
        <f t="shared" si="0"/>
        <v>3</v>
      </c>
      <c r="E679" s="40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5"/>
      <c r="B680" s="56" t="s">
        <v>143</v>
      </c>
      <c r="C680" s="34" t="s">
        <v>891</v>
      </c>
      <c r="D680" s="40">
        <f t="shared" si="0"/>
        <v>4</v>
      </c>
      <c r="E680" s="35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50"/>
      <c r="B681" s="50"/>
      <c r="C681" s="34" t="s">
        <v>892</v>
      </c>
      <c r="D681" s="40">
        <f t="shared" si="0"/>
        <v>5</v>
      </c>
      <c r="E681" s="35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50"/>
      <c r="B682" s="50"/>
      <c r="C682" s="34" t="s">
        <v>893</v>
      </c>
      <c r="D682" s="40">
        <f t="shared" si="0"/>
        <v>5</v>
      </c>
      <c r="E682" s="35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50"/>
      <c r="B683" s="50"/>
      <c r="C683" s="34" t="s">
        <v>894</v>
      </c>
      <c r="D683" s="40">
        <f t="shared" si="0"/>
        <v>6</v>
      </c>
      <c r="E683" s="35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50"/>
      <c r="B684" s="50"/>
      <c r="C684" s="34" t="s">
        <v>895</v>
      </c>
      <c r="D684" s="40">
        <f t="shared" si="0"/>
        <v>8</v>
      </c>
      <c r="E684" s="35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50"/>
      <c r="B685" s="50"/>
      <c r="C685" s="34" t="s">
        <v>896</v>
      </c>
      <c r="D685" s="40">
        <f t="shared" si="0"/>
        <v>4</v>
      </c>
      <c r="E685" s="35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50"/>
      <c r="B686" s="50"/>
      <c r="C686" s="34" t="s">
        <v>313</v>
      </c>
      <c r="D686" s="40">
        <f t="shared" si="0"/>
        <v>3</v>
      </c>
      <c r="E686" s="35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50"/>
      <c r="B687" s="50"/>
      <c r="C687" s="34" t="s">
        <v>897</v>
      </c>
      <c r="D687" s="40">
        <f t="shared" si="0"/>
        <v>3</v>
      </c>
      <c r="E687" s="35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5"/>
      <c r="B688" s="47" t="s">
        <v>910</v>
      </c>
      <c r="C688" s="39" t="s">
        <v>911</v>
      </c>
      <c r="D688" s="40">
        <f t="shared" si="0"/>
        <v>9</v>
      </c>
      <c r="E688" s="40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8"/>
      <c r="B689" s="49"/>
      <c r="C689" s="39" t="s">
        <v>912</v>
      </c>
      <c r="D689" s="40">
        <f t="shared" si="0"/>
        <v>12</v>
      </c>
      <c r="E689" s="40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5"/>
      <c r="B690" s="56" t="s">
        <v>142</v>
      </c>
      <c r="C690" s="34" t="s">
        <v>913</v>
      </c>
      <c r="D690" s="40">
        <f t="shared" si="0"/>
        <v>9</v>
      </c>
      <c r="E690" s="35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50"/>
      <c r="B691" s="50"/>
      <c r="C691" s="34" t="s">
        <v>914</v>
      </c>
      <c r="D691" s="40">
        <f t="shared" si="0"/>
        <v>8</v>
      </c>
      <c r="E691" s="35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5"/>
      <c r="B692" s="47" t="s">
        <v>134</v>
      </c>
      <c r="C692" s="39" t="s">
        <v>915</v>
      </c>
      <c r="D692" s="40">
        <f t="shared" si="0"/>
        <v>10</v>
      </c>
      <c r="E692" s="40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8"/>
      <c r="B693" s="48"/>
      <c r="C693" s="39" t="s">
        <v>744</v>
      </c>
      <c r="D693" s="40">
        <f t="shared" si="0"/>
        <v>11</v>
      </c>
      <c r="E693" s="40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8"/>
      <c r="B694" s="48"/>
      <c r="C694" s="39" t="s">
        <v>916</v>
      </c>
      <c r="D694" s="40">
        <f t="shared" si="0"/>
        <v>19</v>
      </c>
      <c r="E694" s="40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8"/>
      <c r="B695" s="48"/>
      <c r="C695" s="39" t="s">
        <v>917</v>
      </c>
      <c r="D695" s="40">
        <f t="shared" si="0"/>
        <v>5</v>
      </c>
      <c r="E695" s="40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8"/>
      <c r="B696" s="48"/>
      <c r="C696" s="39" t="s">
        <v>918</v>
      </c>
      <c r="D696" s="40">
        <f t="shared" si="0"/>
        <v>5</v>
      </c>
      <c r="E696" s="40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8"/>
      <c r="B697" s="48"/>
      <c r="C697" s="39" t="s">
        <v>83</v>
      </c>
      <c r="D697" s="40">
        <f t="shared" si="0"/>
        <v>8</v>
      </c>
      <c r="E697" s="40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8"/>
      <c r="B698" s="48"/>
      <c r="C698" s="39" t="s">
        <v>919</v>
      </c>
      <c r="D698" s="40">
        <f t="shared" si="0"/>
        <v>8</v>
      </c>
      <c r="E698" s="40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8"/>
      <c r="B699" s="48"/>
      <c r="C699" s="39" t="s">
        <v>920</v>
      </c>
      <c r="D699" s="40">
        <f t="shared" si="0"/>
        <v>8</v>
      </c>
      <c r="E699" s="40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8"/>
      <c r="B700" s="48"/>
      <c r="C700" s="39" t="s">
        <v>313</v>
      </c>
      <c r="D700" s="40">
        <f t="shared" si="0"/>
        <v>3</v>
      </c>
      <c r="E700" s="40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5"/>
      <c r="B701" s="56" t="s">
        <v>135</v>
      </c>
      <c r="C701" s="34" t="s">
        <v>435</v>
      </c>
      <c r="D701" s="40">
        <f t="shared" si="0"/>
        <v>11</v>
      </c>
      <c r="E701" s="35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50"/>
      <c r="B702" s="50"/>
      <c r="C702" s="34" t="s">
        <v>436</v>
      </c>
      <c r="D702" s="40">
        <f t="shared" si="0"/>
        <v>12</v>
      </c>
      <c r="E702" s="35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50"/>
      <c r="B703" s="50"/>
      <c r="C703" s="34" t="s">
        <v>437</v>
      </c>
      <c r="D703" s="40">
        <f t="shared" si="0"/>
        <v>5</v>
      </c>
      <c r="E703" s="35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50"/>
      <c r="B704" s="50"/>
      <c r="C704" s="34" t="s">
        <v>438</v>
      </c>
      <c r="D704" s="40">
        <f t="shared" si="0"/>
        <v>19</v>
      </c>
      <c r="E704" s="35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50"/>
      <c r="B705" s="50"/>
      <c r="C705" s="34" t="s">
        <v>439</v>
      </c>
      <c r="D705" s="40">
        <f t="shared" si="0"/>
        <v>6</v>
      </c>
      <c r="E705" s="35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50"/>
      <c r="B706" s="50"/>
      <c r="C706" s="34" t="s">
        <v>440</v>
      </c>
      <c r="D706" s="40">
        <f t="shared" si="0"/>
        <v>13</v>
      </c>
      <c r="E706" s="35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50"/>
      <c r="B707" s="50"/>
      <c r="C707" s="34" t="s">
        <v>442</v>
      </c>
      <c r="D707" s="40">
        <f t="shared" si="0"/>
        <v>15</v>
      </c>
      <c r="E707" s="35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50"/>
      <c r="B708" s="50"/>
      <c r="C708" s="34" t="s">
        <v>443</v>
      </c>
      <c r="D708" s="40">
        <f t="shared" si="0"/>
        <v>12</v>
      </c>
      <c r="E708" s="35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50"/>
      <c r="B709" s="50"/>
      <c r="C709" s="34" t="s">
        <v>444</v>
      </c>
      <c r="D709" s="40">
        <f t="shared" si="0"/>
        <v>5</v>
      </c>
      <c r="E709" s="35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50"/>
      <c r="B710" s="50"/>
      <c r="C710" s="34" t="s">
        <v>445</v>
      </c>
      <c r="D710" s="40">
        <f t="shared" si="0"/>
        <v>9</v>
      </c>
      <c r="E710" s="35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50"/>
      <c r="B711" s="50"/>
      <c r="C711" s="34" t="s">
        <v>446</v>
      </c>
      <c r="D711" s="40">
        <f t="shared" si="0"/>
        <v>5</v>
      </c>
      <c r="E711" s="35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50"/>
      <c r="B712" s="50"/>
      <c r="C712" s="34" t="s">
        <v>447</v>
      </c>
      <c r="D712" s="40">
        <f t="shared" si="0"/>
        <v>5</v>
      </c>
      <c r="E712" s="35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50"/>
      <c r="B713" s="50"/>
      <c r="C713" s="34" t="s">
        <v>448</v>
      </c>
      <c r="D713" s="40">
        <f t="shared" si="0"/>
        <v>14</v>
      </c>
      <c r="E713" s="35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50"/>
      <c r="B714" s="50"/>
      <c r="C714" s="34" t="s">
        <v>449</v>
      </c>
      <c r="D714" s="40">
        <f t="shared" si="0"/>
        <v>18</v>
      </c>
      <c r="E714" s="35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50"/>
      <c r="B715" s="50"/>
      <c r="C715" s="34" t="s">
        <v>450</v>
      </c>
      <c r="D715" s="40">
        <f t="shared" si="0"/>
        <v>13</v>
      </c>
      <c r="E715" s="35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50"/>
      <c r="B716" s="50"/>
      <c r="C716" s="34" t="s">
        <v>451</v>
      </c>
      <c r="D716" s="40">
        <f t="shared" si="0"/>
        <v>23</v>
      </c>
      <c r="E716" s="34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50"/>
      <c r="B717" s="50"/>
      <c r="C717" s="34" t="s">
        <v>453</v>
      </c>
      <c r="D717" s="40">
        <f t="shared" si="0"/>
        <v>14</v>
      </c>
      <c r="E717" s="35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50"/>
      <c r="B718" s="50"/>
      <c r="C718" s="34" t="s">
        <v>454</v>
      </c>
      <c r="D718" s="40">
        <f t="shared" si="0"/>
        <v>4</v>
      </c>
      <c r="E718" s="35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50"/>
      <c r="B719" s="50"/>
      <c r="C719" s="34" t="s">
        <v>455</v>
      </c>
      <c r="D719" s="40">
        <f t="shared" si="0"/>
        <v>19</v>
      </c>
      <c r="E719" s="35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50"/>
      <c r="B720" s="50"/>
      <c r="C720" s="34" t="s">
        <v>456</v>
      </c>
      <c r="D720" s="40">
        <f t="shared" si="0"/>
        <v>6</v>
      </c>
      <c r="E720" s="35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50"/>
      <c r="B721" s="50"/>
      <c r="C721" s="34" t="s">
        <v>457</v>
      </c>
      <c r="D721" s="40">
        <f t="shared" si="0"/>
        <v>13</v>
      </c>
      <c r="E721" s="35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50"/>
      <c r="B722" s="50"/>
      <c r="C722" s="34" t="s">
        <v>458</v>
      </c>
      <c r="D722" s="40">
        <f t="shared" si="0"/>
        <v>4</v>
      </c>
      <c r="E722" s="35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50"/>
      <c r="B723" s="50"/>
      <c r="C723" s="34" t="s">
        <v>459</v>
      </c>
      <c r="D723" s="40">
        <f t="shared" si="0"/>
        <v>11</v>
      </c>
      <c r="E723" s="35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50"/>
      <c r="B724" s="50"/>
      <c r="C724" s="34" t="s">
        <v>460</v>
      </c>
      <c r="D724" s="40">
        <f t="shared" si="0"/>
        <v>15</v>
      </c>
      <c r="E724" s="35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50"/>
      <c r="B725" s="50"/>
      <c r="C725" s="34" t="s">
        <v>461</v>
      </c>
      <c r="D725" s="40">
        <f t="shared" si="0"/>
        <v>4</v>
      </c>
      <c r="E725" s="35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50"/>
      <c r="B726" s="50"/>
      <c r="C726" s="34" t="s">
        <v>462</v>
      </c>
      <c r="D726" s="40">
        <f t="shared" si="0"/>
        <v>16</v>
      </c>
      <c r="E726" s="35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50"/>
      <c r="B727" s="50"/>
      <c r="C727" s="34" t="s">
        <v>463</v>
      </c>
      <c r="D727" s="40">
        <f t="shared" si="0"/>
        <v>17</v>
      </c>
      <c r="E727" s="35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50"/>
      <c r="B728" s="50"/>
      <c r="C728" s="34" t="s">
        <v>464</v>
      </c>
      <c r="D728" s="40">
        <f t="shared" si="0"/>
        <v>16</v>
      </c>
      <c r="E728" s="35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50"/>
      <c r="B729" s="50"/>
      <c r="C729" s="34" t="s">
        <v>465</v>
      </c>
      <c r="D729" s="40">
        <f t="shared" si="0"/>
        <v>14</v>
      </c>
      <c r="E729" s="35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50"/>
      <c r="B730" s="50"/>
      <c r="C730" s="34" t="s">
        <v>466</v>
      </c>
      <c r="D730" s="40">
        <f t="shared" si="0"/>
        <v>5</v>
      </c>
      <c r="E730" s="35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50"/>
      <c r="B731" s="50"/>
      <c r="C731" s="34" t="s">
        <v>467</v>
      </c>
      <c r="D731" s="40">
        <f t="shared" si="0"/>
        <v>5</v>
      </c>
      <c r="E731" s="35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50"/>
      <c r="B732" s="50"/>
      <c r="C732" s="34" t="s">
        <v>468</v>
      </c>
      <c r="D732" s="40">
        <f t="shared" si="0"/>
        <v>11</v>
      </c>
      <c r="E732" s="35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50"/>
      <c r="B733" s="50"/>
      <c r="C733" s="34" t="s">
        <v>469</v>
      </c>
      <c r="D733" s="40">
        <f t="shared" si="0"/>
        <v>6</v>
      </c>
      <c r="E733" s="35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50"/>
      <c r="B734" s="50"/>
      <c r="C734" s="34" t="s">
        <v>470</v>
      </c>
      <c r="D734" s="40">
        <f t="shared" si="0"/>
        <v>6</v>
      </c>
      <c r="E734" s="35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50"/>
      <c r="B735" s="50"/>
      <c r="C735" s="34" t="s">
        <v>471</v>
      </c>
      <c r="D735" s="40">
        <f t="shared" si="0"/>
        <v>12</v>
      </c>
      <c r="E735" s="35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50"/>
      <c r="B736" s="50"/>
      <c r="C736" s="34" t="s">
        <v>24</v>
      </c>
      <c r="D736" s="40">
        <f t="shared" si="0"/>
        <v>8</v>
      </c>
      <c r="E736" s="35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50"/>
      <c r="B737" s="50"/>
      <c r="C737" s="34" t="s">
        <v>472</v>
      </c>
      <c r="D737" s="40">
        <f t="shared" si="0"/>
        <v>18</v>
      </c>
      <c r="E737" s="35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50"/>
      <c r="B738" s="50"/>
      <c r="C738" s="34" t="s">
        <v>473</v>
      </c>
      <c r="D738" s="40">
        <f t="shared" si="0"/>
        <v>14</v>
      </c>
      <c r="E738" s="35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50"/>
      <c r="B739" s="50"/>
      <c r="C739" s="34" t="s">
        <v>474</v>
      </c>
      <c r="D739" s="40">
        <f t="shared" si="0"/>
        <v>11</v>
      </c>
      <c r="E739" s="35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50"/>
      <c r="B740" s="50"/>
      <c r="C740" s="34" t="s">
        <v>475</v>
      </c>
      <c r="D740" s="40">
        <f t="shared" si="0"/>
        <v>11</v>
      </c>
      <c r="E740" s="35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50"/>
      <c r="B741" s="50"/>
      <c r="C741" s="34" t="s">
        <v>476</v>
      </c>
      <c r="D741" s="40">
        <f t="shared" si="0"/>
        <v>7</v>
      </c>
      <c r="E741" s="35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50"/>
      <c r="B742" s="50"/>
      <c r="C742" s="34" t="s">
        <v>477</v>
      </c>
      <c r="D742" s="40">
        <f t="shared" si="0"/>
        <v>16</v>
      </c>
      <c r="E742" s="35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50"/>
      <c r="B743" s="50"/>
      <c r="C743" s="34" t="s">
        <v>478</v>
      </c>
      <c r="D743" s="40">
        <f t="shared" si="0"/>
        <v>16</v>
      </c>
      <c r="E743" s="35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50"/>
      <c r="B744" s="50"/>
      <c r="C744" s="34" t="s">
        <v>479</v>
      </c>
      <c r="D744" s="40">
        <f t="shared" si="0"/>
        <v>14</v>
      </c>
      <c r="E744" s="35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50"/>
      <c r="B745" s="50"/>
      <c r="C745" s="34" t="s">
        <v>480</v>
      </c>
      <c r="D745" s="40">
        <f t="shared" si="0"/>
        <v>6</v>
      </c>
      <c r="E745" s="35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50"/>
      <c r="B746" s="50"/>
      <c r="C746" s="34" t="s">
        <v>481</v>
      </c>
      <c r="D746" s="40">
        <f t="shared" si="0"/>
        <v>5</v>
      </c>
      <c r="E746" s="35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50"/>
      <c r="B747" s="50"/>
      <c r="C747" s="34" t="s">
        <v>482</v>
      </c>
      <c r="D747" s="40">
        <f t="shared" si="0"/>
        <v>5</v>
      </c>
      <c r="E747" s="35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50"/>
      <c r="B748" s="50"/>
      <c r="C748" s="34" t="s">
        <v>483</v>
      </c>
      <c r="D748" s="40">
        <f t="shared" si="0"/>
        <v>12</v>
      </c>
      <c r="E748" s="35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50"/>
      <c r="B749" s="50"/>
      <c r="C749" s="34" t="s">
        <v>484</v>
      </c>
      <c r="D749" s="40">
        <f t="shared" si="0"/>
        <v>6</v>
      </c>
      <c r="E749" s="35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50"/>
      <c r="B750" s="50"/>
      <c r="C750" s="34" t="s">
        <v>203</v>
      </c>
      <c r="D750" s="40">
        <f t="shared" si="0"/>
        <v>5</v>
      </c>
      <c r="E750" s="35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50"/>
      <c r="B751" s="50"/>
      <c r="C751" s="34" t="s">
        <v>206</v>
      </c>
      <c r="D751" s="40">
        <f t="shared" si="0"/>
        <v>7</v>
      </c>
      <c r="E751" s="35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50"/>
      <c r="B752" s="50"/>
      <c r="C752" s="34" t="s">
        <v>207</v>
      </c>
      <c r="D752" s="40">
        <f t="shared" si="0"/>
        <v>8</v>
      </c>
      <c r="E752" s="35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50"/>
      <c r="B753" s="50"/>
      <c r="C753" s="34" t="s">
        <v>208</v>
      </c>
      <c r="D753" s="40">
        <f t="shared" si="0"/>
        <v>14</v>
      </c>
      <c r="E753" s="35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50"/>
      <c r="B754" s="50"/>
      <c r="C754" s="34" t="s">
        <v>209</v>
      </c>
      <c r="D754" s="40">
        <f t="shared" si="0"/>
        <v>9</v>
      </c>
      <c r="E754" s="35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50"/>
      <c r="B755" s="50"/>
      <c r="C755" s="34" t="s">
        <v>210</v>
      </c>
      <c r="D755" s="40">
        <f t="shared" si="0"/>
        <v>23</v>
      </c>
      <c r="E755" s="35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50"/>
      <c r="B756" s="50"/>
      <c r="C756" s="34" t="s">
        <v>211</v>
      </c>
      <c r="D756" s="40">
        <f t="shared" si="0"/>
        <v>6</v>
      </c>
      <c r="E756" s="35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50"/>
      <c r="B757" s="50"/>
      <c r="C757" s="34" t="s">
        <v>212</v>
      </c>
      <c r="D757" s="40">
        <f t="shared" si="0"/>
        <v>19</v>
      </c>
      <c r="E757" s="35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50"/>
      <c r="B758" s="50"/>
      <c r="C758" s="34" t="s">
        <v>214</v>
      </c>
      <c r="D758" s="40">
        <f t="shared" si="0"/>
        <v>25</v>
      </c>
      <c r="E758" s="35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50"/>
      <c r="B759" s="50"/>
      <c r="C759" s="34" t="s">
        <v>215</v>
      </c>
      <c r="D759" s="40">
        <f t="shared" si="0"/>
        <v>9</v>
      </c>
      <c r="E759" s="35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50"/>
      <c r="B760" s="50"/>
      <c r="C760" s="34" t="s">
        <v>216</v>
      </c>
      <c r="D760" s="40">
        <f t="shared" si="0"/>
        <v>9</v>
      </c>
      <c r="E760" s="35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50"/>
      <c r="B761" s="50"/>
      <c r="C761" s="34" t="s">
        <v>217</v>
      </c>
      <c r="D761" s="40">
        <f t="shared" si="0"/>
        <v>17</v>
      </c>
      <c r="E761" s="35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50"/>
      <c r="B762" s="50"/>
      <c r="C762" s="34" t="s">
        <v>218</v>
      </c>
      <c r="D762" s="40">
        <f t="shared" si="0"/>
        <v>6</v>
      </c>
      <c r="E762" s="35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50"/>
      <c r="B763" s="50"/>
      <c r="C763" s="34" t="s">
        <v>219</v>
      </c>
      <c r="D763" s="40">
        <f t="shared" si="0"/>
        <v>6</v>
      </c>
      <c r="E763" s="35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50"/>
      <c r="B764" s="50"/>
      <c r="C764" s="34" t="s">
        <v>220</v>
      </c>
      <c r="D764" s="40">
        <f t="shared" si="0"/>
        <v>6</v>
      </c>
      <c r="E764" s="35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50"/>
      <c r="B765" s="50"/>
      <c r="C765" s="34" t="s">
        <v>221</v>
      </c>
      <c r="D765" s="40">
        <f t="shared" si="0"/>
        <v>7</v>
      </c>
      <c r="E765" s="35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50"/>
      <c r="B766" s="50"/>
      <c r="C766" s="34" t="s">
        <v>222</v>
      </c>
      <c r="D766" s="40">
        <f t="shared" si="0"/>
        <v>8</v>
      </c>
      <c r="E766" s="35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50"/>
      <c r="B767" s="50"/>
      <c r="C767" s="34" t="s">
        <v>223</v>
      </c>
      <c r="D767" s="40">
        <f t="shared" si="0"/>
        <v>5</v>
      </c>
      <c r="E767" s="35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50"/>
      <c r="B768" s="50"/>
      <c r="C768" s="34" t="s">
        <v>224</v>
      </c>
      <c r="D768" s="40">
        <f t="shared" si="0"/>
        <v>7</v>
      </c>
      <c r="E768" s="35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50"/>
      <c r="B769" s="50"/>
      <c r="C769" s="34" t="s">
        <v>225</v>
      </c>
      <c r="D769" s="40">
        <f t="shared" si="0"/>
        <v>4</v>
      </c>
      <c r="E769" s="35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50"/>
      <c r="B770" s="50"/>
      <c r="C770" s="34" t="s">
        <v>226</v>
      </c>
      <c r="D770" s="40">
        <f t="shared" si="0"/>
        <v>7</v>
      </c>
      <c r="E770" s="35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50"/>
      <c r="B771" s="50"/>
      <c r="C771" s="34" t="s">
        <v>227</v>
      </c>
      <c r="D771" s="40">
        <f t="shared" si="0"/>
        <v>7</v>
      </c>
      <c r="E771" s="35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50"/>
      <c r="B772" s="50"/>
      <c r="C772" s="34" t="s">
        <v>228</v>
      </c>
      <c r="D772" s="40">
        <f t="shared" si="0"/>
        <v>6</v>
      </c>
      <c r="E772" s="35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50"/>
      <c r="B773" s="50"/>
      <c r="C773" s="34" t="s">
        <v>229</v>
      </c>
      <c r="D773" s="40">
        <f t="shared" si="0"/>
        <v>5</v>
      </c>
      <c r="E773" s="35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50"/>
      <c r="B774" s="50"/>
      <c r="C774" s="34" t="s">
        <v>230</v>
      </c>
      <c r="D774" s="40">
        <f t="shared" si="0"/>
        <v>4</v>
      </c>
      <c r="E774" s="35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50"/>
      <c r="B775" s="50"/>
      <c r="C775" s="34" t="s">
        <v>231</v>
      </c>
      <c r="D775" s="40">
        <f t="shared" si="0"/>
        <v>5</v>
      </c>
      <c r="E775" s="35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50"/>
      <c r="B776" s="50"/>
      <c r="C776" s="34" t="s">
        <v>232</v>
      </c>
      <c r="D776" s="40">
        <f t="shared" si="0"/>
        <v>7</v>
      </c>
      <c r="E776" s="35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50"/>
      <c r="B777" s="50"/>
      <c r="C777" s="34" t="s">
        <v>233</v>
      </c>
      <c r="D777" s="40">
        <f t="shared" si="0"/>
        <v>6</v>
      </c>
      <c r="E777" s="35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50"/>
      <c r="B778" s="50"/>
      <c r="C778" s="34" t="s">
        <v>234</v>
      </c>
      <c r="D778" s="40">
        <f t="shared" si="0"/>
        <v>7</v>
      </c>
      <c r="E778" s="35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50"/>
      <c r="B779" s="50"/>
      <c r="C779" s="34" t="s">
        <v>235</v>
      </c>
      <c r="D779" s="40">
        <f t="shared" si="0"/>
        <v>7</v>
      </c>
      <c r="E779" s="35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50"/>
      <c r="B780" s="50"/>
      <c r="C780" s="34" t="s">
        <v>236</v>
      </c>
      <c r="D780" s="40">
        <f t="shared" si="0"/>
        <v>6</v>
      </c>
      <c r="E780" s="35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50"/>
      <c r="B781" s="50"/>
      <c r="C781" s="34" t="s">
        <v>237</v>
      </c>
      <c r="D781" s="40">
        <f t="shared" si="0"/>
        <v>6</v>
      </c>
      <c r="E781" s="35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50"/>
      <c r="B782" s="50"/>
      <c r="C782" s="34" t="s">
        <v>238</v>
      </c>
      <c r="D782" s="40">
        <f t="shared" si="0"/>
        <v>14</v>
      </c>
      <c r="E782" s="35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50"/>
      <c r="B783" s="50"/>
      <c r="C783" s="34" t="s">
        <v>239</v>
      </c>
      <c r="D783" s="40">
        <f t="shared" si="0"/>
        <v>16</v>
      </c>
      <c r="E783" s="35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50"/>
      <c r="B784" s="50"/>
      <c r="C784" s="34" t="s">
        <v>242</v>
      </c>
      <c r="D784" s="40">
        <f t="shared" si="0"/>
        <v>11</v>
      </c>
      <c r="E784" s="35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50"/>
      <c r="B785" s="50"/>
      <c r="C785" s="34" t="s">
        <v>243</v>
      </c>
      <c r="D785" s="40">
        <f t="shared" si="0"/>
        <v>4</v>
      </c>
      <c r="E785" s="35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50"/>
      <c r="B786" s="50"/>
      <c r="C786" s="34" t="s">
        <v>244</v>
      </c>
      <c r="D786" s="40">
        <f t="shared" si="0"/>
        <v>5</v>
      </c>
      <c r="E786" s="35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50"/>
      <c r="B787" s="50"/>
      <c r="C787" s="34" t="s">
        <v>245</v>
      </c>
      <c r="D787" s="40">
        <f t="shared" si="0"/>
        <v>9</v>
      </c>
      <c r="E787" s="35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50"/>
      <c r="B788" s="50"/>
      <c r="C788" s="34" t="s">
        <v>246</v>
      </c>
      <c r="D788" s="40">
        <f t="shared" si="0"/>
        <v>7</v>
      </c>
      <c r="E788" s="35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50"/>
      <c r="B789" s="50"/>
      <c r="C789" s="34" t="s">
        <v>247</v>
      </c>
      <c r="D789" s="40">
        <f t="shared" si="0"/>
        <v>7</v>
      </c>
      <c r="E789" s="35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50"/>
      <c r="B790" s="50"/>
      <c r="C790" s="34" t="s">
        <v>248</v>
      </c>
      <c r="D790" s="40">
        <f t="shared" si="0"/>
        <v>7</v>
      </c>
      <c r="E790" s="35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50"/>
      <c r="B791" s="50"/>
      <c r="C791" s="34" t="s">
        <v>249</v>
      </c>
      <c r="D791" s="40">
        <f t="shared" si="0"/>
        <v>4</v>
      </c>
      <c r="E791" s="35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50"/>
      <c r="B792" s="50"/>
      <c r="C792" s="34" t="s">
        <v>250</v>
      </c>
      <c r="D792" s="40">
        <f t="shared" si="0"/>
        <v>3</v>
      </c>
      <c r="E792" s="35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50"/>
      <c r="B793" s="50"/>
      <c r="C793" s="34" t="s">
        <v>251</v>
      </c>
      <c r="D793" s="40">
        <f t="shared" si="0"/>
        <v>4</v>
      </c>
      <c r="E793" s="35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50"/>
      <c r="B794" s="50"/>
      <c r="C794" s="34" t="s">
        <v>921</v>
      </c>
      <c r="D794" s="40">
        <f t="shared" si="0"/>
        <v>5</v>
      </c>
      <c r="E794" s="35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50"/>
      <c r="B795" s="50"/>
      <c r="C795" s="34" t="s">
        <v>252</v>
      </c>
      <c r="D795" s="40">
        <f t="shared" si="0"/>
        <v>9</v>
      </c>
      <c r="E795" s="35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50"/>
      <c r="B796" s="50"/>
      <c r="C796" s="34" t="s">
        <v>253</v>
      </c>
      <c r="D796" s="40">
        <f t="shared" si="0"/>
        <v>5</v>
      </c>
      <c r="E796" s="35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50"/>
      <c r="B797" s="50"/>
      <c r="C797" s="34" t="s">
        <v>254</v>
      </c>
      <c r="D797" s="40">
        <f t="shared" si="0"/>
        <v>4</v>
      </c>
      <c r="E797" s="35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50"/>
      <c r="B798" s="50"/>
      <c r="C798" s="34" t="s">
        <v>255</v>
      </c>
      <c r="D798" s="40">
        <f t="shared" si="0"/>
        <v>10</v>
      </c>
      <c r="E798" s="35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50"/>
      <c r="B799" s="50"/>
      <c r="C799" s="34" t="s">
        <v>256</v>
      </c>
      <c r="D799" s="40">
        <f t="shared" si="0"/>
        <v>9</v>
      </c>
      <c r="E799" s="35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50"/>
      <c r="B800" s="50"/>
      <c r="C800" s="34" t="s">
        <v>257</v>
      </c>
      <c r="D800" s="40">
        <f t="shared" si="0"/>
        <v>7</v>
      </c>
      <c r="E800" s="35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50"/>
      <c r="B801" s="50"/>
      <c r="C801" s="34" t="s">
        <v>258</v>
      </c>
      <c r="D801" s="40">
        <f t="shared" si="0"/>
        <v>5</v>
      </c>
      <c r="E801" s="35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50"/>
      <c r="B802" s="50"/>
      <c r="C802" s="34" t="s">
        <v>259</v>
      </c>
      <c r="D802" s="40">
        <f t="shared" si="0"/>
        <v>7</v>
      </c>
      <c r="E802" s="35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50"/>
      <c r="B803" s="50"/>
      <c r="C803" s="34" t="s">
        <v>260</v>
      </c>
      <c r="D803" s="40">
        <f t="shared" si="0"/>
        <v>4</v>
      </c>
      <c r="E803" s="35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50"/>
      <c r="B804" s="50"/>
      <c r="C804" s="34" t="s">
        <v>261</v>
      </c>
      <c r="D804" s="40">
        <f t="shared" si="0"/>
        <v>5</v>
      </c>
      <c r="E804" s="35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50"/>
      <c r="B805" s="50"/>
      <c r="C805" s="34" t="s">
        <v>262</v>
      </c>
      <c r="D805" s="40">
        <f t="shared" si="0"/>
        <v>5</v>
      </c>
      <c r="E805" s="35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50"/>
      <c r="B806" s="50"/>
      <c r="C806" s="34" t="s">
        <v>263</v>
      </c>
      <c r="D806" s="40">
        <f t="shared" si="0"/>
        <v>6</v>
      </c>
      <c r="E806" s="35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50"/>
      <c r="B807" s="50"/>
      <c r="C807" s="34" t="s">
        <v>264</v>
      </c>
      <c r="D807" s="40">
        <f t="shared" si="0"/>
        <v>5</v>
      </c>
      <c r="E807" s="35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50"/>
      <c r="B808" s="50"/>
      <c r="C808" s="34" t="s">
        <v>266</v>
      </c>
      <c r="D808" s="40">
        <f t="shared" si="0"/>
        <v>9</v>
      </c>
      <c r="E808" s="35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50"/>
      <c r="B809" s="50"/>
      <c r="C809" s="34" t="s">
        <v>265</v>
      </c>
      <c r="D809" s="40">
        <f t="shared" si="0"/>
        <v>7</v>
      </c>
      <c r="E809" s="35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50"/>
      <c r="B810" s="50"/>
      <c r="C810" s="34" t="s">
        <v>267</v>
      </c>
      <c r="D810" s="40">
        <f t="shared" si="0"/>
        <v>3</v>
      </c>
      <c r="E810" s="35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50"/>
      <c r="B811" s="50"/>
      <c r="C811" s="34" t="s">
        <v>268</v>
      </c>
      <c r="D811" s="40">
        <f t="shared" si="0"/>
        <v>7</v>
      </c>
      <c r="E811" s="35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50"/>
      <c r="B812" s="50"/>
      <c r="C812" s="34" t="s">
        <v>269</v>
      </c>
      <c r="D812" s="40">
        <f t="shared" si="0"/>
        <v>7</v>
      </c>
      <c r="E812" s="35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50"/>
      <c r="B813" s="50"/>
      <c r="C813" s="34" t="s">
        <v>270</v>
      </c>
      <c r="D813" s="40">
        <f t="shared" si="0"/>
        <v>7</v>
      </c>
      <c r="E813" s="35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50"/>
      <c r="B814" s="50"/>
      <c r="C814" s="34" t="s">
        <v>271</v>
      </c>
      <c r="D814" s="40">
        <f t="shared" si="0"/>
        <v>4</v>
      </c>
      <c r="E814" s="35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50"/>
      <c r="B815" s="50"/>
      <c r="C815" s="34" t="s">
        <v>272</v>
      </c>
      <c r="D815" s="40">
        <f t="shared" si="0"/>
        <v>5</v>
      </c>
      <c r="E815" s="35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50"/>
      <c r="B816" s="50"/>
      <c r="C816" s="34" t="s">
        <v>273</v>
      </c>
      <c r="D816" s="40">
        <f t="shared" si="0"/>
        <v>11</v>
      </c>
      <c r="E816" s="35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50"/>
      <c r="B817" s="50"/>
      <c r="C817" s="34" t="s">
        <v>274</v>
      </c>
      <c r="D817" s="40">
        <f t="shared" si="0"/>
        <v>5</v>
      </c>
      <c r="E817" s="35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50"/>
      <c r="B818" s="50"/>
      <c r="C818" s="34" t="s">
        <v>275</v>
      </c>
      <c r="D818" s="40">
        <f t="shared" si="0"/>
        <v>7</v>
      </c>
      <c r="E818" s="35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50"/>
      <c r="B819" s="50"/>
      <c r="C819" s="34" t="s">
        <v>276</v>
      </c>
      <c r="D819" s="40">
        <f t="shared" si="0"/>
        <v>6</v>
      </c>
      <c r="E819" s="35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50"/>
      <c r="B820" s="50"/>
      <c r="C820" s="34" t="s">
        <v>277</v>
      </c>
      <c r="D820" s="40">
        <f t="shared" si="0"/>
        <v>4</v>
      </c>
      <c r="E820" s="35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50"/>
      <c r="B821" s="50"/>
      <c r="C821" s="34" t="s">
        <v>278</v>
      </c>
      <c r="D821" s="40">
        <f t="shared" si="0"/>
        <v>4</v>
      </c>
      <c r="E821" s="35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50"/>
      <c r="B822" s="50"/>
      <c r="C822" s="34" t="s">
        <v>279</v>
      </c>
      <c r="D822" s="40">
        <f t="shared" si="0"/>
        <v>4</v>
      </c>
      <c r="E822" s="35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50"/>
      <c r="B823" s="50"/>
      <c r="C823" s="34" t="s">
        <v>280</v>
      </c>
      <c r="D823" s="40">
        <f t="shared" si="0"/>
        <v>4</v>
      </c>
      <c r="E823" s="35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50"/>
      <c r="B824" s="50"/>
      <c r="C824" s="34" t="s">
        <v>281</v>
      </c>
      <c r="D824" s="40">
        <f t="shared" si="0"/>
        <v>4</v>
      </c>
      <c r="E824" s="35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50"/>
      <c r="B825" s="50"/>
      <c r="C825" s="34" t="s">
        <v>282</v>
      </c>
      <c r="D825" s="40">
        <f t="shared" si="0"/>
        <v>7</v>
      </c>
      <c r="E825" s="35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50"/>
      <c r="B826" s="50"/>
      <c r="C826" s="34" t="s">
        <v>283</v>
      </c>
      <c r="D826" s="40">
        <f t="shared" si="0"/>
        <v>6</v>
      </c>
      <c r="E826" s="35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50"/>
      <c r="B827" s="50"/>
      <c r="C827" s="34" t="s">
        <v>284</v>
      </c>
      <c r="D827" s="40">
        <f t="shared" si="0"/>
        <v>5</v>
      </c>
      <c r="E827" s="35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50"/>
      <c r="B828" s="50"/>
      <c r="C828" s="34" t="s">
        <v>285</v>
      </c>
      <c r="D828" s="40">
        <f t="shared" si="0"/>
        <v>6</v>
      </c>
      <c r="E828" s="35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50"/>
      <c r="B829" s="50"/>
      <c r="C829" s="34" t="s">
        <v>286</v>
      </c>
      <c r="D829" s="40">
        <f t="shared" si="0"/>
        <v>5</v>
      </c>
      <c r="E829" s="35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50"/>
      <c r="B830" s="50"/>
      <c r="C830" s="34" t="s">
        <v>287</v>
      </c>
      <c r="D830" s="40">
        <f t="shared" si="0"/>
        <v>6</v>
      </c>
      <c r="E830" s="35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50"/>
      <c r="B831" s="50"/>
      <c r="C831" s="35" t="s">
        <v>922</v>
      </c>
      <c r="D831" s="40">
        <f t="shared" si="0"/>
        <v>16</v>
      </c>
      <c r="E831" s="34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50"/>
      <c r="B832" s="50"/>
      <c r="C832" s="35" t="s">
        <v>924</v>
      </c>
      <c r="D832" s="40">
        <f t="shared" si="0"/>
        <v>17</v>
      </c>
      <c r="E832" s="34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50"/>
      <c r="B833" s="50"/>
      <c r="C833" s="35" t="s">
        <v>925</v>
      </c>
      <c r="D833" s="40">
        <f t="shared" si="0"/>
        <v>16</v>
      </c>
      <c r="E833" s="34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50"/>
      <c r="B834" s="50"/>
      <c r="C834" s="34" t="s">
        <v>926</v>
      </c>
      <c r="D834" s="40">
        <f t="shared" si="0"/>
        <v>16</v>
      </c>
      <c r="E834" s="80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50"/>
      <c r="B835" s="50"/>
      <c r="C835" s="34" t="s">
        <v>295</v>
      </c>
      <c r="D835" s="40">
        <f t="shared" si="0"/>
        <v>6</v>
      </c>
      <c r="E835" s="35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50"/>
      <c r="B836" s="50"/>
      <c r="C836" s="34" t="s">
        <v>290</v>
      </c>
      <c r="D836" s="40">
        <f t="shared" si="0"/>
        <v>14</v>
      </c>
      <c r="E836" s="35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50"/>
      <c r="B837" s="50"/>
      <c r="C837" s="34" t="s">
        <v>291</v>
      </c>
      <c r="D837" s="40">
        <f t="shared" si="0"/>
        <v>14</v>
      </c>
      <c r="E837" s="35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50"/>
      <c r="B838" s="50"/>
      <c r="C838" s="34" t="s">
        <v>288</v>
      </c>
      <c r="D838" s="40">
        <f t="shared" si="0"/>
        <v>4</v>
      </c>
      <c r="E838" s="35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50"/>
      <c r="B839" s="50"/>
      <c r="C839" s="34" t="s">
        <v>292</v>
      </c>
      <c r="D839" s="40">
        <f t="shared" si="0"/>
        <v>6</v>
      </c>
      <c r="E839" s="35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50"/>
      <c r="B840" s="50"/>
      <c r="C840" s="34" t="s">
        <v>289</v>
      </c>
      <c r="D840" s="40">
        <f t="shared" si="0"/>
        <v>6</v>
      </c>
      <c r="E840" s="35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50"/>
      <c r="B841" s="50"/>
      <c r="C841" s="34" t="s">
        <v>293</v>
      </c>
      <c r="D841" s="40">
        <f t="shared" si="0"/>
        <v>8</v>
      </c>
      <c r="E841" s="35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50"/>
      <c r="B842" s="50"/>
      <c r="C842" s="34" t="s">
        <v>927</v>
      </c>
      <c r="D842" s="40">
        <f t="shared" si="0"/>
        <v>5</v>
      </c>
      <c r="E842" s="35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50"/>
      <c r="B843" s="50"/>
      <c r="C843" s="34" t="s">
        <v>928</v>
      </c>
      <c r="D843" s="40">
        <f t="shared" si="0"/>
        <v>6</v>
      </c>
      <c r="E843" s="35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50"/>
      <c r="B844" s="50"/>
      <c r="C844" s="34" t="s">
        <v>929</v>
      </c>
      <c r="D844" s="40">
        <f t="shared" si="0"/>
        <v>6</v>
      </c>
      <c r="E844" s="35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50"/>
      <c r="B845" s="50"/>
      <c r="C845" s="34" t="s">
        <v>930</v>
      </c>
      <c r="D845" s="40">
        <f t="shared" si="0"/>
        <v>9</v>
      </c>
      <c r="E845" s="35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50"/>
      <c r="B846" s="50"/>
      <c r="C846" s="35" t="s">
        <v>931</v>
      </c>
      <c r="D846" s="40">
        <f t="shared" si="0"/>
        <v>8</v>
      </c>
      <c r="E846" s="35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50"/>
      <c r="B847" s="50"/>
      <c r="C847" s="35" t="s">
        <v>932</v>
      </c>
      <c r="D847" s="40">
        <f t="shared" si="0"/>
        <v>9</v>
      </c>
      <c r="E847" s="35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50"/>
      <c r="B848" s="50"/>
      <c r="C848" s="35" t="s">
        <v>933</v>
      </c>
      <c r="D848" s="40">
        <f t="shared" si="0"/>
        <v>7</v>
      </c>
      <c r="E848" s="35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50"/>
      <c r="B849" s="50"/>
      <c r="C849" s="35" t="s">
        <v>934</v>
      </c>
      <c r="D849" s="40">
        <f t="shared" si="0"/>
        <v>9</v>
      </c>
      <c r="E849" s="35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50"/>
      <c r="B850" s="50"/>
      <c r="C850" s="34" t="s">
        <v>313</v>
      </c>
      <c r="D850" s="40">
        <f t="shared" si="0"/>
        <v>3</v>
      </c>
      <c r="E850" s="35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7" t="s">
        <v>147</v>
      </c>
      <c r="B851" s="75"/>
      <c r="C851" s="39" t="s">
        <v>337</v>
      </c>
      <c r="D851" s="40">
        <f t="shared" si="0"/>
        <v>2</v>
      </c>
      <c r="E851" s="40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8"/>
      <c r="B852" s="48"/>
      <c r="C852" s="39" t="s">
        <v>338</v>
      </c>
      <c r="D852" s="40">
        <f t="shared" si="0"/>
        <v>2</v>
      </c>
      <c r="E852" s="40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51" t="s">
        <v>19</v>
      </c>
      <c r="B853" s="51" t="s">
        <v>54</v>
      </c>
      <c r="C853" s="34" t="s">
        <v>935</v>
      </c>
      <c r="D853" s="40">
        <f t="shared" si="0"/>
        <v>16</v>
      </c>
      <c r="E853" s="35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50"/>
      <c r="B854" s="50"/>
      <c r="C854" s="34" t="s">
        <v>936</v>
      </c>
      <c r="D854" s="40">
        <f t="shared" si="0"/>
        <v>14</v>
      </c>
      <c r="E854" s="35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50"/>
      <c r="B855" s="50"/>
      <c r="C855" s="34" t="s">
        <v>937</v>
      </c>
      <c r="D855" s="40">
        <f t="shared" si="0"/>
        <v>22</v>
      </c>
      <c r="E855" s="35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50"/>
      <c r="B856" s="50"/>
      <c r="C856" s="34" t="s">
        <v>938</v>
      </c>
      <c r="D856" s="40">
        <f t="shared" si="0"/>
        <v>9</v>
      </c>
      <c r="E856" s="35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50"/>
      <c r="B857" s="50"/>
      <c r="C857" s="34" t="s">
        <v>939</v>
      </c>
      <c r="D857" s="40">
        <f t="shared" si="0"/>
        <v>30</v>
      </c>
      <c r="E857" s="35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50"/>
      <c r="B858" s="50"/>
      <c r="C858" s="34" t="s">
        <v>940</v>
      </c>
      <c r="D858" s="40">
        <f t="shared" si="0"/>
        <v>27</v>
      </c>
      <c r="E858" s="35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50"/>
      <c r="B859" s="50"/>
      <c r="C859" s="34" t="s">
        <v>941</v>
      </c>
      <c r="D859" s="40">
        <f t="shared" si="0"/>
        <v>45</v>
      </c>
      <c r="E859" s="35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50"/>
      <c r="B860" s="50"/>
      <c r="C860" s="34" t="s">
        <v>942</v>
      </c>
      <c r="D860" s="40">
        <f t="shared" si="0"/>
        <v>38</v>
      </c>
      <c r="E860" s="35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50"/>
      <c r="B861" s="50"/>
      <c r="C861" s="34" t="s">
        <v>943</v>
      </c>
      <c r="D861" s="40">
        <f t="shared" si="0"/>
        <v>9</v>
      </c>
      <c r="E861" s="35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7" t="s">
        <v>20</v>
      </c>
      <c r="B862" s="47" t="s">
        <v>54</v>
      </c>
      <c r="C862" s="39" t="s">
        <v>944</v>
      </c>
      <c r="D862" s="40">
        <f t="shared" si="0"/>
        <v>36</v>
      </c>
      <c r="E862" s="40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8"/>
      <c r="B863" s="48"/>
      <c r="C863" s="39" t="s">
        <v>945</v>
      </c>
      <c r="D863" s="40">
        <f t="shared" si="0"/>
        <v>36</v>
      </c>
      <c r="E863" s="40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8"/>
      <c r="B864" s="48"/>
      <c r="C864" s="39" t="s">
        <v>946</v>
      </c>
      <c r="D864" s="40">
        <f t="shared" si="0"/>
        <v>38</v>
      </c>
      <c r="E864" s="40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8"/>
      <c r="B865" s="48"/>
      <c r="C865" s="39" t="s">
        <v>947</v>
      </c>
      <c r="D865" s="40">
        <f t="shared" si="0"/>
        <v>38</v>
      </c>
      <c r="E865" s="40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8"/>
      <c r="B866" s="48"/>
      <c r="C866" s="39" t="s">
        <v>948</v>
      </c>
      <c r="D866" s="40">
        <f t="shared" si="0"/>
        <v>22</v>
      </c>
      <c r="E866" s="40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8"/>
      <c r="B867" s="48"/>
      <c r="C867" s="39" t="s">
        <v>949</v>
      </c>
      <c r="D867" s="40">
        <f t="shared" si="0"/>
        <v>22</v>
      </c>
      <c r="E867" s="40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8"/>
      <c r="B868" s="48"/>
      <c r="C868" s="39" t="s">
        <v>950</v>
      </c>
      <c r="D868" s="40">
        <f t="shared" si="0"/>
        <v>25</v>
      </c>
      <c r="E868" s="40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8"/>
      <c r="B869" s="48"/>
      <c r="C869" s="39" t="s">
        <v>951</v>
      </c>
      <c r="D869" s="40">
        <f t="shared" si="0"/>
        <v>10</v>
      </c>
      <c r="E869" s="40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51" t="s">
        <v>21</v>
      </c>
      <c r="B870" s="51" t="s">
        <v>54</v>
      </c>
      <c r="C870" s="34" t="s">
        <v>944</v>
      </c>
      <c r="D870" s="40">
        <f t="shared" si="0"/>
        <v>36</v>
      </c>
      <c r="E870" s="35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50"/>
      <c r="B871" s="50"/>
      <c r="C871" s="34" t="s">
        <v>946</v>
      </c>
      <c r="D871" s="40">
        <f t="shared" si="0"/>
        <v>38</v>
      </c>
      <c r="E871" s="35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50"/>
      <c r="B872" s="50"/>
      <c r="C872" s="34" t="s">
        <v>948</v>
      </c>
      <c r="D872" s="40">
        <f t="shared" si="0"/>
        <v>22</v>
      </c>
      <c r="E872" s="35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50"/>
      <c r="B873" s="50"/>
      <c r="C873" s="34" t="s">
        <v>313</v>
      </c>
      <c r="D873" s="40">
        <f t="shared" si="0"/>
        <v>3</v>
      </c>
      <c r="E873" s="35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7" t="s">
        <v>22</v>
      </c>
      <c r="B874" s="47" t="s">
        <v>54</v>
      </c>
      <c r="C874" s="39" t="s">
        <v>952</v>
      </c>
      <c r="D874" s="40">
        <f t="shared" si="0"/>
        <v>26</v>
      </c>
      <c r="E874" s="40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8"/>
      <c r="B875" s="48"/>
      <c r="C875" s="39" t="s">
        <v>753</v>
      </c>
      <c r="D875" s="40">
        <f t="shared" si="0"/>
        <v>23</v>
      </c>
      <c r="E875" s="40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8"/>
      <c r="B876" s="48"/>
      <c r="C876" s="39" t="s">
        <v>754</v>
      </c>
      <c r="D876" s="40">
        <f t="shared" si="0"/>
        <v>10</v>
      </c>
      <c r="E876" s="40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8"/>
      <c r="B877" s="48"/>
      <c r="C877" s="39" t="s">
        <v>755</v>
      </c>
      <c r="D877" s="40">
        <f t="shared" si="0"/>
        <v>13</v>
      </c>
      <c r="E877" s="40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8"/>
      <c r="B878" s="48"/>
      <c r="C878" s="39" t="s">
        <v>953</v>
      </c>
      <c r="D878" s="40">
        <f t="shared" si="0"/>
        <v>37</v>
      </c>
      <c r="E878" s="40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8"/>
      <c r="B879" s="48"/>
      <c r="C879" s="39" t="s">
        <v>954</v>
      </c>
      <c r="D879" s="40">
        <f t="shared" si="0"/>
        <v>34</v>
      </c>
      <c r="E879" s="40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8"/>
      <c r="B880" s="48"/>
      <c r="C880" s="39" t="s">
        <v>955</v>
      </c>
      <c r="D880" s="40">
        <f t="shared" si="0"/>
        <v>21</v>
      </c>
      <c r="E880" s="40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8"/>
      <c r="B881" s="48"/>
      <c r="C881" s="39" t="s">
        <v>956</v>
      </c>
      <c r="D881" s="40">
        <f t="shared" si="0"/>
        <v>24</v>
      </c>
      <c r="E881" s="40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8"/>
      <c r="B882" s="48"/>
      <c r="C882" s="39" t="s">
        <v>957</v>
      </c>
      <c r="D882" s="40">
        <f t="shared" si="0"/>
        <v>60</v>
      </c>
      <c r="E882" s="39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9"/>
      <c r="B883" s="49"/>
      <c r="C883" s="39" t="s">
        <v>313</v>
      </c>
      <c r="D883" s="40">
        <f t="shared" si="0"/>
        <v>3</v>
      </c>
      <c r="E883" s="40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6" t="s">
        <v>23</v>
      </c>
      <c r="B884" s="56" t="s">
        <v>54</v>
      </c>
      <c r="C884" s="34" t="s">
        <v>918</v>
      </c>
      <c r="D884" s="40">
        <f t="shared" si="0"/>
        <v>5</v>
      </c>
      <c r="E884" s="35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50"/>
      <c r="B885" s="50"/>
      <c r="C885" s="34" t="s">
        <v>958</v>
      </c>
      <c r="D885" s="40">
        <f t="shared" si="0"/>
        <v>11</v>
      </c>
      <c r="E885" s="35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50"/>
      <c r="B886" s="50"/>
      <c r="C886" s="34" t="s">
        <v>959</v>
      </c>
      <c r="D886" s="40">
        <f t="shared" si="0"/>
        <v>14</v>
      </c>
      <c r="E886" s="35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50"/>
      <c r="B887" s="50"/>
      <c r="C887" s="34" t="s">
        <v>960</v>
      </c>
      <c r="D887" s="40">
        <f t="shared" si="0"/>
        <v>11</v>
      </c>
      <c r="E887" s="35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50"/>
      <c r="B888" s="50"/>
      <c r="C888" s="35" t="s">
        <v>961</v>
      </c>
      <c r="D888" s="40">
        <f t="shared" si="0"/>
        <v>30</v>
      </c>
      <c r="E888" s="35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50"/>
      <c r="B889" s="50"/>
      <c r="C889" s="35" t="s">
        <v>962</v>
      </c>
      <c r="D889" s="40">
        <f t="shared" si="0"/>
        <v>4</v>
      </c>
      <c r="E889" s="35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50"/>
      <c r="B890" s="50"/>
      <c r="C890" s="35" t="s">
        <v>964</v>
      </c>
      <c r="D890" s="40">
        <f t="shared" si="0"/>
        <v>7</v>
      </c>
      <c r="E890" s="35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7" t="s">
        <v>24</v>
      </c>
      <c r="B891" s="47" t="s">
        <v>54</v>
      </c>
      <c r="C891" s="39" t="s">
        <v>965</v>
      </c>
      <c r="D891" s="40">
        <f t="shared" si="0"/>
        <v>26</v>
      </c>
      <c r="E891" s="40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8"/>
      <c r="B892" s="48"/>
      <c r="C892" s="39" t="s">
        <v>966</v>
      </c>
      <c r="D892" s="40">
        <f t="shared" si="0"/>
        <v>25</v>
      </c>
      <c r="E892" s="40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8"/>
      <c r="B893" s="48"/>
      <c r="C893" s="39" t="s">
        <v>967</v>
      </c>
      <c r="D893" s="40">
        <f t="shared" si="0"/>
        <v>27</v>
      </c>
      <c r="E893" s="40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8"/>
      <c r="B894" s="48"/>
      <c r="C894" s="39" t="s">
        <v>968</v>
      </c>
      <c r="D894" s="40">
        <f t="shared" si="0"/>
        <v>26</v>
      </c>
      <c r="E894" s="40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8"/>
      <c r="B895" s="48"/>
      <c r="C895" s="39" t="s">
        <v>969</v>
      </c>
      <c r="D895" s="40">
        <f t="shared" si="0"/>
        <v>17</v>
      </c>
      <c r="E895" s="40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8"/>
      <c r="B896" s="48"/>
      <c r="C896" s="39" t="s">
        <v>313</v>
      </c>
      <c r="D896" s="40">
        <f t="shared" si="0"/>
        <v>3</v>
      </c>
      <c r="E896" s="40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6" t="s">
        <v>25</v>
      </c>
      <c r="B897" s="56" t="s">
        <v>54</v>
      </c>
      <c r="C897" s="34" t="s">
        <v>970</v>
      </c>
      <c r="D897" s="40">
        <f t="shared" si="0"/>
        <v>12</v>
      </c>
      <c r="E897" s="35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50"/>
      <c r="B898" s="50"/>
      <c r="C898" s="34" t="s">
        <v>971</v>
      </c>
      <c r="D898" s="40">
        <f t="shared" si="0"/>
        <v>11</v>
      </c>
      <c r="E898" s="35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50"/>
      <c r="B899" s="50"/>
      <c r="C899" s="34" t="s">
        <v>918</v>
      </c>
      <c r="D899" s="40">
        <f t="shared" si="0"/>
        <v>5</v>
      </c>
      <c r="E899" s="35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50"/>
      <c r="B900" s="50"/>
      <c r="C900" s="34" t="s">
        <v>313</v>
      </c>
      <c r="D900" s="40">
        <f t="shared" si="0"/>
        <v>3</v>
      </c>
      <c r="E900" s="35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7" t="s">
        <v>27</v>
      </c>
      <c r="B901" s="47" t="s">
        <v>54</v>
      </c>
      <c r="C901" s="39" t="s">
        <v>972</v>
      </c>
      <c r="D901" s="40">
        <f t="shared" si="0"/>
        <v>4</v>
      </c>
      <c r="E901" s="40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8"/>
      <c r="B902" s="48"/>
      <c r="C902" s="39" t="s">
        <v>973</v>
      </c>
      <c r="D902" s="40">
        <f t="shared" si="0"/>
        <v>3</v>
      </c>
      <c r="E902" s="40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8"/>
      <c r="B903" s="48"/>
      <c r="C903" s="39" t="s">
        <v>745</v>
      </c>
      <c r="D903" s="40">
        <f t="shared" si="0"/>
        <v>4</v>
      </c>
      <c r="E903" s="40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8"/>
      <c r="B904" s="48"/>
      <c r="C904" s="39" t="s">
        <v>974</v>
      </c>
      <c r="D904" s="40">
        <f t="shared" si="0"/>
        <v>6</v>
      </c>
      <c r="E904" s="40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8"/>
      <c r="B905" s="48"/>
      <c r="C905" s="39" t="s">
        <v>975</v>
      </c>
      <c r="D905" s="40">
        <f t="shared" si="0"/>
        <v>5</v>
      </c>
      <c r="E905" s="40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6" t="s">
        <v>29</v>
      </c>
      <c r="B906" s="56" t="s">
        <v>54</v>
      </c>
      <c r="C906" s="81" t="s">
        <v>976</v>
      </c>
      <c r="D906" s="40">
        <f t="shared" si="0"/>
        <v>10</v>
      </c>
      <c r="E906" s="82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50"/>
      <c r="B907" s="50"/>
      <c r="C907" s="81" t="s">
        <v>977</v>
      </c>
      <c r="D907" s="40">
        <f t="shared" si="0"/>
        <v>13</v>
      </c>
      <c r="E907" s="82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50"/>
      <c r="B908" s="50"/>
      <c r="C908" s="34" t="s">
        <v>978</v>
      </c>
      <c r="D908" s="40">
        <f t="shared" si="0"/>
        <v>47</v>
      </c>
      <c r="E908" s="35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50"/>
      <c r="B909" s="50"/>
      <c r="C909" s="34" t="s">
        <v>979</v>
      </c>
      <c r="D909" s="40">
        <f t="shared" si="0"/>
        <v>48</v>
      </c>
      <c r="E909" s="35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50"/>
      <c r="B910" s="50"/>
      <c r="C910" s="34" t="s">
        <v>980</v>
      </c>
      <c r="D910" s="40">
        <f t="shared" si="0"/>
        <v>46</v>
      </c>
      <c r="E910" s="35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50"/>
      <c r="B911" s="50"/>
      <c r="C911" s="34" t="s">
        <v>981</v>
      </c>
      <c r="D911" s="40">
        <f t="shared" si="0"/>
        <v>38</v>
      </c>
      <c r="E911" s="35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7" t="s">
        <v>30</v>
      </c>
      <c r="B912" s="47" t="s">
        <v>54</v>
      </c>
      <c r="C912" s="83" t="s">
        <v>944</v>
      </c>
      <c r="D912" s="40">
        <f t="shared" si="0"/>
        <v>36</v>
      </c>
      <c r="E912" s="84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8"/>
      <c r="B913" s="48"/>
      <c r="C913" s="83" t="s">
        <v>945</v>
      </c>
      <c r="D913" s="40">
        <f t="shared" si="0"/>
        <v>36</v>
      </c>
      <c r="E913" s="84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8"/>
      <c r="B914" s="48"/>
      <c r="C914" s="39" t="s">
        <v>946</v>
      </c>
      <c r="D914" s="40">
        <f t="shared" si="0"/>
        <v>38</v>
      </c>
      <c r="E914" s="40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8"/>
      <c r="B915" s="48"/>
      <c r="C915" s="39" t="s">
        <v>947</v>
      </c>
      <c r="D915" s="40">
        <f t="shared" si="0"/>
        <v>38</v>
      </c>
      <c r="E915" s="40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8"/>
      <c r="B916" s="48"/>
      <c r="C916" s="39" t="s">
        <v>948</v>
      </c>
      <c r="D916" s="40">
        <f t="shared" si="0"/>
        <v>22</v>
      </c>
      <c r="E916" s="40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8"/>
      <c r="B917" s="48"/>
      <c r="C917" s="39" t="s">
        <v>949</v>
      </c>
      <c r="D917" s="40">
        <f t="shared" si="0"/>
        <v>22</v>
      </c>
      <c r="E917" s="40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8"/>
      <c r="B918" s="48"/>
      <c r="C918" s="83" t="s">
        <v>950</v>
      </c>
      <c r="D918" s="40">
        <f t="shared" si="0"/>
        <v>25</v>
      </c>
      <c r="E918" s="84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8"/>
      <c r="B919" s="48"/>
      <c r="C919" s="83" t="s">
        <v>951</v>
      </c>
      <c r="D919" s="40">
        <f t="shared" si="0"/>
        <v>10</v>
      </c>
      <c r="E919" s="84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6" t="s">
        <v>31</v>
      </c>
      <c r="B920" s="56" t="s">
        <v>54</v>
      </c>
      <c r="C920" s="81" t="s">
        <v>982</v>
      </c>
      <c r="D920" s="40">
        <f t="shared" si="0"/>
        <v>2</v>
      </c>
      <c r="E920" s="82"/>
      <c r="F920" s="85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50"/>
      <c r="B921" s="50"/>
      <c r="C921" s="81" t="s">
        <v>983</v>
      </c>
      <c r="D921" s="40">
        <f t="shared" si="0"/>
        <v>22</v>
      </c>
      <c r="E921" s="82"/>
      <c r="F921" s="85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50"/>
      <c r="B922" s="50"/>
      <c r="C922" s="34" t="s">
        <v>984</v>
      </c>
      <c r="D922" s="40">
        <f t="shared" si="0"/>
        <v>20</v>
      </c>
      <c r="E922" s="35"/>
      <c r="F922" s="85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50"/>
      <c r="B923" s="50"/>
      <c r="C923" s="34" t="s">
        <v>985</v>
      </c>
      <c r="D923" s="40">
        <f t="shared" si="0"/>
        <v>25</v>
      </c>
      <c r="E923" s="35"/>
      <c r="F923" s="85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50"/>
      <c r="B924" s="50"/>
      <c r="C924" s="34" t="s">
        <v>986</v>
      </c>
      <c r="D924" s="40">
        <f t="shared" si="0"/>
        <v>12</v>
      </c>
      <c r="E924" s="35"/>
      <c r="F924" s="85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50"/>
      <c r="B925" s="50"/>
      <c r="C925" s="34" t="s">
        <v>313</v>
      </c>
      <c r="D925" s="40">
        <f t="shared" si="0"/>
        <v>3</v>
      </c>
      <c r="E925" s="35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7" t="s">
        <v>32</v>
      </c>
      <c r="B926" s="47" t="s">
        <v>54</v>
      </c>
      <c r="C926" s="39" t="s">
        <v>987</v>
      </c>
      <c r="D926" s="40">
        <f t="shared" si="0"/>
        <v>29</v>
      </c>
      <c r="E926" s="40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8"/>
      <c r="B927" s="48"/>
      <c r="C927" s="39" t="s">
        <v>988</v>
      </c>
      <c r="D927" s="40">
        <f t="shared" si="0"/>
        <v>17</v>
      </c>
      <c r="E927" s="40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8"/>
      <c r="B928" s="48"/>
      <c r="C928" s="39" t="s">
        <v>989</v>
      </c>
      <c r="D928" s="40">
        <f t="shared" si="0"/>
        <v>46</v>
      </c>
      <c r="E928" s="40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6" t="s">
        <v>33</v>
      </c>
      <c r="B929" s="86" t="s">
        <v>54</v>
      </c>
      <c r="C929" s="81" t="s">
        <v>990</v>
      </c>
      <c r="D929" s="40">
        <f t="shared" si="0"/>
        <v>4</v>
      </c>
      <c r="E929" s="82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7"/>
      <c r="B930" s="87"/>
      <c r="C930" s="81" t="s">
        <v>753</v>
      </c>
      <c r="D930" s="40">
        <f t="shared" si="0"/>
        <v>23</v>
      </c>
      <c r="E930" s="82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7"/>
      <c r="B931" s="87"/>
      <c r="C931" s="34" t="s">
        <v>952</v>
      </c>
      <c r="D931" s="40">
        <f t="shared" si="0"/>
        <v>26</v>
      </c>
      <c r="E931" s="35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7"/>
      <c r="B932" s="87"/>
      <c r="C932" s="34" t="s">
        <v>754</v>
      </c>
      <c r="D932" s="40">
        <f t="shared" si="0"/>
        <v>10</v>
      </c>
      <c r="E932" s="35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7"/>
      <c r="B933" s="87"/>
      <c r="C933" s="34" t="s">
        <v>313</v>
      </c>
      <c r="D933" s="40">
        <f t="shared" si="0"/>
        <v>3</v>
      </c>
      <c r="E933" s="35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8" t="s">
        <v>34</v>
      </c>
      <c r="B934" s="88" t="s">
        <v>54</v>
      </c>
      <c r="C934" s="83" t="s">
        <v>952</v>
      </c>
      <c r="D934" s="40">
        <f t="shared" si="0"/>
        <v>26</v>
      </c>
      <c r="E934" s="84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9"/>
      <c r="B935" s="89"/>
      <c r="C935" s="83" t="s">
        <v>753</v>
      </c>
      <c r="D935" s="40">
        <f t="shared" si="0"/>
        <v>23</v>
      </c>
      <c r="E935" s="84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9"/>
      <c r="B936" s="89"/>
      <c r="C936" s="39" t="s">
        <v>754</v>
      </c>
      <c r="D936" s="40">
        <f t="shared" si="0"/>
        <v>10</v>
      </c>
      <c r="E936" s="40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9"/>
      <c r="B937" s="89"/>
      <c r="C937" s="39" t="s">
        <v>755</v>
      </c>
      <c r="D937" s="40">
        <f t="shared" si="0"/>
        <v>13</v>
      </c>
      <c r="E937" s="40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9"/>
      <c r="B938" s="89"/>
      <c r="C938" s="39" t="s">
        <v>991</v>
      </c>
      <c r="D938" s="40">
        <f t="shared" si="0"/>
        <v>23</v>
      </c>
      <c r="E938" s="40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9"/>
      <c r="B939" s="89"/>
      <c r="C939" s="83" t="s">
        <v>991</v>
      </c>
      <c r="D939" s="40">
        <f t="shared" si="0"/>
        <v>23</v>
      </c>
      <c r="E939" s="84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9"/>
      <c r="B940" s="89"/>
      <c r="C940" s="83" t="s">
        <v>954</v>
      </c>
      <c r="D940" s="40">
        <f t="shared" si="0"/>
        <v>34</v>
      </c>
      <c r="E940" s="84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9"/>
      <c r="B941" s="89"/>
      <c r="C941" s="39" t="s">
        <v>955</v>
      </c>
      <c r="D941" s="40">
        <f t="shared" si="0"/>
        <v>21</v>
      </c>
      <c r="E941" s="40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9"/>
      <c r="B942" s="89"/>
      <c r="C942" s="83" t="s">
        <v>956</v>
      </c>
      <c r="D942" s="40">
        <f t="shared" si="0"/>
        <v>24</v>
      </c>
      <c r="E942" s="84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9"/>
      <c r="B943" s="89"/>
      <c r="C943" s="83" t="s">
        <v>990</v>
      </c>
      <c r="D943" s="40">
        <f t="shared" si="0"/>
        <v>4</v>
      </c>
      <c r="E943" s="84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9"/>
      <c r="B944" s="89"/>
      <c r="C944" s="39" t="s">
        <v>992</v>
      </c>
      <c r="D944" s="40">
        <f t="shared" si="0"/>
        <v>70</v>
      </c>
      <c r="E944" s="39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90"/>
      <c r="B945" s="90"/>
      <c r="C945" s="39" t="s">
        <v>313</v>
      </c>
      <c r="D945" s="40">
        <f t="shared" si="0"/>
        <v>3</v>
      </c>
      <c r="E945" s="40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6" t="s">
        <v>35</v>
      </c>
      <c r="B946" s="86" t="s">
        <v>54</v>
      </c>
      <c r="C946" s="81" t="s">
        <v>993</v>
      </c>
      <c r="D946" s="40">
        <f t="shared" si="0"/>
        <v>23</v>
      </c>
      <c r="E946" s="82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7"/>
      <c r="B947" s="87"/>
      <c r="C947" s="81" t="s">
        <v>994</v>
      </c>
      <c r="D947" s="40">
        <f t="shared" si="0"/>
        <v>20</v>
      </c>
      <c r="E947" s="82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7"/>
      <c r="B948" s="87"/>
      <c r="C948" s="34" t="s">
        <v>995</v>
      </c>
      <c r="D948" s="40">
        <f t="shared" si="0"/>
        <v>21</v>
      </c>
      <c r="E948" s="35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7"/>
      <c r="B949" s="87"/>
      <c r="C949" s="34" t="s">
        <v>996</v>
      </c>
      <c r="D949" s="40">
        <f t="shared" si="0"/>
        <v>20</v>
      </c>
      <c r="E949" s="35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7"/>
      <c r="B950" s="87"/>
      <c r="C950" s="34" t="s">
        <v>997</v>
      </c>
      <c r="D950" s="40">
        <f t="shared" si="0"/>
        <v>21</v>
      </c>
      <c r="E950" s="35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7"/>
      <c r="B951" s="87"/>
      <c r="C951" s="81" t="s">
        <v>764</v>
      </c>
      <c r="D951" s="40">
        <f t="shared" si="0"/>
        <v>15</v>
      </c>
      <c r="E951" s="82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7"/>
      <c r="B952" s="87"/>
      <c r="C952" s="81" t="s">
        <v>990</v>
      </c>
      <c r="D952" s="40">
        <f t="shared" si="0"/>
        <v>4</v>
      </c>
      <c r="E952" s="82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7"/>
      <c r="B953" s="87"/>
      <c r="C953" s="35" t="s">
        <v>998</v>
      </c>
      <c r="D953" s="40">
        <f t="shared" si="0"/>
        <v>4</v>
      </c>
      <c r="E953" s="35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7"/>
      <c r="B954" s="87"/>
      <c r="C954" s="35" t="s">
        <v>962</v>
      </c>
      <c r="D954" s="40">
        <f t="shared" si="0"/>
        <v>4</v>
      </c>
      <c r="E954" s="35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7"/>
      <c r="B955" s="87"/>
      <c r="C955" s="34" t="s">
        <v>313</v>
      </c>
      <c r="D955" s="40">
        <f t="shared" si="0"/>
        <v>3</v>
      </c>
      <c r="E955" s="35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8" t="s">
        <v>36</v>
      </c>
      <c r="B956" s="88" t="s">
        <v>54</v>
      </c>
      <c r="C956" s="39" t="s">
        <v>1000</v>
      </c>
      <c r="D956" s="40">
        <f t="shared" si="0"/>
        <v>13</v>
      </c>
      <c r="E956" s="40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9"/>
      <c r="B957" s="89"/>
      <c r="C957" s="39" t="s">
        <v>1001</v>
      </c>
      <c r="D957" s="40">
        <f t="shared" si="0"/>
        <v>14</v>
      </c>
      <c r="E957" s="40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9"/>
      <c r="B958" s="89"/>
      <c r="C958" s="39" t="s">
        <v>1002</v>
      </c>
      <c r="D958" s="40">
        <f t="shared" si="0"/>
        <v>18</v>
      </c>
      <c r="E958" s="40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9"/>
      <c r="B959" s="89"/>
      <c r="C959" s="39" t="s">
        <v>1003</v>
      </c>
      <c r="D959" s="40">
        <f t="shared" si="0"/>
        <v>22</v>
      </c>
      <c r="E959" s="40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9"/>
      <c r="B960" s="89"/>
      <c r="C960" s="39" t="s">
        <v>1004</v>
      </c>
      <c r="D960" s="40">
        <f t="shared" si="0"/>
        <v>7</v>
      </c>
      <c r="E960" s="40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9"/>
      <c r="B961" s="89"/>
      <c r="C961" s="39" t="s">
        <v>1005</v>
      </c>
      <c r="D961" s="40">
        <f t="shared" si="0"/>
        <v>9</v>
      </c>
      <c r="E961" s="40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9"/>
      <c r="B962" s="89"/>
      <c r="C962" s="39" t="s">
        <v>1006</v>
      </c>
      <c r="D962" s="40">
        <f t="shared" si="0"/>
        <v>14</v>
      </c>
      <c r="E962" s="40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9"/>
      <c r="B963" s="89"/>
      <c r="C963" s="39" t="s">
        <v>849</v>
      </c>
      <c r="D963" s="40">
        <f t="shared" si="0"/>
        <v>10</v>
      </c>
      <c r="E963" s="40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91" t="s">
        <v>38</v>
      </c>
      <c r="B964" s="86" t="s">
        <v>54</v>
      </c>
      <c r="C964" s="34" t="s">
        <v>972</v>
      </c>
      <c r="D964" s="40">
        <f t="shared" si="0"/>
        <v>4</v>
      </c>
      <c r="E964" s="35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2"/>
      <c r="B965" s="87"/>
      <c r="C965" s="34" t="s">
        <v>973</v>
      </c>
      <c r="D965" s="40">
        <f t="shared" si="0"/>
        <v>3</v>
      </c>
      <c r="E965" s="35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2"/>
      <c r="B966" s="87"/>
      <c r="C966" s="34" t="s">
        <v>745</v>
      </c>
      <c r="D966" s="40">
        <f t="shared" si="0"/>
        <v>4</v>
      </c>
      <c r="E966" s="35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2"/>
      <c r="B967" s="87"/>
      <c r="C967" s="34" t="s">
        <v>974</v>
      </c>
      <c r="D967" s="40">
        <f t="shared" si="0"/>
        <v>6</v>
      </c>
      <c r="E967" s="35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2"/>
      <c r="B968" s="87"/>
      <c r="C968" s="34" t="s">
        <v>975</v>
      </c>
      <c r="D968" s="40">
        <f t="shared" si="0"/>
        <v>5</v>
      </c>
      <c r="E968" s="35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2"/>
      <c r="B969" s="87"/>
      <c r="C969" s="34" t="s">
        <v>1007</v>
      </c>
      <c r="D969" s="40">
        <f t="shared" si="0"/>
        <v>5</v>
      </c>
      <c r="E969" s="35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8" t="s">
        <v>40</v>
      </c>
      <c r="B970" s="88" t="s">
        <v>54</v>
      </c>
      <c r="C970" s="39" t="s">
        <v>1008</v>
      </c>
      <c r="D970" s="40">
        <f t="shared" si="0"/>
        <v>11</v>
      </c>
      <c r="E970" s="40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2"/>
      <c r="B971" s="89"/>
      <c r="C971" s="39" t="s">
        <v>1009</v>
      </c>
      <c r="D971" s="40">
        <f t="shared" si="0"/>
        <v>21</v>
      </c>
      <c r="E971" s="40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2"/>
      <c r="B972" s="89"/>
      <c r="C972" s="39" t="s">
        <v>1010</v>
      </c>
      <c r="D972" s="40">
        <f t="shared" si="0"/>
        <v>14</v>
      </c>
      <c r="E972" s="40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2"/>
      <c r="B973" s="89"/>
      <c r="C973" s="39" t="s">
        <v>1011</v>
      </c>
      <c r="D973" s="40">
        <f t="shared" si="0"/>
        <v>4</v>
      </c>
      <c r="E973" s="40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2"/>
      <c r="B974" s="89"/>
      <c r="C974" s="39" t="s">
        <v>1012</v>
      </c>
      <c r="D974" s="40">
        <f t="shared" si="0"/>
        <v>10</v>
      </c>
      <c r="E974" s="40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2"/>
      <c r="B975" s="89"/>
      <c r="C975" s="39" t="s">
        <v>1013</v>
      </c>
      <c r="D975" s="40">
        <f t="shared" si="0"/>
        <v>5</v>
      </c>
      <c r="E975" s="40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3"/>
      <c r="B976" s="90"/>
      <c r="C976" s="39" t="s">
        <v>313</v>
      </c>
      <c r="D976" s="40">
        <f t="shared" si="0"/>
        <v>3</v>
      </c>
      <c r="E976" s="40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6" t="s">
        <v>39</v>
      </c>
      <c r="B977" s="86" t="s">
        <v>54</v>
      </c>
      <c r="C977" s="35" t="s">
        <v>1014</v>
      </c>
      <c r="D977" s="40">
        <f t="shared" si="0"/>
        <v>13</v>
      </c>
      <c r="E977" s="35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7"/>
      <c r="B978" s="87"/>
      <c r="C978" s="35" t="s">
        <v>1016</v>
      </c>
      <c r="D978" s="40">
        <f t="shared" si="0"/>
        <v>11</v>
      </c>
      <c r="E978" s="35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7"/>
      <c r="B979" s="87"/>
      <c r="C979" s="35" t="s">
        <v>1017</v>
      </c>
      <c r="D979" s="40">
        <f t="shared" si="0"/>
        <v>16</v>
      </c>
      <c r="E979" s="35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7"/>
      <c r="B980" s="87"/>
      <c r="C980" s="35" t="s">
        <v>1018</v>
      </c>
      <c r="D980" s="40">
        <f t="shared" si="0"/>
        <v>14</v>
      </c>
      <c r="E980" s="35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7"/>
      <c r="B981" s="87"/>
      <c r="C981" s="35" t="s">
        <v>1019</v>
      </c>
      <c r="D981" s="40">
        <f t="shared" si="0"/>
        <v>27</v>
      </c>
      <c r="E981" s="35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7"/>
      <c r="B982" s="87"/>
      <c r="C982" s="35" t="s">
        <v>1020</v>
      </c>
      <c r="D982" s="40">
        <f t="shared" si="0"/>
        <v>25</v>
      </c>
      <c r="E982" s="35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7"/>
      <c r="B983" s="87"/>
      <c r="C983" s="35" t="s">
        <v>1021</v>
      </c>
      <c r="D983" s="40">
        <f t="shared" si="0"/>
        <v>33</v>
      </c>
      <c r="E983" s="35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7"/>
      <c r="B984" s="87"/>
      <c r="C984" s="35" t="s">
        <v>1022</v>
      </c>
      <c r="D984" s="40">
        <f t="shared" si="0"/>
        <v>31</v>
      </c>
      <c r="E984" s="35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7"/>
      <c r="B985" s="87"/>
      <c r="C985" s="35" t="s">
        <v>1023</v>
      </c>
      <c r="D985" s="40">
        <f t="shared" si="0"/>
        <v>4</v>
      </c>
      <c r="E985" s="34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8" t="s">
        <v>41</v>
      </c>
      <c r="B986" s="88" t="s">
        <v>54</v>
      </c>
      <c r="C986" s="39" t="s">
        <v>976</v>
      </c>
      <c r="D986" s="40">
        <f t="shared" si="0"/>
        <v>10</v>
      </c>
      <c r="E986" s="40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2"/>
      <c r="B987" s="89"/>
      <c r="C987" s="39" t="s">
        <v>977</v>
      </c>
      <c r="D987" s="40">
        <f t="shared" si="0"/>
        <v>13</v>
      </c>
      <c r="E987" s="40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2"/>
      <c r="B988" s="89"/>
      <c r="C988" s="39" t="s">
        <v>1025</v>
      </c>
      <c r="D988" s="40">
        <f t="shared" si="0"/>
        <v>34</v>
      </c>
      <c r="E988" s="40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2"/>
      <c r="B989" s="89"/>
      <c r="C989" s="39" t="s">
        <v>1026</v>
      </c>
      <c r="D989" s="40">
        <f t="shared" si="0"/>
        <v>35</v>
      </c>
      <c r="E989" s="40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2"/>
      <c r="B990" s="89"/>
      <c r="C990" s="39" t="s">
        <v>1027</v>
      </c>
      <c r="D990" s="40">
        <f t="shared" si="0"/>
        <v>33</v>
      </c>
      <c r="E990" s="40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2"/>
      <c r="B991" s="89"/>
      <c r="C991" s="39" t="s">
        <v>1028</v>
      </c>
      <c r="D991" s="40">
        <f t="shared" si="0"/>
        <v>24</v>
      </c>
      <c r="E991" s="40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6" t="s">
        <v>42</v>
      </c>
      <c r="B992" s="86" t="s">
        <v>54</v>
      </c>
      <c r="C992" s="34" t="s">
        <v>753</v>
      </c>
      <c r="D992" s="40">
        <f t="shared" si="0"/>
        <v>23</v>
      </c>
      <c r="E992" s="35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7"/>
      <c r="B993" s="87"/>
      <c r="C993" s="34" t="s">
        <v>952</v>
      </c>
      <c r="D993" s="40">
        <f t="shared" si="0"/>
        <v>26</v>
      </c>
      <c r="E993" s="35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7"/>
      <c r="B994" s="87"/>
      <c r="C994" s="34" t="s">
        <v>951</v>
      </c>
      <c r="D994" s="40">
        <f t="shared" si="0"/>
        <v>10</v>
      </c>
      <c r="E994" s="35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7"/>
      <c r="B995" s="87"/>
      <c r="C995" s="34" t="s">
        <v>754</v>
      </c>
      <c r="D995" s="40">
        <f t="shared" si="0"/>
        <v>10</v>
      </c>
      <c r="E995" s="35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7"/>
      <c r="B996" s="87"/>
      <c r="C996" s="34" t="s">
        <v>1029</v>
      </c>
      <c r="D996" s="40">
        <f t="shared" si="0"/>
        <v>17</v>
      </c>
      <c r="E996" s="34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7"/>
      <c r="B997" s="87"/>
      <c r="C997" s="34" t="s">
        <v>313</v>
      </c>
      <c r="D997" s="40">
        <f t="shared" si="0"/>
        <v>3</v>
      </c>
      <c r="E997" s="35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8" t="s">
        <v>43</v>
      </c>
      <c r="B998" s="88" t="s">
        <v>54</v>
      </c>
      <c r="C998" s="39" t="s">
        <v>1031</v>
      </c>
      <c r="D998" s="40">
        <f t="shared" si="0"/>
        <v>10</v>
      </c>
      <c r="E998" s="40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9"/>
      <c r="B999" s="89"/>
      <c r="C999" s="39" t="s">
        <v>1032</v>
      </c>
      <c r="D999" s="40">
        <f t="shared" si="0"/>
        <v>13</v>
      </c>
      <c r="E999" s="40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6" t="s">
        <v>45</v>
      </c>
      <c r="B1000" s="86" t="s">
        <v>54</v>
      </c>
      <c r="C1000" s="34" t="s">
        <v>1033</v>
      </c>
      <c r="D1000" s="40">
        <f t="shared" si="0"/>
        <v>46</v>
      </c>
      <c r="E1000" s="35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7"/>
      <c r="B1001" s="87"/>
      <c r="C1001" s="34" t="s">
        <v>1034</v>
      </c>
      <c r="D1001" s="40">
        <f t="shared" si="0"/>
        <v>11</v>
      </c>
      <c r="E1001" s="35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7"/>
      <c r="B1002" s="87"/>
      <c r="C1002" s="34" t="s">
        <v>1035</v>
      </c>
      <c r="D1002" s="40">
        <f t="shared" si="0"/>
        <v>12</v>
      </c>
      <c r="E1002" s="35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7"/>
      <c r="B1003" s="87"/>
      <c r="C1003" s="34" t="s">
        <v>1036</v>
      </c>
      <c r="D1003" s="40">
        <f t="shared" si="0"/>
        <v>16</v>
      </c>
      <c r="E1003" s="35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7"/>
      <c r="B1004" s="87"/>
      <c r="C1004" s="34" t="s">
        <v>1037</v>
      </c>
      <c r="D1004" s="40">
        <f t="shared" si="0"/>
        <v>9</v>
      </c>
      <c r="E1004" s="35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7"/>
      <c r="B1005" s="87"/>
      <c r="C1005" s="34" t="s">
        <v>1038</v>
      </c>
      <c r="D1005" s="40">
        <f t="shared" si="0"/>
        <v>16</v>
      </c>
      <c r="E1005" s="35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7"/>
      <c r="B1006" s="87"/>
      <c r="C1006" s="34" t="s">
        <v>1039</v>
      </c>
      <c r="D1006" s="40">
        <f t="shared" si="0"/>
        <v>16</v>
      </c>
      <c r="E1006" s="35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7"/>
      <c r="B1007" s="87"/>
      <c r="C1007" s="34" t="s">
        <v>1040</v>
      </c>
      <c r="D1007" s="40">
        <f t="shared" si="0"/>
        <v>10</v>
      </c>
      <c r="E1007" s="35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7"/>
      <c r="B1008" s="87"/>
      <c r="C1008" s="34" t="s">
        <v>1041</v>
      </c>
      <c r="D1008" s="40">
        <f t="shared" si="0"/>
        <v>18</v>
      </c>
      <c r="E1008" s="35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7"/>
      <c r="B1009" s="87"/>
      <c r="C1009" s="34" t="s">
        <v>1042</v>
      </c>
      <c r="D1009" s="40">
        <f t="shared" si="0"/>
        <v>24</v>
      </c>
      <c r="E1009" s="35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7"/>
      <c r="B1010" s="87"/>
      <c r="C1010" s="34" t="s">
        <v>1043</v>
      </c>
      <c r="D1010" s="40">
        <f t="shared" si="0"/>
        <v>20</v>
      </c>
      <c r="E1010" s="35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7"/>
      <c r="B1011" s="87"/>
      <c r="C1011" s="34" t="s">
        <v>1044</v>
      </c>
      <c r="D1011" s="40">
        <f t="shared" si="0"/>
        <v>15</v>
      </c>
      <c r="E1011" s="35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7"/>
      <c r="B1012" s="87"/>
      <c r="C1012" s="34" t="s">
        <v>1045</v>
      </c>
      <c r="D1012" s="40">
        <f t="shared" si="0"/>
        <v>28</v>
      </c>
      <c r="E1012" s="35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7"/>
      <c r="B1013" s="87"/>
      <c r="C1013" s="34" t="s">
        <v>1046</v>
      </c>
      <c r="D1013" s="40">
        <f t="shared" si="0"/>
        <v>14</v>
      </c>
      <c r="E1013" s="35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7"/>
      <c r="B1014" s="87"/>
      <c r="C1014" s="34" t="s">
        <v>1047</v>
      </c>
      <c r="D1014" s="40">
        <f t="shared" si="0"/>
        <v>13</v>
      </c>
      <c r="E1014" s="35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7"/>
      <c r="B1015" s="87"/>
      <c r="C1015" s="34" t="s">
        <v>1048</v>
      </c>
      <c r="D1015" s="40">
        <f t="shared" si="0"/>
        <v>13</v>
      </c>
      <c r="E1015" s="35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7"/>
      <c r="B1016" s="87"/>
      <c r="C1016" s="34" t="s">
        <v>1049</v>
      </c>
      <c r="D1016" s="40">
        <f t="shared" si="0"/>
        <v>24</v>
      </c>
      <c r="E1016" s="35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7"/>
      <c r="B1017" s="87"/>
      <c r="C1017" s="34" t="s">
        <v>1050</v>
      </c>
      <c r="D1017" s="40">
        <f t="shared" si="0"/>
        <v>16</v>
      </c>
      <c r="E1017" s="35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7"/>
      <c r="B1018" s="87"/>
      <c r="C1018" s="34" t="s">
        <v>1051</v>
      </c>
      <c r="D1018" s="40">
        <f t="shared" si="0"/>
        <v>20</v>
      </c>
      <c r="E1018" s="35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7"/>
      <c r="B1019" s="87"/>
      <c r="C1019" s="34" t="s">
        <v>1052</v>
      </c>
      <c r="D1019" s="40">
        <f t="shared" si="0"/>
        <v>18</v>
      </c>
      <c r="E1019" s="35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7"/>
      <c r="B1020" s="87"/>
      <c r="C1020" s="34" t="s">
        <v>1053</v>
      </c>
      <c r="D1020" s="40">
        <f t="shared" si="0"/>
        <v>17</v>
      </c>
      <c r="E1020" s="35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7"/>
      <c r="B1021" s="87"/>
      <c r="C1021" s="34" t="s">
        <v>1054</v>
      </c>
      <c r="D1021" s="40">
        <f t="shared" si="0"/>
        <v>26</v>
      </c>
      <c r="E1021" s="35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7"/>
      <c r="B1022" s="87"/>
      <c r="C1022" s="34" t="s">
        <v>1055</v>
      </c>
      <c r="D1022" s="40">
        <f t="shared" si="0"/>
        <v>22</v>
      </c>
      <c r="E1022" s="35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7"/>
      <c r="B1023" s="87"/>
      <c r="C1023" s="34" t="s">
        <v>1056</v>
      </c>
      <c r="D1023" s="40">
        <f t="shared" si="0"/>
        <v>13</v>
      </c>
      <c r="E1023" s="35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7"/>
      <c r="B1024" s="87"/>
      <c r="C1024" s="34" t="s">
        <v>1057</v>
      </c>
      <c r="D1024" s="40">
        <f t="shared" si="0"/>
        <v>8</v>
      </c>
      <c r="E1024" s="35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7"/>
      <c r="B1025" s="87"/>
      <c r="C1025" s="34" t="s">
        <v>1058</v>
      </c>
      <c r="D1025" s="40">
        <f t="shared" si="0"/>
        <v>11</v>
      </c>
      <c r="E1025" s="35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7"/>
      <c r="B1026" s="87"/>
      <c r="C1026" s="34" t="s">
        <v>1059</v>
      </c>
      <c r="D1026" s="40">
        <f t="shared" si="0"/>
        <v>12</v>
      </c>
      <c r="E1026" s="35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7"/>
      <c r="B1027" s="87"/>
      <c r="C1027" s="34" t="s">
        <v>1060</v>
      </c>
      <c r="D1027" s="40">
        <f t="shared" si="0"/>
        <v>10</v>
      </c>
      <c r="E1027" s="35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7"/>
      <c r="B1028" s="87"/>
      <c r="C1028" s="34" t="s">
        <v>1061</v>
      </c>
      <c r="D1028" s="40">
        <f t="shared" si="0"/>
        <v>12</v>
      </c>
      <c r="E1028" s="35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7"/>
      <c r="B1029" s="87"/>
      <c r="C1029" s="34" t="s">
        <v>1062</v>
      </c>
      <c r="D1029" s="40">
        <f t="shared" si="0"/>
        <v>9</v>
      </c>
      <c r="E1029" s="35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7"/>
      <c r="B1030" s="87"/>
      <c r="C1030" s="34" t="s">
        <v>1063</v>
      </c>
      <c r="D1030" s="40">
        <f t="shared" si="0"/>
        <v>6</v>
      </c>
      <c r="E1030" s="35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7"/>
      <c r="B1031" s="87"/>
      <c r="C1031" s="94" t="s">
        <v>1064</v>
      </c>
      <c r="D1031" s="40">
        <f t="shared" si="0"/>
        <v>7</v>
      </c>
      <c r="E1031" s="35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7"/>
      <c r="B1032" s="87"/>
      <c r="C1032" s="34" t="s">
        <v>1065</v>
      </c>
      <c r="D1032" s="40">
        <f t="shared" si="0"/>
        <v>4</v>
      </c>
      <c r="E1032" s="35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7"/>
      <c r="B1033" s="87"/>
      <c r="C1033" s="34" t="s">
        <v>313</v>
      </c>
      <c r="D1033" s="40">
        <f t="shared" si="0"/>
        <v>3</v>
      </c>
      <c r="E1033" s="35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7" t="s">
        <v>44</v>
      </c>
      <c r="B1034" s="47" t="s">
        <v>54</v>
      </c>
      <c r="C1034" s="39" t="s">
        <v>1066</v>
      </c>
      <c r="D1034" s="40">
        <f t="shared" si="0"/>
        <v>7</v>
      </c>
      <c r="E1034" s="40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8"/>
      <c r="B1035" s="48"/>
      <c r="C1035" s="39" t="s">
        <v>1067</v>
      </c>
      <c r="D1035" s="40">
        <f t="shared" si="0"/>
        <v>10</v>
      </c>
      <c r="E1035" s="40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8"/>
      <c r="B1036" s="48"/>
      <c r="C1036" s="39" t="s">
        <v>313</v>
      </c>
      <c r="D1036" s="40">
        <f t="shared" si="0"/>
        <v>3</v>
      </c>
      <c r="E1036" s="40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6" t="s">
        <v>1068</v>
      </c>
      <c r="B1037" s="86" t="s">
        <v>54</v>
      </c>
      <c r="C1037" s="34" t="s">
        <v>1069</v>
      </c>
      <c r="D1037" s="40">
        <f t="shared" si="0"/>
        <v>15</v>
      </c>
      <c r="E1037" s="35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7"/>
      <c r="B1038" s="87"/>
      <c r="C1038" s="34" t="s">
        <v>1070</v>
      </c>
      <c r="D1038" s="40">
        <f t="shared" si="0"/>
        <v>23</v>
      </c>
      <c r="E1038" s="34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7"/>
      <c r="B1039" s="87"/>
      <c r="C1039" s="34" t="s">
        <v>1072</v>
      </c>
      <c r="D1039" s="40">
        <f t="shared" si="0"/>
        <v>28</v>
      </c>
      <c r="E1039" s="34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7"/>
      <c r="B1040" s="87"/>
      <c r="C1040" s="34" t="s">
        <v>1074</v>
      </c>
      <c r="D1040" s="40">
        <f t="shared" si="0"/>
        <v>28</v>
      </c>
      <c r="E1040" s="34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5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6" t="s">
        <v>1077</v>
      </c>
      <c r="B1" s="97" t="s">
        <v>1078</v>
      </c>
      <c r="C1" s="97" t="s">
        <v>1079</v>
      </c>
      <c r="D1" s="98" t="s">
        <v>1080</v>
      </c>
      <c r="E1" s="99"/>
    </row>
    <row r="2" spans="1:5" ht="15.75" hidden="1" outlineLevel="1">
      <c r="A2" s="100" t="s">
        <v>19</v>
      </c>
      <c r="B2" s="101" t="s">
        <v>49</v>
      </c>
      <c r="C2" s="100">
        <v>5.0999999999999996</v>
      </c>
      <c r="D2" s="102"/>
    </row>
    <row r="3" spans="1:5" ht="15.75" hidden="1" outlineLevel="1">
      <c r="A3" s="100" t="s">
        <v>19</v>
      </c>
      <c r="B3" s="101" t="s">
        <v>50</v>
      </c>
      <c r="C3" s="100">
        <v>5.2</v>
      </c>
      <c r="D3" s="102"/>
    </row>
    <row r="4" spans="1:5" ht="15.75" hidden="1" outlineLevel="1">
      <c r="A4" s="100" t="s">
        <v>19</v>
      </c>
      <c r="B4" s="101" t="s">
        <v>51</v>
      </c>
      <c r="C4" s="100">
        <v>5.4</v>
      </c>
      <c r="D4" s="102"/>
    </row>
    <row r="5" spans="1:5" ht="15.75" hidden="1" outlineLevel="1">
      <c r="A5" s="100" t="s">
        <v>19</v>
      </c>
      <c r="B5" s="101" t="s">
        <v>52</v>
      </c>
      <c r="C5" s="100">
        <v>5.7</v>
      </c>
      <c r="D5" s="102"/>
    </row>
    <row r="6" spans="1:5" ht="15.75" hidden="1" outlineLevel="1">
      <c r="A6" s="100" t="s">
        <v>19</v>
      </c>
      <c r="B6" s="101" t="s">
        <v>53</v>
      </c>
      <c r="C6" s="100">
        <v>5.1100000000000003</v>
      </c>
      <c r="D6" s="102"/>
    </row>
    <row r="7" spans="1:5" ht="15.75" hidden="1" outlineLevel="1">
      <c r="A7" s="100" t="s">
        <v>19</v>
      </c>
      <c r="B7" s="101" t="s">
        <v>54</v>
      </c>
      <c r="C7" s="100">
        <v>5.26</v>
      </c>
      <c r="D7" s="102"/>
    </row>
    <row r="8" spans="1:5" ht="15.75" hidden="1" outlineLevel="1">
      <c r="A8" s="100" t="s">
        <v>19</v>
      </c>
      <c r="B8" s="101" t="s">
        <v>55</v>
      </c>
      <c r="C8" s="100">
        <v>5.27</v>
      </c>
      <c r="D8" s="102"/>
    </row>
    <row r="9" spans="1:5" ht="15.75" hidden="1" outlineLevel="1">
      <c r="A9" s="100" t="s">
        <v>19</v>
      </c>
      <c r="B9" s="101" t="s">
        <v>56</v>
      </c>
      <c r="C9" s="100">
        <v>5.36</v>
      </c>
      <c r="D9" s="102"/>
    </row>
    <row r="10" spans="1:5" ht="15.75" hidden="1" outlineLevel="1">
      <c r="A10" s="100" t="s">
        <v>19</v>
      </c>
      <c r="B10" s="101" t="s">
        <v>57</v>
      </c>
      <c r="C10" s="103">
        <v>5.5</v>
      </c>
      <c r="D10" s="102"/>
    </row>
    <row r="11" spans="1:5" ht="15.75" hidden="1" outlineLevel="1">
      <c r="A11" s="100" t="s">
        <v>19</v>
      </c>
      <c r="B11" s="101" t="s">
        <v>58</v>
      </c>
      <c r="C11" s="100">
        <v>5.51</v>
      </c>
      <c r="D11" s="102"/>
    </row>
    <row r="12" spans="1:5" ht="15.75" hidden="1" outlineLevel="1">
      <c r="A12" s="100" t="s">
        <v>19</v>
      </c>
      <c r="B12" s="101" t="s">
        <v>59</v>
      </c>
      <c r="C12" s="100">
        <v>5.53</v>
      </c>
      <c r="D12" s="102"/>
    </row>
    <row r="13" spans="1:5" ht="15.75" hidden="1" outlineLevel="1">
      <c r="A13" s="100" t="s">
        <v>19</v>
      </c>
      <c r="B13" s="101" t="s">
        <v>60</v>
      </c>
      <c r="C13" s="100">
        <v>5.59</v>
      </c>
      <c r="D13" s="102"/>
    </row>
    <row r="14" spans="1:5" ht="15.75" hidden="1" outlineLevel="1">
      <c r="A14" s="100" t="s">
        <v>19</v>
      </c>
      <c r="B14" s="101" t="s">
        <v>61</v>
      </c>
      <c r="C14" s="100">
        <v>5.54</v>
      </c>
      <c r="D14" s="102"/>
    </row>
    <row r="15" spans="1:5" ht="15.75" hidden="1" outlineLevel="1">
      <c r="A15" s="100" t="s">
        <v>19</v>
      </c>
      <c r="B15" s="101" t="s">
        <v>62</v>
      </c>
      <c r="C15" s="103">
        <v>5.7</v>
      </c>
      <c r="D15" s="104" t="s">
        <v>1081</v>
      </c>
    </row>
    <row r="16" spans="1:5" ht="15.75" hidden="1" outlineLevel="1">
      <c r="A16" s="100" t="s">
        <v>19</v>
      </c>
      <c r="B16" s="101" t="s">
        <v>63</v>
      </c>
      <c r="C16" s="100">
        <v>5.63</v>
      </c>
      <c r="D16" s="102"/>
    </row>
    <row r="17" spans="1:4" ht="15.75" hidden="1" outlineLevel="1">
      <c r="A17" s="100" t="s">
        <v>19</v>
      </c>
      <c r="B17" s="101" t="s">
        <v>64</v>
      </c>
      <c r="C17" s="100">
        <v>5.47</v>
      </c>
      <c r="D17" s="102"/>
    </row>
    <row r="18" spans="1:4" ht="15.75" hidden="1" outlineLevel="1">
      <c r="A18" s="100" t="s">
        <v>19</v>
      </c>
      <c r="B18" s="101" t="s">
        <v>65</v>
      </c>
      <c r="C18" s="100">
        <v>5.48</v>
      </c>
      <c r="D18" s="102"/>
    </row>
    <row r="19" spans="1:4" ht="15.75" hidden="1">
      <c r="A19" s="105" t="s">
        <v>19</v>
      </c>
      <c r="B19" s="101"/>
      <c r="C19" s="100"/>
      <c r="D19" s="102"/>
    </row>
    <row r="20" spans="1:4" ht="15.75" hidden="1" outlineLevel="1">
      <c r="A20" s="100" t="s">
        <v>20</v>
      </c>
      <c r="B20" s="101" t="s">
        <v>49</v>
      </c>
      <c r="C20" s="100">
        <v>5.0999999999999996</v>
      </c>
      <c r="D20" s="102"/>
    </row>
    <row r="21" spans="1:4" ht="15.75" hidden="1" customHeight="1" outlineLevel="1">
      <c r="A21" s="100" t="s">
        <v>20</v>
      </c>
      <c r="B21" s="101" t="s">
        <v>50</v>
      </c>
      <c r="C21" s="100">
        <v>5.2</v>
      </c>
      <c r="D21" s="102"/>
    </row>
    <row r="22" spans="1:4" ht="15.75" hidden="1" customHeight="1" outlineLevel="1">
      <c r="A22" s="100" t="s">
        <v>20</v>
      </c>
      <c r="B22" s="101" t="s">
        <v>66</v>
      </c>
      <c r="C22" s="100">
        <v>5.3</v>
      </c>
      <c r="D22" s="102"/>
    </row>
    <row r="23" spans="1:4" ht="15.75" hidden="1" customHeight="1" outlineLevel="1">
      <c r="A23" s="100" t="s">
        <v>20</v>
      </c>
      <c r="B23" s="101" t="s">
        <v>91</v>
      </c>
      <c r="C23" s="100">
        <v>5.14</v>
      </c>
      <c r="D23" s="102"/>
    </row>
    <row r="24" spans="1:4" ht="15.75" hidden="1" customHeight="1" outlineLevel="1">
      <c r="A24" s="100" t="s">
        <v>20</v>
      </c>
      <c r="B24" s="101" t="s">
        <v>68</v>
      </c>
      <c r="C24" s="100">
        <v>5.19</v>
      </c>
      <c r="D24" s="102"/>
    </row>
    <row r="25" spans="1:4" ht="15.75" hidden="1" customHeight="1" outlineLevel="1">
      <c r="A25" s="100" t="s">
        <v>20</v>
      </c>
      <c r="B25" s="101" t="s">
        <v>54</v>
      </c>
      <c r="C25" s="100">
        <v>5.26</v>
      </c>
      <c r="D25" s="102"/>
    </row>
    <row r="26" spans="1:4" ht="15.75" hidden="1" customHeight="1" outlineLevel="1">
      <c r="A26" s="100" t="s">
        <v>20</v>
      </c>
      <c r="B26" s="101" t="s">
        <v>55</v>
      </c>
      <c r="C26" s="100">
        <v>5.27</v>
      </c>
      <c r="D26" s="102"/>
    </row>
    <row r="27" spans="1:4" ht="15.75" hidden="1" customHeight="1" outlineLevel="1">
      <c r="A27" s="100" t="s">
        <v>20</v>
      </c>
      <c r="B27" s="101" t="s">
        <v>69</v>
      </c>
      <c r="C27" s="100">
        <v>5.28</v>
      </c>
      <c r="D27" s="102"/>
    </row>
    <row r="28" spans="1:4" ht="15.75" hidden="1" customHeight="1" outlineLevel="1">
      <c r="A28" s="100" t="s">
        <v>20</v>
      </c>
      <c r="B28" s="101" t="s">
        <v>70</v>
      </c>
      <c r="C28" s="103">
        <v>5.3</v>
      </c>
      <c r="D28" s="102"/>
    </row>
    <row r="29" spans="1:4" ht="15.75" hidden="1" customHeight="1" outlineLevel="1">
      <c r="A29" s="100" t="s">
        <v>20</v>
      </c>
      <c r="B29" s="101" t="s">
        <v>71</v>
      </c>
      <c r="C29" s="100">
        <v>5.49</v>
      </c>
      <c r="D29" s="102"/>
    </row>
    <row r="30" spans="1:4" ht="15.75" hidden="1" customHeight="1" outlineLevel="1">
      <c r="A30" s="100" t="s">
        <v>20</v>
      </c>
      <c r="B30" s="101" t="s">
        <v>58</v>
      </c>
      <c r="C30" s="100">
        <v>5.51</v>
      </c>
      <c r="D30" s="102"/>
    </row>
    <row r="31" spans="1:4" ht="15.75" hidden="1" customHeight="1" outlineLevel="1">
      <c r="A31" s="100" t="s">
        <v>20</v>
      </c>
      <c r="B31" s="101" t="s">
        <v>59</v>
      </c>
      <c r="C31" s="100">
        <v>5.53</v>
      </c>
      <c r="D31" s="102"/>
    </row>
    <row r="32" spans="1:4" ht="15.75" hidden="1" customHeight="1" outlineLevel="1">
      <c r="A32" s="100" t="s">
        <v>20</v>
      </c>
      <c r="B32" s="101" t="s">
        <v>72</v>
      </c>
      <c r="C32" s="100">
        <v>5.69</v>
      </c>
      <c r="D32" s="102"/>
    </row>
    <row r="33" spans="1:4" ht="15.75" hidden="1" customHeight="1" outlineLevel="1">
      <c r="A33" s="100" t="s">
        <v>20</v>
      </c>
      <c r="B33" s="101" t="s">
        <v>73</v>
      </c>
      <c r="C33" s="100">
        <v>5.75</v>
      </c>
      <c r="D33" s="102"/>
    </row>
    <row r="34" spans="1:4" ht="15.75" hidden="1" customHeight="1" outlineLevel="1">
      <c r="A34" s="100" t="s">
        <v>20</v>
      </c>
      <c r="B34" s="101" t="s">
        <v>62</v>
      </c>
      <c r="C34" s="103">
        <v>5.7</v>
      </c>
      <c r="D34" s="102"/>
    </row>
    <row r="35" spans="1:4" ht="15.75" hidden="1" customHeight="1" outlineLevel="1">
      <c r="A35" s="100" t="s">
        <v>20</v>
      </c>
      <c r="B35" s="101" t="s">
        <v>74</v>
      </c>
      <c r="C35" s="100">
        <v>5.74</v>
      </c>
      <c r="D35" s="102"/>
    </row>
    <row r="36" spans="1:4" ht="15.75" hidden="1" customHeight="1" outlineLevel="1">
      <c r="A36" s="100" t="s">
        <v>20</v>
      </c>
      <c r="B36" s="101" t="s">
        <v>75</v>
      </c>
      <c r="C36" s="100">
        <v>5.62</v>
      </c>
      <c r="D36" s="102"/>
    </row>
    <row r="37" spans="1:4" ht="15.75" hidden="1" customHeight="1" outlineLevel="1">
      <c r="A37" s="100" t="s">
        <v>20</v>
      </c>
      <c r="B37" s="101" t="s">
        <v>76</v>
      </c>
      <c r="C37" s="100">
        <v>5.58</v>
      </c>
      <c r="D37" s="102"/>
    </row>
    <row r="38" spans="1:4" ht="15.75" hidden="1" customHeight="1" outlineLevel="1">
      <c r="A38" s="100" t="s">
        <v>20</v>
      </c>
      <c r="B38" s="101" t="s">
        <v>61</v>
      </c>
      <c r="C38" s="100">
        <v>5.54</v>
      </c>
      <c r="D38" s="102"/>
    </row>
    <row r="39" spans="1:4" ht="15.75" hidden="1" customHeight="1" outlineLevel="1">
      <c r="A39" s="100" t="s">
        <v>20</v>
      </c>
      <c r="B39" s="101" t="s">
        <v>77</v>
      </c>
      <c r="C39" s="100">
        <v>5.55</v>
      </c>
      <c r="D39" s="102"/>
    </row>
    <row r="40" spans="1:4" ht="15.75" hidden="1" customHeight="1" outlineLevel="1">
      <c r="A40" s="100" t="s">
        <v>20</v>
      </c>
      <c r="B40" s="101" t="s">
        <v>63</v>
      </c>
      <c r="C40" s="100">
        <v>5.63</v>
      </c>
      <c r="D40" s="102"/>
    </row>
    <row r="41" spans="1:4" ht="15.75" hidden="1" customHeight="1" outlineLevel="1">
      <c r="A41" s="100" t="s">
        <v>20</v>
      </c>
      <c r="B41" s="101" t="s">
        <v>78</v>
      </c>
      <c r="C41" s="100">
        <v>5.65</v>
      </c>
      <c r="D41" s="102"/>
    </row>
    <row r="42" spans="1:4" ht="15.75" hidden="1" customHeight="1" outlineLevel="1">
      <c r="A42" s="100" t="s">
        <v>20</v>
      </c>
      <c r="B42" s="101" t="s">
        <v>17</v>
      </c>
      <c r="C42" s="100">
        <v>5.68</v>
      </c>
      <c r="D42" s="102"/>
    </row>
    <row r="43" spans="1:4" ht="15.75" hidden="1" customHeight="1" outlineLevel="1">
      <c r="A43" s="100" t="s">
        <v>20</v>
      </c>
      <c r="B43" s="101" t="s">
        <v>79</v>
      </c>
      <c r="C43" s="100">
        <v>5.45</v>
      </c>
      <c r="D43" s="102"/>
    </row>
    <row r="44" spans="1:4" ht="15.75" hidden="1" customHeight="1" outlineLevel="1">
      <c r="A44" s="100" t="s">
        <v>20</v>
      </c>
      <c r="B44" s="101" t="s">
        <v>64</v>
      </c>
      <c r="C44" s="100">
        <v>5.47</v>
      </c>
      <c r="D44" s="102"/>
    </row>
    <row r="45" spans="1:4" ht="15.75" hidden="1" customHeight="1" outlineLevel="1">
      <c r="A45" s="100" t="s">
        <v>20</v>
      </c>
      <c r="B45" s="101" t="s">
        <v>65</v>
      </c>
      <c r="C45" s="100">
        <v>5.48</v>
      </c>
      <c r="D45" s="102"/>
    </row>
    <row r="46" spans="1:4" ht="15.75" hidden="1" customHeight="1">
      <c r="A46" s="105" t="s">
        <v>20</v>
      </c>
      <c r="B46" s="101"/>
      <c r="C46" s="100"/>
      <c r="D46" s="102"/>
    </row>
    <row r="47" spans="1:4" ht="15.75" hidden="1" customHeight="1" outlineLevel="1">
      <c r="A47" s="100" t="s">
        <v>21</v>
      </c>
      <c r="B47" s="101" t="s">
        <v>49</v>
      </c>
      <c r="C47" s="100">
        <v>5.0999999999999996</v>
      </c>
      <c r="D47" s="102"/>
    </row>
    <row r="48" spans="1:4" ht="15.75" hidden="1" customHeight="1" outlineLevel="1">
      <c r="A48" s="100" t="s">
        <v>21</v>
      </c>
      <c r="B48" s="101" t="s">
        <v>50</v>
      </c>
      <c r="C48" s="100">
        <v>5.2</v>
      </c>
      <c r="D48" s="102"/>
    </row>
    <row r="49" spans="1:4" ht="15.75" hidden="1" customHeight="1" outlineLevel="1">
      <c r="A49" s="100" t="s">
        <v>21</v>
      </c>
      <c r="B49" s="101" t="s">
        <v>66</v>
      </c>
      <c r="C49" s="100">
        <v>5.3</v>
      </c>
      <c r="D49" s="102"/>
    </row>
    <row r="50" spans="1:4" ht="15.75" hidden="1" customHeight="1" outlineLevel="1">
      <c r="A50" s="100" t="s">
        <v>21</v>
      </c>
      <c r="B50" s="101" t="s">
        <v>80</v>
      </c>
      <c r="C50" s="100">
        <v>5.6</v>
      </c>
      <c r="D50" s="102"/>
    </row>
    <row r="51" spans="1:4" ht="15.75" hidden="1" customHeight="1" outlineLevel="1">
      <c r="A51" s="100" t="s">
        <v>21</v>
      </c>
      <c r="B51" s="101" t="s">
        <v>1082</v>
      </c>
      <c r="C51" s="103">
        <v>5.0999999999999996</v>
      </c>
      <c r="D51" s="102"/>
    </row>
    <row r="52" spans="1:4" ht="15.75" hidden="1" customHeight="1" outlineLevel="1">
      <c r="A52" s="100" t="s">
        <v>21</v>
      </c>
      <c r="B52" s="101" t="s">
        <v>91</v>
      </c>
      <c r="C52" s="100">
        <v>5.14</v>
      </c>
      <c r="D52" s="102"/>
    </row>
    <row r="53" spans="1:4" ht="15.75" hidden="1" customHeight="1" outlineLevel="1">
      <c r="A53" s="100" t="s">
        <v>21</v>
      </c>
      <c r="B53" s="101" t="s">
        <v>68</v>
      </c>
      <c r="C53" s="100">
        <v>5.19</v>
      </c>
      <c r="D53" s="102"/>
    </row>
    <row r="54" spans="1:4" ht="15.75" hidden="1" customHeight="1" outlineLevel="1">
      <c r="A54" s="100" t="s">
        <v>21</v>
      </c>
      <c r="B54" s="101" t="s">
        <v>82</v>
      </c>
      <c r="C54" s="100">
        <v>5.24</v>
      </c>
      <c r="D54" s="102"/>
    </row>
    <row r="55" spans="1:4" ht="15.75" hidden="1" customHeight="1" outlineLevel="1">
      <c r="A55" s="100" t="s">
        <v>21</v>
      </c>
      <c r="B55" s="101" t="s">
        <v>54</v>
      </c>
      <c r="C55" s="100">
        <v>5.26</v>
      </c>
      <c r="D55" s="102"/>
    </row>
    <row r="56" spans="1:4" ht="15.75" hidden="1" customHeight="1" outlineLevel="1">
      <c r="A56" s="100" t="s">
        <v>21</v>
      </c>
      <c r="B56" s="101" t="s">
        <v>55</v>
      </c>
      <c r="C56" s="100">
        <v>5.27</v>
      </c>
      <c r="D56" s="102"/>
    </row>
    <row r="57" spans="1:4" ht="15.75" hidden="1" customHeight="1" outlineLevel="1">
      <c r="A57" s="100" t="s">
        <v>21</v>
      </c>
      <c r="B57" s="101" t="s">
        <v>69</v>
      </c>
      <c r="C57" s="100">
        <v>5.28</v>
      </c>
      <c r="D57" s="102"/>
    </row>
    <row r="58" spans="1:4" ht="15.75" hidden="1" customHeight="1" outlineLevel="1">
      <c r="A58" s="100" t="s">
        <v>21</v>
      </c>
      <c r="B58" s="101" t="s">
        <v>70</v>
      </c>
      <c r="C58" s="103">
        <v>5.3</v>
      </c>
      <c r="D58" s="102"/>
    </row>
    <row r="59" spans="1:4" ht="15.75" hidden="1" customHeight="1" outlineLevel="1">
      <c r="A59" s="100" t="s">
        <v>21</v>
      </c>
      <c r="B59" s="101" t="s">
        <v>83</v>
      </c>
      <c r="C59" s="100">
        <v>5.31</v>
      </c>
      <c r="D59" s="102"/>
    </row>
    <row r="60" spans="1:4" ht="15.75" hidden="1" customHeight="1" outlineLevel="1">
      <c r="A60" s="100" t="s">
        <v>21</v>
      </c>
      <c r="B60" s="101" t="s">
        <v>56</v>
      </c>
      <c r="C60" s="100">
        <v>5.36</v>
      </c>
      <c r="D60" s="102"/>
    </row>
    <row r="61" spans="1:4" ht="15.75" hidden="1" customHeight="1" outlineLevel="1">
      <c r="A61" s="100" t="s">
        <v>21</v>
      </c>
      <c r="B61" s="101" t="s">
        <v>71</v>
      </c>
      <c r="C61" s="100">
        <v>5.49</v>
      </c>
      <c r="D61" s="102"/>
    </row>
    <row r="62" spans="1:4" ht="15.75" hidden="1" customHeight="1" outlineLevel="1">
      <c r="A62" s="100" t="s">
        <v>21</v>
      </c>
      <c r="B62" s="101" t="s">
        <v>58</v>
      </c>
      <c r="C62" s="100">
        <v>5.51</v>
      </c>
      <c r="D62" s="102"/>
    </row>
    <row r="63" spans="1:4" ht="15.75" hidden="1" customHeight="1" outlineLevel="1">
      <c r="A63" s="100" t="s">
        <v>21</v>
      </c>
      <c r="B63" s="101" t="s">
        <v>1083</v>
      </c>
      <c r="C63" s="100">
        <v>5.52</v>
      </c>
      <c r="D63" s="102"/>
    </row>
    <row r="64" spans="1:4" ht="15.75" hidden="1" customHeight="1" outlineLevel="1">
      <c r="A64" s="100" t="s">
        <v>21</v>
      </c>
      <c r="B64" s="101" t="s">
        <v>59</v>
      </c>
      <c r="C64" s="100">
        <v>5.53</v>
      </c>
      <c r="D64" s="102"/>
    </row>
    <row r="65" spans="1:4" ht="15.75" hidden="1" customHeight="1" outlineLevel="1">
      <c r="A65" s="100" t="s">
        <v>21</v>
      </c>
      <c r="B65" s="101" t="s">
        <v>72</v>
      </c>
      <c r="C65" s="100">
        <v>5.69</v>
      </c>
      <c r="D65" s="102"/>
    </row>
    <row r="66" spans="1:4" ht="15.75" hidden="1" customHeight="1" outlineLevel="1">
      <c r="A66" s="100" t="s">
        <v>21</v>
      </c>
      <c r="B66" s="101" t="s">
        <v>85</v>
      </c>
      <c r="C66" s="103">
        <v>5.72</v>
      </c>
      <c r="D66" s="102"/>
    </row>
    <row r="67" spans="1:4" ht="15.75" hidden="1" customHeight="1" outlineLevel="1">
      <c r="A67" s="100" t="s">
        <v>21</v>
      </c>
      <c r="B67" s="101" t="s">
        <v>73</v>
      </c>
      <c r="C67" s="100">
        <v>5.75</v>
      </c>
      <c r="D67" s="102"/>
    </row>
    <row r="68" spans="1:4" ht="15.75" hidden="1" customHeight="1" outlineLevel="1">
      <c r="A68" s="100" t="s">
        <v>21</v>
      </c>
      <c r="B68" s="101" t="s">
        <v>62</v>
      </c>
      <c r="C68" s="103">
        <v>5.7</v>
      </c>
      <c r="D68" s="102"/>
    </row>
    <row r="69" spans="1:4" ht="15.75" hidden="1" customHeight="1" outlineLevel="1">
      <c r="A69" s="100" t="s">
        <v>21</v>
      </c>
      <c r="B69" s="101" t="s">
        <v>74</v>
      </c>
      <c r="C69" s="100">
        <v>5.74</v>
      </c>
      <c r="D69" s="102"/>
    </row>
    <row r="70" spans="1:4" ht="15.75" hidden="1" customHeight="1" outlineLevel="1">
      <c r="A70" s="100" t="s">
        <v>21</v>
      </c>
      <c r="B70" s="101" t="s">
        <v>86</v>
      </c>
      <c r="C70" s="100">
        <v>5.76</v>
      </c>
      <c r="D70" s="102"/>
    </row>
    <row r="71" spans="1:4" ht="15.75" hidden="1" customHeight="1" outlineLevel="1">
      <c r="A71" s="100" t="s">
        <v>21</v>
      </c>
      <c r="B71" s="101" t="s">
        <v>87</v>
      </c>
      <c r="C71" s="100">
        <v>5.89</v>
      </c>
      <c r="D71" s="104" t="s">
        <v>1081</v>
      </c>
    </row>
    <row r="72" spans="1:4" ht="15.75" hidden="1" customHeight="1" outlineLevel="1">
      <c r="A72" s="100" t="s">
        <v>21</v>
      </c>
      <c r="B72" s="101" t="s">
        <v>76</v>
      </c>
      <c r="C72" s="100">
        <v>5.58</v>
      </c>
      <c r="D72" s="102"/>
    </row>
    <row r="73" spans="1:4" ht="15.75" hidden="1" customHeight="1" outlineLevel="1">
      <c r="A73" s="100" t="s">
        <v>21</v>
      </c>
      <c r="B73" s="101" t="s">
        <v>75</v>
      </c>
      <c r="C73" s="100">
        <v>5.62</v>
      </c>
      <c r="D73" s="102"/>
    </row>
    <row r="74" spans="1:4" ht="15.75" hidden="1" customHeight="1" outlineLevel="1">
      <c r="A74" s="100" t="s">
        <v>21</v>
      </c>
      <c r="B74" s="101" t="s">
        <v>61</v>
      </c>
      <c r="C74" s="100">
        <v>5.54</v>
      </c>
      <c r="D74" s="102"/>
    </row>
    <row r="75" spans="1:4" ht="15.75" hidden="1" customHeight="1" outlineLevel="1">
      <c r="A75" s="100" t="s">
        <v>21</v>
      </c>
      <c r="B75" s="101" t="s">
        <v>77</v>
      </c>
      <c r="C75" s="100">
        <v>5.55</v>
      </c>
      <c r="D75" s="102"/>
    </row>
    <row r="76" spans="1:4" ht="15.75" hidden="1" customHeight="1" outlineLevel="1">
      <c r="A76" s="100" t="s">
        <v>21</v>
      </c>
      <c r="B76" s="101" t="s">
        <v>63</v>
      </c>
      <c r="C76" s="100">
        <v>5.63</v>
      </c>
      <c r="D76" s="102"/>
    </row>
    <row r="77" spans="1:4" ht="15.75" hidden="1" customHeight="1" outlineLevel="1">
      <c r="A77" s="100" t="s">
        <v>21</v>
      </c>
      <c r="B77" s="101" t="s">
        <v>78</v>
      </c>
      <c r="C77" s="100">
        <v>5.65</v>
      </c>
      <c r="D77" s="102"/>
    </row>
    <row r="78" spans="1:4" ht="15.75" hidden="1" customHeight="1" outlineLevel="1">
      <c r="A78" s="100" t="s">
        <v>21</v>
      </c>
      <c r="B78" s="101" t="s">
        <v>88</v>
      </c>
      <c r="C78" s="100">
        <v>5.66</v>
      </c>
      <c r="D78" s="102"/>
    </row>
    <row r="79" spans="1:4" ht="15.75" hidden="1" customHeight="1" outlineLevel="1">
      <c r="A79" s="100" t="s">
        <v>21</v>
      </c>
      <c r="B79" s="101" t="s">
        <v>17</v>
      </c>
      <c r="C79" s="100">
        <v>5.68</v>
      </c>
      <c r="D79" s="102"/>
    </row>
    <row r="80" spans="1:4" ht="15.75" hidden="1" customHeight="1" outlineLevel="1">
      <c r="A80" s="100" t="s">
        <v>21</v>
      </c>
      <c r="B80" s="101" t="s">
        <v>79</v>
      </c>
      <c r="C80" s="100">
        <v>5.45</v>
      </c>
      <c r="D80" s="102"/>
    </row>
    <row r="81" spans="1:4" ht="15.75" hidden="1" customHeight="1" outlineLevel="1">
      <c r="A81" s="100" t="s">
        <v>21</v>
      </c>
      <c r="B81" s="101" t="s">
        <v>64</v>
      </c>
      <c r="C81" s="100">
        <v>5.47</v>
      </c>
      <c r="D81" s="102"/>
    </row>
    <row r="82" spans="1:4" ht="15.75" hidden="1" customHeight="1" outlineLevel="1">
      <c r="A82" s="100" t="s">
        <v>21</v>
      </c>
      <c r="B82" s="101" t="s">
        <v>65</v>
      </c>
      <c r="C82" s="100">
        <v>5.48</v>
      </c>
      <c r="D82" s="102"/>
    </row>
    <row r="83" spans="1:4" ht="15.75" hidden="1" customHeight="1">
      <c r="A83" s="105" t="s">
        <v>21</v>
      </c>
      <c r="B83" s="101"/>
      <c r="C83" s="100"/>
      <c r="D83" s="102"/>
    </row>
    <row r="84" spans="1:4" ht="15.75" hidden="1" customHeight="1" outlineLevel="1">
      <c r="A84" s="100" t="s">
        <v>22</v>
      </c>
      <c r="B84" s="101" t="s">
        <v>49</v>
      </c>
      <c r="C84" s="100">
        <v>5.0999999999999996</v>
      </c>
      <c r="D84" s="102"/>
    </row>
    <row r="85" spans="1:4" ht="15.75" hidden="1" customHeight="1" outlineLevel="1">
      <c r="A85" s="100" t="s">
        <v>22</v>
      </c>
      <c r="B85" s="101" t="s">
        <v>50</v>
      </c>
      <c r="C85" s="100">
        <v>5.2</v>
      </c>
      <c r="D85" s="102"/>
    </row>
    <row r="86" spans="1:4" ht="15.75" hidden="1" customHeight="1" outlineLevel="1">
      <c r="A86" s="100" t="s">
        <v>22</v>
      </c>
      <c r="B86" s="101" t="s">
        <v>66</v>
      </c>
      <c r="C86" s="100">
        <v>5.3</v>
      </c>
      <c r="D86" s="102"/>
    </row>
    <row r="87" spans="1:4" ht="15.75" hidden="1" customHeight="1" outlineLevel="1">
      <c r="A87" s="100" t="s">
        <v>22</v>
      </c>
      <c r="B87" s="101" t="s">
        <v>80</v>
      </c>
      <c r="C87" s="100">
        <v>5.6</v>
      </c>
      <c r="D87" s="102"/>
    </row>
    <row r="88" spans="1:4" ht="15.75" hidden="1" customHeight="1" outlineLevel="1">
      <c r="A88" s="100" t="s">
        <v>22</v>
      </c>
      <c r="B88" s="101" t="s">
        <v>1082</v>
      </c>
      <c r="C88" s="103">
        <v>5.0999999999999996</v>
      </c>
      <c r="D88" s="102"/>
    </row>
    <row r="89" spans="1:4" ht="15.75" hidden="1" customHeight="1" outlineLevel="1">
      <c r="A89" s="100" t="s">
        <v>22</v>
      </c>
      <c r="B89" s="101" t="s">
        <v>91</v>
      </c>
      <c r="C89" s="100">
        <v>5.14</v>
      </c>
      <c r="D89" s="102"/>
    </row>
    <row r="90" spans="1:4" ht="15.75" hidden="1" customHeight="1" outlineLevel="1">
      <c r="A90" s="100" t="s">
        <v>22</v>
      </c>
      <c r="B90" s="101" t="s">
        <v>68</v>
      </c>
      <c r="C90" s="100">
        <v>5.19</v>
      </c>
      <c r="D90" s="102"/>
    </row>
    <row r="91" spans="1:4" ht="15.75" hidden="1" customHeight="1" outlineLevel="1">
      <c r="A91" s="100" t="s">
        <v>22</v>
      </c>
      <c r="B91" s="101" t="s">
        <v>82</v>
      </c>
      <c r="C91" s="100">
        <v>5.24</v>
      </c>
      <c r="D91" s="102"/>
    </row>
    <row r="92" spans="1:4" ht="15.75" hidden="1" customHeight="1" outlineLevel="1">
      <c r="A92" s="100" t="s">
        <v>22</v>
      </c>
      <c r="B92" s="101" t="s">
        <v>54</v>
      </c>
      <c r="C92" s="100">
        <v>5.26</v>
      </c>
      <c r="D92" s="102"/>
    </row>
    <row r="93" spans="1:4" ht="15.75" hidden="1" customHeight="1" outlineLevel="1">
      <c r="A93" s="100" t="s">
        <v>22</v>
      </c>
      <c r="B93" s="101" t="s">
        <v>55</v>
      </c>
      <c r="C93" s="100">
        <v>5.27</v>
      </c>
      <c r="D93" s="102"/>
    </row>
    <row r="94" spans="1:4" ht="15.75" hidden="1" customHeight="1" outlineLevel="1">
      <c r="A94" s="100" t="s">
        <v>22</v>
      </c>
      <c r="B94" s="101" t="s">
        <v>69</v>
      </c>
      <c r="C94" s="100">
        <v>5.28</v>
      </c>
      <c r="D94" s="102"/>
    </row>
    <row r="95" spans="1:4" ht="15.75" hidden="1" customHeight="1" outlineLevel="1">
      <c r="A95" s="100" t="s">
        <v>22</v>
      </c>
      <c r="B95" s="101" t="s">
        <v>89</v>
      </c>
      <c r="C95" s="100">
        <v>5.29</v>
      </c>
      <c r="D95" s="102"/>
    </row>
    <row r="96" spans="1:4" ht="15.75" hidden="1" customHeight="1" outlineLevel="1">
      <c r="A96" s="100" t="s">
        <v>22</v>
      </c>
      <c r="B96" s="101" t="s">
        <v>70</v>
      </c>
      <c r="C96" s="103">
        <v>5.3</v>
      </c>
      <c r="D96" s="102"/>
    </row>
    <row r="97" spans="1:4" ht="15.75" hidden="1" customHeight="1" outlineLevel="1">
      <c r="A97" s="100" t="s">
        <v>22</v>
      </c>
      <c r="B97" s="101" t="s">
        <v>83</v>
      </c>
      <c r="C97" s="100">
        <v>5.31</v>
      </c>
      <c r="D97" s="102"/>
    </row>
    <row r="98" spans="1:4" ht="15.75" hidden="1" customHeight="1" outlineLevel="1">
      <c r="A98" s="100" t="s">
        <v>22</v>
      </c>
      <c r="B98" s="101" t="s">
        <v>56</v>
      </c>
      <c r="C98" s="100">
        <v>5.36</v>
      </c>
      <c r="D98" s="102"/>
    </row>
    <row r="99" spans="1:4" ht="15.75" hidden="1" customHeight="1" outlineLevel="1">
      <c r="A99" s="100" t="s">
        <v>22</v>
      </c>
      <c r="B99" s="101" t="s">
        <v>71</v>
      </c>
      <c r="C99" s="100">
        <v>5.49</v>
      </c>
      <c r="D99" s="102"/>
    </row>
    <row r="100" spans="1:4" ht="15.75" hidden="1" customHeight="1" outlineLevel="1">
      <c r="A100" s="100" t="s">
        <v>22</v>
      </c>
      <c r="B100" s="101" t="s">
        <v>58</v>
      </c>
      <c r="C100" s="100">
        <v>5.51</v>
      </c>
      <c r="D100" s="102"/>
    </row>
    <row r="101" spans="1:4" ht="15.75" hidden="1" customHeight="1" outlineLevel="1">
      <c r="A101" s="100" t="s">
        <v>22</v>
      </c>
      <c r="B101" s="101" t="s">
        <v>1083</v>
      </c>
      <c r="C101" s="100">
        <v>5.52</v>
      </c>
      <c r="D101" s="102"/>
    </row>
    <row r="102" spans="1:4" ht="15.75" hidden="1" customHeight="1" outlineLevel="1">
      <c r="A102" s="100" t="s">
        <v>22</v>
      </c>
      <c r="B102" s="101" t="s">
        <v>59</v>
      </c>
      <c r="C102" s="100">
        <v>5.53</v>
      </c>
      <c r="D102" s="102"/>
    </row>
    <row r="103" spans="1:4" ht="15.75" hidden="1" customHeight="1" outlineLevel="1">
      <c r="A103" s="100" t="s">
        <v>22</v>
      </c>
      <c r="B103" s="101" t="s">
        <v>72</v>
      </c>
      <c r="C103" s="100">
        <v>5.69</v>
      </c>
      <c r="D103" s="102"/>
    </row>
    <row r="104" spans="1:4" ht="15.75" hidden="1" customHeight="1" outlineLevel="1">
      <c r="A104" s="100" t="s">
        <v>22</v>
      </c>
      <c r="B104" s="101" t="s">
        <v>73</v>
      </c>
      <c r="C104" s="100">
        <v>5.75</v>
      </c>
      <c r="D104" s="102"/>
    </row>
    <row r="105" spans="1:4" ht="15.75" hidden="1" customHeight="1" outlineLevel="1">
      <c r="A105" s="100" t="s">
        <v>22</v>
      </c>
      <c r="B105" s="101" t="s">
        <v>62</v>
      </c>
      <c r="C105" s="103">
        <v>5.7</v>
      </c>
      <c r="D105" s="102"/>
    </row>
    <row r="106" spans="1:4" ht="15.75" hidden="1" customHeight="1" outlineLevel="1">
      <c r="A106" s="100" t="s">
        <v>22</v>
      </c>
      <c r="B106" s="101" t="s">
        <v>74</v>
      </c>
      <c r="C106" s="100">
        <v>5.74</v>
      </c>
      <c r="D106" s="102"/>
    </row>
    <row r="107" spans="1:4" ht="15.75" hidden="1" customHeight="1" outlineLevel="1">
      <c r="A107" s="100" t="s">
        <v>22</v>
      </c>
      <c r="B107" s="101" t="s">
        <v>86</v>
      </c>
      <c r="C107" s="100">
        <v>5.76</v>
      </c>
      <c r="D107" s="102"/>
    </row>
    <row r="108" spans="1:4" ht="15.75" hidden="1" customHeight="1" outlineLevel="1">
      <c r="A108" s="100" t="s">
        <v>22</v>
      </c>
      <c r="B108" s="101" t="s">
        <v>87</v>
      </c>
      <c r="C108" s="100">
        <v>5.89</v>
      </c>
      <c r="D108" s="104" t="s">
        <v>1081</v>
      </c>
    </row>
    <row r="109" spans="1:4" ht="15.75" hidden="1" customHeight="1" outlineLevel="1">
      <c r="A109" s="100" t="s">
        <v>22</v>
      </c>
      <c r="B109" s="101" t="s">
        <v>76</v>
      </c>
      <c r="C109" s="100">
        <v>5.58</v>
      </c>
      <c r="D109" s="102"/>
    </row>
    <row r="110" spans="1:4" ht="15.75" hidden="1" customHeight="1" outlineLevel="1">
      <c r="A110" s="100" t="s">
        <v>22</v>
      </c>
      <c r="B110" s="101" t="s">
        <v>75</v>
      </c>
      <c r="C110" s="100">
        <v>5.62</v>
      </c>
      <c r="D110" s="102"/>
    </row>
    <row r="111" spans="1:4" ht="15.75" hidden="1" customHeight="1" outlineLevel="1">
      <c r="A111" s="100" t="s">
        <v>22</v>
      </c>
      <c r="B111" s="101" t="s">
        <v>61</v>
      </c>
      <c r="C111" s="100">
        <v>5.54</v>
      </c>
      <c r="D111" s="102"/>
    </row>
    <row r="112" spans="1:4" ht="15.75" hidden="1" customHeight="1" outlineLevel="1">
      <c r="A112" s="100" t="s">
        <v>22</v>
      </c>
      <c r="B112" s="101" t="s">
        <v>77</v>
      </c>
      <c r="C112" s="100">
        <v>5.55</v>
      </c>
      <c r="D112" s="102"/>
    </row>
    <row r="113" spans="1:4" ht="15.75" hidden="1" customHeight="1" outlineLevel="1">
      <c r="A113" s="100" t="s">
        <v>22</v>
      </c>
      <c r="B113" s="101" t="s">
        <v>78</v>
      </c>
      <c r="C113" s="100">
        <v>5.65</v>
      </c>
      <c r="D113" s="102"/>
    </row>
    <row r="114" spans="1:4" ht="15.75" hidden="1" customHeight="1" outlineLevel="1">
      <c r="A114" s="100" t="s">
        <v>22</v>
      </c>
      <c r="B114" s="101" t="s">
        <v>88</v>
      </c>
      <c r="C114" s="100">
        <v>5.66</v>
      </c>
      <c r="D114" s="102"/>
    </row>
    <row r="115" spans="1:4" ht="15.75" hidden="1" customHeight="1" outlineLevel="1">
      <c r="A115" s="100" t="s">
        <v>22</v>
      </c>
      <c r="B115" s="101" t="s">
        <v>17</v>
      </c>
      <c r="C115" s="100">
        <v>5.68</v>
      </c>
      <c r="D115" s="102"/>
    </row>
    <row r="116" spans="1:4" ht="15.75" hidden="1" customHeight="1" outlineLevel="1">
      <c r="A116" s="100" t="s">
        <v>22</v>
      </c>
      <c r="B116" s="101" t="s">
        <v>79</v>
      </c>
      <c r="C116" s="100">
        <v>5.45</v>
      </c>
      <c r="D116" s="102"/>
    </row>
    <row r="117" spans="1:4" ht="15.75" hidden="1" customHeight="1" outlineLevel="1">
      <c r="A117" s="100" t="s">
        <v>22</v>
      </c>
      <c r="B117" s="101" t="s">
        <v>64</v>
      </c>
      <c r="C117" s="100">
        <v>5.47</v>
      </c>
      <c r="D117" s="102"/>
    </row>
    <row r="118" spans="1:4" ht="15.75" hidden="1" customHeight="1" outlineLevel="1">
      <c r="A118" s="100" t="s">
        <v>22</v>
      </c>
      <c r="B118" s="101" t="s">
        <v>65</v>
      </c>
      <c r="C118" s="100">
        <v>5.48</v>
      </c>
      <c r="D118" s="102"/>
    </row>
    <row r="119" spans="1:4" ht="15.75" hidden="1" customHeight="1">
      <c r="A119" s="105" t="s">
        <v>22</v>
      </c>
      <c r="B119" s="101"/>
      <c r="C119" s="100"/>
      <c r="D119" s="102"/>
    </row>
    <row r="120" spans="1:4" ht="15.75" hidden="1" customHeight="1" outlineLevel="1">
      <c r="A120" s="100" t="s">
        <v>1084</v>
      </c>
      <c r="B120" s="101" t="s">
        <v>49</v>
      </c>
      <c r="C120" s="100">
        <v>5.0999999999999996</v>
      </c>
      <c r="D120" s="102"/>
    </row>
    <row r="121" spans="1:4" ht="15.75" hidden="1" customHeight="1" outlineLevel="1">
      <c r="A121" s="100" t="s">
        <v>1084</v>
      </c>
      <c r="B121" s="101" t="s">
        <v>50</v>
      </c>
      <c r="C121" s="100">
        <v>5.2</v>
      </c>
      <c r="D121" s="102"/>
    </row>
    <row r="122" spans="1:4" ht="15.75" hidden="1" customHeight="1" outlineLevel="1">
      <c r="A122" s="100" t="s">
        <v>1084</v>
      </c>
      <c r="B122" s="101" t="s">
        <v>66</v>
      </c>
      <c r="C122" s="100">
        <v>5.3</v>
      </c>
      <c r="D122" s="102"/>
    </row>
    <row r="123" spans="1:4" ht="15.75" hidden="1" customHeight="1" outlineLevel="1">
      <c r="A123" s="100" t="s">
        <v>1084</v>
      </c>
      <c r="B123" s="101" t="s">
        <v>80</v>
      </c>
      <c r="C123" s="100">
        <v>5.6</v>
      </c>
      <c r="D123" s="102"/>
    </row>
    <row r="124" spans="1:4" ht="15.75" hidden="1" customHeight="1" outlineLevel="1">
      <c r="A124" s="100" t="s">
        <v>1084</v>
      </c>
      <c r="B124" s="101" t="s">
        <v>1082</v>
      </c>
      <c r="C124" s="103">
        <v>5.0999999999999996</v>
      </c>
      <c r="D124" s="102"/>
    </row>
    <row r="125" spans="1:4" ht="15.75" hidden="1" customHeight="1" outlineLevel="1">
      <c r="A125" s="100" t="s">
        <v>1084</v>
      </c>
      <c r="B125" s="101" t="s">
        <v>91</v>
      </c>
      <c r="C125" s="100">
        <v>5.14</v>
      </c>
      <c r="D125" s="102"/>
    </row>
    <row r="126" spans="1:4" ht="15.75" hidden="1" customHeight="1" outlineLevel="1">
      <c r="A126" s="100" t="s">
        <v>1084</v>
      </c>
      <c r="B126" s="101" t="s">
        <v>68</v>
      </c>
      <c r="C126" s="100">
        <v>5.19</v>
      </c>
      <c r="D126" s="102"/>
    </row>
    <row r="127" spans="1:4" ht="15.75" hidden="1" customHeight="1" outlineLevel="1">
      <c r="A127" s="100" t="s">
        <v>1084</v>
      </c>
      <c r="B127" s="101" t="s">
        <v>82</v>
      </c>
      <c r="C127" s="100">
        <v>5.24</v>
      </c>
      <c r="D127" s="102"/>
    </row>
    <row r="128" spans="1:4" ht="15.75" hidden="1" customHeight="1" outlineLevel="1">
      <c r="A128" s="100" t="s">
        <v>1084</v>
      </c>
      <c r="B128" s="101" t="s">
        <v>54</v>
      </c>
      <c r="C128" s="100">
        <v>5.26</v>
      </c>
      <c r="D128" s="102"/>
    </row>
    <row r="129" spans="1:4" ht="15.75" hidden="1" customHeight="1" outlineLevel="1">
      <c r="A129" s="100" t="s">
        <v>1084</v>
      </c>
      <c r="B129" s="101" t="s">
        <v>55</v>
      </c>
      <c r="C129" s="100">
        <v>5.27</v>
      </c>
      <c r="D129" s="102"/>
    </row>
    <row r="130" spans="1:4" ht="15.75" hidden="1" customHeight="1" outlineLevel="1">
      <c r="A130" s="100" t="s">
        <v>1084</v>
      </c>
      <c r="B130" s="101" t="s">
        <v>69</v>
      </c>
      <c r="C130" s="100">
        <v>5.28</v>
      </c>
      <c r="D130" s="102"/>
    </row>
    <row r="131" spans="1:4" ht="15.75" hidden="1" customHeight="1" outlineLevel="1">
      <c r="A131" s="100" t="s">
        <v>1084</v>
      </c>
      <c r="B131" s="101" t="s">
        <v>89</v>
      </c>
      <c r="C131" s="100">
        <v>5.29</v>
      </c>
      <c r="D131" s="102"/>
    </row>
    <row r="132" spans="1:4" ht="15.75" hidden="1" customHeight="1" outlineLevel="1">
      <c r="A132" s="100" t="s">
        <v>1084</v>
      </c>
      <c r="B132" s="101" t="s">
        <v>70</v>
      </c>
      <c r="C132" s="103">
        <v>5.3</v>
      </c>
      <c r="D132" s="102"/>
    </row>
    <row r="133" spans="1:4" ht="15.75" hidden="1" customHeight="1" outlineLevel="1">
      <c r="A133" s="100" t="s">
        <v>1084</v>
      </c>
      <c r="B133" s="101" t="s">
        <v>83</v>
      </c>
      <c r="C133" s="100">
        <v>5.31</v>
      </c>
      <c r="D133" s="102"/>
    </row>
    <row r="134" spans="1:4" ht="15.75" hidden="1" customHeight="1" outlineLevel="1">
      <c r="A134" s="100" t="s">
        <v>1084</v>
      </c>
      <c r="B134" s="101" t="s">
        <v>56</v>
      </c>
      <c r="C134" s="100">
        <v>5.36</v>
      </c>
      <c r="D134" s="102"/>
    </row>
    <row r="135" spans="1:4" ht="15.75" hidden="1" customHeight="1" outlineLevel="1">
      <c r="A135" s="100" t="s">
        <v>1084</v>
      </c>
      <c r="B135" s="101" t="s">
        <v>59</v>
      </c>
      <c r="C135" s="100">
        <v>5.53</v>
      </c>
      <c r="D135" s="102"/>
    </row>
    <row r="136" spans="1:4" ht="15.75" hidden="1" customHeight="1" outlineLevel="1">
      <c r="A136" s="100" t="s">
        <v>1084</v>
      </c>
      <c r="B136" s="101" t="s">
        <v>76</v>
      </c>
      <c r="C136" s="100">
        <v>5.58</v>
      </c>
      <c r="D136" s="102"/>
    </row>
    <row r="137" spans="1:4" ht="15.75" hidden="1" customHeight="1" outlineLevel="1">
      <c r="A137" s="100" t="s">
        <v>1084</v>
      </c>
      <c r="B137" s="101" t="s">
        <v>75</v>
      </c>
      <c r="C137" s="100">
        <v>5.62</v>
      </c>
      <c r="D137" s="102"/>
    </row>
    <row r="138" spans="1:4" ht="15.75" hidden="1" customHeight="1" outlineLevel="1">
      <c r="A138" s="100" t="s">
        <v>1084</v>
      </c>
      <c r="B138" s="101" t="s">
        <v>61</v>
      </c>
      <c r="C138" s="100">
        <v>5.54</v>
      </c>
      <c r="D138" s="102"/>
    </row>
    <row r="139" spans="1:4" ht="15.75" hidden="1" customHeight="1" outlineLevel="1">
      <c r="A139" s="100" t="s">
        <v>1084</v>
      </c>
      <c r="B139" s="101" t="s">
        <v>77</v>
      </c>
      <c r="C139" s="100">
        <v>5.55</v>
      </c>
      <c r="D139" s="102"/>
    </row>
    <row r="140" spans="1:4" ht="15.75" hidden="1" customHeight="1" outlineLevel="1">
      <c r="A140" s="100" t="s">
        <v>1084</v>
      </c>
      <c r="B140" s="101" t="s">
        <v>63</v>
      </c>
      <c r="C140" s="100">
        <v>5.63</v>
      </c>
      <c r="D140" s="102"/>
    </row>
    <row r="141" spans="1:4" ht="15.75" hidden="1" customHeight="1" outlineLevel="1">
      <c r="A141" s="100" t="s">
        <v>1084</v>
      </c>
      <c r="B141" s="101" t="s">
        <v>79</v>
      </c>
      <c r="C141" s="100">
        <v>5.45</v>
      </c>
      <c r="D141" s="102"/>
    </row>
    <row r="142" spans="1:4" ht="15.75" hidden="1" customHeight="1" outlineLevel="1">
      <c r="A142" s="100" t="s">
        <v>1084</v>
      </c>
      <c r="B142" s="101" t="s">
        <v>64</v>
      </c>
      <c r="C142" s="100">
        <v>5.47</v>
      </c>
      <c r="D142" s="102"/>
    </row>
    <row r="143" spans="1:4" ht="15.75" hidden="1" customHeight="1" outlineLevel="1">
      <c r="A143" s="100" t="s">
        <v>1084</v>
      </c>
      <c r="B143" s="101" t="s">
        <v>65</v>
      </c>
      <c r="C143" s="100">
        <v>5.48</v>
      </c>
      <c r="D143" s="102"/>
    </row>
    <row r="144" spans="1:4" ht="15.75" hidden="1" customHeight="1">
      <c r="A144" s="105" t="s">
        <v>1084</v>
      </c>
      <c r="B144" s="101"/>
      <c r="C144" s="100"/>
      <c r="D144" s="102"/>
    </row>
    <row r="145" spans="1:4" ht="15.75" hidden="1" customHeight="1" outlineLevel="1">
      <c r="A145" s="100" t="s">
        <v>24</v>
      </c>
      <c r="B145" s="101" t="s">
        <v>49</v>
      </c>
      <c r="C145" s="100">
        <v>5.0999999999999996</v>
      </c>
      <c r="D145" s="102"/>
    </row>
    <row r="146" spans="1:4" ht="15.75" hidden="1" customHeight="1" outlineLevel="1">
      <c r="A146" s="100" t="s">
        <v>24</v>
      </c>
      <c r="B146" s="101" t="s">
        <v>50</v>
      </c>
      <c r="C146" s="100">
        <v>5.2</v>
      </c>
      <c r="D146" s="102"/>
    </row>
    <row r="147" spans="1:4" ht="15.75" hidden="1" customHeight="1" outlineLevel="1">
      <c r="A147" s="100" t="s">
        <v>24</v>
      </c>
      <c r="B147" s="101" t="s">
        <v>66</v>
      </c>
      <c r="C147" s="100">
        <v>5.3</v>
      </c>
      <c r="D147" s="102"/>
    </row>
    <row r="148" spans="1:4" ht="15.75" hidden="1" customHeight="1" outlineLevel="1">
      <c r="A148" s="100" t="s">
        <v>24</v>
      </c>
      <c r="B148" s="101" t="s">
        <v>80</v>
      </c>
      <c r="C148" s="100">
        <v>5.6</v>
      </c>
      <c r="D148" s="102"/>
    </row>
    <row r="149" spans="1:4" ht="15.75" hidden="1" customHeight="1" outlineLevel="1">
      <c r="A149" s="100" t="s">
        <v>24</v>
      </c>
      <c r="B149" s="101" t="s">
        <v>1082</v>
      </c>
      <c r="C149" s="103">
        <v>5.0999999999999996</v>
      </c>
      <c r="D149" s="102"/>
    </row>
    <row r="150" spans="1:4" ht="15.75" hidden="1" customHeight="1" outlineLevel="1">
      <c r="A150" s="100" t="s">
        <v>24</v>
      </c>
      <c r="B150" s="101" t="s">
        <v>91</v>
      </c>
      <c r="C150" s="100">
        <v>5.14</v>
      </c>
      <c r="D150" s="102"/>
    </row>
    <row r="151" spans="1:4" ht="15.75" hidden="1" customHeight="1" outlineLevel="1">
      <c r="A151" s="100" t="s">
        <v>24</v>
      </c>
      <c r="B151" s="101" t="s">
        <v>68</v>
      </c>
      <c r="C151" s="100">
        <v>5.19</v>
      </c>
      <c r="D151" s="102"/>
    </row>
    <row r="152" spans="1:4" ht="15.75" hidden="1" customHeight="1" outlineLevel="1">
      <c r="A152" s="100" t="s">
        <v>24</v>
      </c>
      <c r="B152" s="101" t="s">
        <v>82</v>
      </c>
      <c r="C152" s="100">
        <v>5.24</v>
      </c>
      <c r="D152" s="102"/>
    </row>
    <row r="153" spans="1:4" ht="15.75" hidden="1" customHeight="1" outlineLevel="1">
      <c r="A153" s="100" t="s">
        <v>24</v>
      </c>
      <c r="B153" s="101" t="s">
        <v>54</v>
      </c>
      <c r="C153" s="100">
        <v>5.26</v>
      </c>
      <c r="D153" s="102"/>
    </row>
    <row r="154" spans="1:4" ht="15.75" hidden="1" customHeight="1" outlineLevel="1">
      <c r="A154" s="100" t="s">
        <v>24</v>
      </c>
      <c r="B154" s="101" t="s">
        <v>55</v>
      </c>
      <c r="C154" s="100">
        <v>5.27</v>
      </c>
      <c r="D154" s="102"/>
    </row>
    <row r="155" spans="1:4" ht="15.75" hidden="1" customHeight="1" outlineLevel="1">
      <c r="A155" s="100" t="s">
        <v>24</v>
      </c>
      <c r="B155" s="101" t="s">
        <v>69</v>
      </c>
      <c r="C155" s="100">
        <v>5.28</v>
      </c>
      <c r="D155" s="102"/>
    </row>
    <row r="156" spans="1:4" ht="15.75" hidden="1" customHeight="1" outlineLevel="1">
      <c r="A156" s="100" t="s">
        <v>24</v>
      </c>
      <c r="B156" s="101" t="s">
        <v>70</v>
      </c>
      <c r="C156" s="103">
        <v>5.3</v>
      </c>
      <c r="D156" s="102"/>
    </row>
    <row r="157" spans="1:4" ht="15.75" hidden="1" customHeight="1" outlineLevel="1">
      <c r="A157" s="100" t="s">
        <v>24</v>
      </c>
      <c r="B157" s="101" t="s">
        <v>90</v>
      </c>
      <c r="C157" s="100">
        <v>5.32</v>
      </c>
      <c r="D157" s="102"/>
    </row>
    <row r="158" spans="1:4" ht="15.75" hidden="1" customHeight="1" outlineLevel="1">
      <c r="A158" s="100" t="s">
        <v>24</v>
      </c>
      <c r="B158" s="101" t="s">
        <v>56</v>
      </c>
      <c r="C158" s="100">
        <v>5.36</v>
      </c>
      <c r="D158" s="102"/>
    </row>
    <row r="159" spans="1:4" ht="15.75" hidden="1" customHeight="1" outlineLevel="1">
      <c r="A159" s="100" t="s">
        <v>24</v>
      </c>
      <c r="B159" s="101" t="s">
        <v>59</v>
      </c>
      <c r="C159" s="100">
        <v>5.53</v>
      </c>
      <c r="D159" s="102"/>
    </row>
    <row r="160" spans="1:4" ht="15.75" hidden="1" customHeight="1" outlineLevel="1">
      <c r="A160" s="100" t="s">
        <v>24</v>
      </c>
      <c r="B160" s="101" t="s">
        <v>76</v>
      </c>
      <c r="C160" s="100">
        <v>5.58</v>
      </c>
      <c r="D160" s="102"/>
    </row>
    <row r="161" spans="1:5" ht="15.75" hidden="1" customHeight="1" outlineLevel="1">
      <c r="A161" s="100" t="s">
        <v>24</v>
      </c>
      <c r="B161" s="101" t="s">
        <v>61</v>
      </c>
      <c r="C161" s="100">
        <v>5.54</v>
      </c>
      <c r="D161" s="102"/>
    </row>
    <row r="162" spans="1:5" ht="15.75" hidden="1" customHeight="1" outlineLevel="1">
      <c r="A162" s="100" t="s">
        <v>24</v>
      </c>
      <c r="B162" s="101" t="s">
        <v>77</v>
      </c>
      <c r="C162" s="100">
        <v>5.55</v>
      </c>
      <c r="D162" s="102"/>
    </row>
    <row r="163" spans="1:5" ht="15.75" hidden="1" customHeight="1" outlineLevel="1">
      <c r="A163" s="100" t="s">
        <v>24</v>
      </c>
      <c r="B163" s="101" t="s">
        <v>75</v>
      </c>
      <c r="C163" s="100">
        <v>5.62</v>
      </c>
      <c r="D163" s="102"/>
      <c r="E163" s="3" t="s">
        <v>1085</v>
      </c>
    </row>
    <row r="164" spans="1:5" ht="15.75" hidden="1" customHeight="1" outlineLevel="1">
      <c r="A164" s="100" t="s">
        <v>24</v>
      </c>
      <c r="B164" s="101" t="s">
        <v>63</v>
      </c>
      <c r="C164" s="100">
        <v>5.63</v>
      </c>
      <c r="D164" s="102"/>
    </row>
    <row r="165" spans="1:5" ht="15.75" hidden="1" customHeight="1" outlineLevel="1">
      <c r="A165" s="100" t="s">
        <v>24</v>
      </c>
      <c r="B165" s="101" t="s">
        <v>79</v>
      </c>
      <c r="C165" s="100">
        <v>5.45</v>
      </c>
      <c r="D165" s="102"/>
    </row>
    <row r="166" spans="1:5" ht="15.75" hidden="1" customHeight="1" outlineLevel="1">
      <c r="A166" s="100" t="s">
        <v>24</v>
      </c>
      <c r="B166" s="101" t="s">
        <v>64</v>
      </c>
      <c r="C166" s="100">
        <v>5.47</v>
      </c>
      <c r="D166" s="102"/>
    </row>
    <row r="167" spans="1:5" ht="15.75" hidden="1" customHeight="1" outlineLevel="1">
      <c r="A167" s="100" t="s">
        <v>24</v>
      </c>
      <c r="B167" s="101" t="s">
        <v>65</v>
      </c>
      <c r="C167" s="100">
        <v>5.48</v>
      </c>
      <c r="D167" s="102"/>
    </row>
    <row r="168" spans="1:5" ht="15.75" hidden="1" customHeight="1">
      <c r="A168" s="105" t="s">
        <v>24</v>
      </c>
      <c r="B168" s="101"/>
      <c r="C168" s="100"/>
      <c r="D168" s="102"/>
    </row>
    <row r="169" spans="1:5" ht="15.75" hidden="1" customHeight="1" outlineLevel="1">
      <c r="A169" s="100" t="s">
        <v>25</v>
      </c>
      <c r="B169" s="101" t="s">
        <v>49</v>
      </c>
      <c r="C169" s="100">
        <v>5.0999999999999996</v>
      </c>
      <c r="D169" s="102"/>
    </row>
    <row r="170" spans="1:5" ht="15.75" hidden="1" customHeight="1" outlineLevel="1">
      <c r="A170" s="100" t="s">
        <v>25</v>
      </c>
      <c r="B170" s="101" t="s">
        <v>50</v>
      </c>
      <c r="C170" s="100">
        <v>5.2</v>
      </c>
      <c r="D170" s="102"/>
    </row>
    <row r="171" spans="1:5" ht="15.75" hidden="1" customHeight="1" outlineLevel="1">
      <c r="A171" s="100" t="s">
        <v>25</v>
      </c>
      <c r="B171" s="101" t="s">
        <v>66</v>
      </c>
      <c r="C171" s="100">
        <v>5.3</v>
      </c>
      <c r="D171" s="102"/>
    </row>
    <row r="172" spans="1:5" ht="15.75" hidden="1" customHeight="1" outlineLevel="1">
      <c r="A172" s="100" t="s">
        <v>25</v>
      </c>
      <c r="B172" s="101" t="s">
        <v>80</v>
      </c>
      <c r="C172" s="100">
        <v>5.6</v>
      </c>
      <c r="D172" s="102"/>
    </row>
    <row r="173" spans="1:5" ht="15.75" hidden="1" customHeight="1" outlineLevel="1">
      <c r="A173" s="100" t="s">
        <v>25</v>
      </c>
      <c r="B173" s="101" t="s">
        <v>1082</v>
      </c>
      <c r="C173" s="103">
        <v>5.0999999999999996</v>
      </c>
      <c r="D173" s="102"/>
    </row>
    <row r="174" spans="1:5" ht="15.75" hidden="1" customHeight="1" outlineLevel="1">
      <c r="A174" s="100" t="s">
        <v>25</v>
      </c>
      <c r="B174" s="101" t="s">
        <v>91</v>
      </c>
      <c r="C174" s="100">
        <v>5.14</v>
      </c>
      <c r="D174" s="102"/>
    </row>
    <row r="175" spans="1:5" ht="15.75" hidden="1" customHeight="1" outlineLevel="1">
      <c r="A175" s="100" t="s">
        <v>25</v>
      </c>
      <c r="B175" s="101" t="s">
        <v>68</v>
      </c>
      <c r="C175" s="100">
        <v>5.19</v>
      </c>
      <c r="D175" s="102"/>
    </row>
    <row r="176" spans="1:5" ht="15.75" hidden="1" customHeight="1" outlineLevel="1">
      <c r="A176" s="100" t="s">
        <v>25</v>
      </c>
      <c r="B176" s="101" t="s">
        <v>82</v>
      </c>
      <c r="C176" s="100">
        <v>5.24</v>
      </c>
      <c r="D176" s="102"/>
    </row>
    <row r="177" spans="1:4" ht="15.75" hidden="1" customHeight="1" outlineLevel="1">
      <c r="A177" s="100" t="s">
        <v>25</v>
      </c>
      <c r="B177" s="101" t="s">
        <v>54</v>
      </c>
      <c r="C177" s="100">
        <v>5.26</v>
      </c>
      <c r="D177" s="102"/>
    </row>
    <row r="178" spans="1:4" ht="15.75" hidden="1" customHeight="1" outlineLevel="1">
      <c r="A178" s="100" t="s">
        <v>25</v>
      </c>
      <c r="B178" s="101" t="s">
        <v>55</v>
      </c>
      <c r="C178" s="100">
        <v>5.27</v>
      </c>
      <c r="D178" s="102"/>
    </row>
    <row r="179" spans="1:4" ht="15.75" hidden="1" customHeight="1" outlineLevel="1">
      <c r="A179" s="100" t="s">
        <v>25</v>
      </c>
      <c r="B179" s="101" t="s">
        <v>69</v>
      </c>
      <c r="C179" s="100">
        <v>5.28</v>
      </c>
      <c r="D179" s="102"/>
    </row>
    <row r="180" spans="1:4" ht="15.75" hidden="1" customHeight="1" outlineLevel="1">
      <c r="A180" s="100" t="s">
        <v>25</v>
      </c>
      <c r="B180" s="101" t="s">
        <v>89</v>
      </c>
      <c r="C180" s="100">
        <v>5.29</v>
      </c>
      <c r="D180" s="102"/>
    </row>
    <row r="181" spans="1:4" ht="15.75" hidden="1" customHeight="1" outlineLevel="1">
      <c r="A181" s="100" t="s">
        <v>25</v>
      </c>
      <c r="B181" s="101" t="s">
        <v>70</v>
      </c>
      <c r="C181" s="103">
        <v>5.3</v>
      </c>
      <c r="D181" s="102"/>
    </row>
    <row r="182" spans="1:4" ht="15.75" hidden="1" customHeight="1" outlineLevel="1">
      <c r="A182" s="100" t="s">
        <v>25</v>
      </c>
      <c r="B182" s="101" t="s">
        <v>90</v>
      </c>
      <c r="C182" s="100">
        <v>5.32</v>
      </c>
      <c r="D182" s="102"/>
    </row>
    <row r="183" spans="1:4" ht="15.75" hidden="1" customHeight="1" outlineLevel="1">
      <c r="A183" s="100" t="s">
        <v>25</v>
      </c>
      <c r="B183" s="101" t="s">
        <v>56</v>
      </c>
      <c r="C183" s="100">
        <v>5.36</v>
      </c>
      <c r="D183" s="102"/>
    </row>
    <row r="184" spans="1:4" ht="15.75" hidden="1" customHeight="1" outlineLevel="1">
      <c r="A184" s="100" t="s">
        <v>25</v>
      </c>
      <c r="B184" s="101" t="s">
        <v>59</v>
      </c>
      <c r="C184" s="100">
        <v>5.53</v>
      </c>
      <c r="D184" s="102"/>
    </row>
    <row r="185" spans="1:4" ht="15.75" hidden="1" customHeight="1" outlineLevel="1">
      <c r="A185" s="100" t="s">
        <v>25</v>
      </c>
      <c r="B185" s="101" t="s">
        <v>76</v>
      </c>
      <c r="C185" s="100">
        <v>5.58</v>
      </c>
      <c r="D185" s="102"/>
    </row>
    <row r="186" spans="1:4" ht="15.75" hidden="1" customHeight="1" outlineLevel="1">
      <c r="A186" s="100" t="s">
        <v>25</v>
      </c>
      <c r="B186" s="101" t="s">
        <v>61</v>
      </c>
      <c r="C186" s="100">
        <v>5.54</v>
      </c>
      <c r="D186" s="102"/>
    </row>
    <row r="187" spans="1:4" ht="15.75" hidden="1" customHeight="1" outlineLevel="1">
      <c r="A187" s="100" t="s">
        <v>25</v>
      </c>
      <c r="B187" s="101" t="s">
        <v>77</v>
      </c>
      <c r="C187" s="100">
        <v>5.55</v>
      </c>
      <c r="D187" s="102"/>
    </row>
    <row r="188" spans="1:4" ht="15.75" hidden="1" customHeight="1" outlineLevel="1">
      <c r="A188" s="100" t="s">
        <v>25</v>
      </c>
      <c r="B188" s="101" t="s">
        <v>63</v>
      </c>
      <c r="C188" s="100">
        <v>5.63</v>
      </c>
      <c r="D188" s="102"/>
    </row>
    <row r="189" spans="1:4" ht="15.75" hidden="1" customHeight="1" outlineLevel="1">
      <c r="A189" s="100" t="s">
        <v>25</v>
      </c>
      <c r="B189" s="101" t="s">
        <v>79</v>
      </c>
      <c r="C189" s="100">
        <v>5.45</v>
      </c>
      <c r="D189" s="102"/>
    </row>
    <row r="190" spans="1:4" ht="15.75" hidden="1" customHeight="1" outlineLevel="1">
      <c r="A190" s="100" t="s">
        <v>25</v>
      </c>
      <c r="B190" s="101" t="s">
        <v>64</v>
      </c>
      <c r="C190" s="100">
        <v>5.47</v>
      </c>
      <c r="D190" s="102"/>
    </row>
    <row r="191" spans="1:4" ht="15.75" hidden="1" customHeight="1" outlineLevel="1">
      <c r="A191" s="100" t="s">
        <v>25</v>
      </c>
      <c r="B191" s="101" t="s">
        <v>65</v>
      </c>
      <c r="C191" s="100">
        <v>5.48</v>
      </c>
      <c r="D191" s="102"/>
    </row>
    <row r="192" spans="1:4" ht="15.75" hidden="1" customHeight="1">
      <c r="A192" s="105" t="s">
        <v>25</v>
      </c>
      <c r="B192" s="101"/>
      <c r="C192" s="100"/>
      <c r="D192" s="102"/>
    </row>
    <row r="193" spans="1:4" ht="15.75" hidden="1" customHeight="1" outlineLevel="1">
      <c r="A193" s="100" t="s">
        <v>26</v>
      </c>
      <c r="B193" s="101" t="s">
        <v>49</v>
      </c>
      <c r="C193" s="100">
        <v>5.0999999999999996</v>
      </c>
      <c r="D193" s="102"/>
    </row>
    <row r="194" spans="1:4" ht="15.75" hidden="1" customHeight="1" outlineLevel="1">
      <c r="A194" s="100" t="s">
        <v>26</v>
      </c>
      <c r="B194" s="101" t="s">
        <v>50</v>
      </c>
      <c r="C194" s="100">
        <v>5.2</v>
      </c>
      <c r="D194" s="102"/>
    </row>
    <row r="195" spans="1:4" ht="15.75" hidden="1" customHeight="1" outlineLevel="1">
      <c r="A195" s="100" t="s">
        <v>26</v>
      </c>
      <c r="B195" s="101" t="s">
        <v>66</v>
      </c>
      <c r="C195" s="100">
        <v>5.3</v>
      </c>
      <c r="D195" s="102"/>
    </row>
    <row r="196" spans="1:4" ht="15.75" hidden="1" customHeight="1" outlineLevel="1">
      <c r="A196" s="100" t="s">
        <v>26</v>
      </c>
      <c r="B196" s="101" t="s">
        <v>80</v>
      </c>
      <c r="C196" s="100">
        <v>5.6</v>
      </c>
      <c r="D196" s="102"/>
    </row>
    <row r="197" spans="1:4" ht="15.75" hidden="1" customHeight="1" outlineLevel="1">
      <c r="A197" s="100" t="s">
        <v>26</v>
      </c>
      <c r="B197" s="101" t="s">
        <v>1082</v>
      </c>
      <c r="C197" s="103">
        <v>5.0999999999999996</v>
      </c>
      <c r="D197" s="102"/>
    </row>
    <row r="198" spans="1:4" ht="15.75" hidden="1" customHeight="1" outlineLevel="1">
      <c r="A198" s="100" t="s">
        <v>26</v>
      </c>
      <c r="B198" s="101" t="s">
        <v>91</v>
      </c>
      <c r="C198" s="100">
        <v>5.14</v>
      </c>
      <c r="D198" s="102"/>
    </row>
    <row r="199" spans="1:4" ht="15.75" hidden="1" customHeight="1" outlineLevel="1">
      <c r="A199" s="100" t="s">
        <v>26</v>
      </c>
      <c r="B199" s="101" t="s">
        <v>68</v>
      </c>
      <c r="C199" s="100">
        <v>5.19</v>
      </c>
      <c r="D199" s="102"/>
    </row>
    <row r="200" spans="1:4" ht="15.75" hidden="1" customHeight="1" outlineLevel="1">
      <c r="A200" s="100" t="s">
        <v>26</v>
      </c>
      <c r="B200" s="101" t="s">
        <v>82</v>
      </c>
      <c r="C200" s="100">
        <v>5.24</v>
      </c>
      <c r="D200" s="102"/>
    </row>
    <row r="201" spans="1:4" ht="15.75" hidden="1" customHeight="1" outlineLevel="1">
      <c r="A201" s="100" t="s">
        <v>26</v>
      </c>
      <c r="B201" s="101" t="s">
        <v>55</v>
      </c>
      <c r="C201" s="100">
        <v>5.27</v>
      </c>
      <c r="D201" s="102"/>
    </row>
    <row r="202" spans="1:4" ht="15.75" hidden="1" customHeight="1" outlineLevel="1">
      <c r="A202" s="100" t="s">
        <v>26</v>
      </c>
      <c r="B202" s="101" t="s">
        <v>69</v>
      </c>
      <c r="C202" s="100">
        <v>5.28</v>
      </c>
      <c r="D202" s="102"/>
    </row>
    <row r="203" spans="1:4" ht="15.75" hidden="1" customHeight="1" outlineLevel="1">
      <c r="A203" s="100" t="s">
        <v>26</v>
      </c>
      <c r="B203" s="101" t="s">
        <v>89</v>
      </c>
      <c r="C203" s="100">
        <v>5.29</v>
      </c>
      <c r="D203" s="102"/>
    </row>
    <row r="204" spans="1:4" ht="15.75" hidden="1" customHeight="1" outlineLevel="1">
      <c r="A204" s="100" t="s">
        <v>26</v>
      </c>
      <c r="B204" s="101" t="s">
        <v>70</v>
      </c>
      <c r="C204" s="103">
        <v>5.3</v>
      </c>
      <c r="D204" s="102"/>
    </row>
    <row r="205" spans="1:4" ht="15.75" hidden="1" customHeight="1" outlineLevel="1">
      <c r="A205" s="100" t="s">
        <v>26</v>
      </c>
      <c r="B205" s="101" t="s">
        <v>92</v>
      </c>
      <c r="C205" s="100">
        <v>5.34</v>
      </c>
      <c r="D205" s="102"/>
    </row>
    <row r="206" spans="1:4" ht="15.75" hidden="1" customHeight="1" outlineLevel="1">
      <c r="A206" s="100" t="s">
        <v>26</v>
      </c>
      <c r="B206" s="101" t="s">
        <v>83</v>
      </c>
      <c r="C206" s="100">
        <v>5.31</v>
      </c>
      <c r="D206" s="102"/>
    </row>
    <row r="207" spans="1:4" ht="15.75" hidden="1" customHeight="1" outlineLevel="1">
      <c r="A207" s="100" t="s">
        <v>26</v>
      </c>
      <c r="B207" s="101" t="s">
        <v>93</v>
      </c>
      <c r="C207" s="100">
        <v>5.101</v>
      </c>
      <c r="D207" s="102"/>
    </row>
    <row r="208" spans="1:4" ht="15.75" hidden="1" customHeight="1" outlineLevel="1">
      <c r="A208" s="100" t="s">
        <v>26</v>
      </c>
      <c r="B208" s="101" t="s">
        <v>56</v>
      </c>
      <c r="C208" s="100">
        <v>5.36</v>
      </c>
      <c r="D208" s="102"/>
    </row>
    <row r="209" spans="1:4" ht="15.75" hidden="1" customHeight="1" outlineLevel="1">
      <c r="A209" s="100" t="s">
        <v>26</v>
      </c>
      <c r="B209" s="101" t="s">
        <v>59</v>
      </c>
      <c r="C209" s="100">
        <v>5.53</v>
      </c>
      <c r="D209" s="102"/>
    </row>
    <row r="210" spans="1:4" ht="15.75" hidden="1" customHeight="1" outlineLevel="1">
      <c r="A210" s="100" t="s">
        <v>26</v>
      </c>
      <c r="B210" s="101" t="s">
        <v>94</v>
      </c>
      <c r="C210" s="100">
        <v>5.1020000000000003</v>
      </c>
      <c r="D210" s="102"/>
    </row>
    <row r="211" spans="1:4" ht="15.75" hidden="1" customHeight="1" outlineLevel="1">
      <c r="A211" s="100" t="s">
        <v>26</v>
      </c>
      <c r="B211" s="101" t="s">
        <v>95</v>
      </c>
      <c r="C211" s="106">
        <v>5.0999999999999996</v>
      </c>
      <c r="D211" s="102"/>
    </row>
    <row r="212" spans="1:4" ht="15.75" hidden="1" customHeight="1" outlineLevel="1">
      <c r="A212" s="100" t="s">
        <v>26</v>
      </c>
      <c r="B212" s="101" t="s">
        <v>76</v>
      </c>
      <c r="C212" s="100">
        <v>5.58</v>
      </c>
      <c r="D212" s="102"/>
    </row>
    <row r="213" spans="1:4" ht="15.75" hidden="1" customHeight="1" outlineLevel="1">
      <c r="A213" s="100" t="s">
        <v>26</v>
      </c>
      <c r="B213" s="101" t="s">
        <v>61</v>
      </c>
      <c r="C213" s="100">
        <v>5.54</v>
      </c>
      <c r="D213" s="102"/>
    </row>
    <row r="214" spans="1:4" ht="15.75" hidden="1" customHeight="1" outlineLevel="1">
      <c r="A214" s="100" t="s">
        <v>26</v>
      </c>
      <c r="B214" s="101" t="s">
        <v>77</v>
      </c>
      <c r="C214" s="100">
        <v>5.55</v>
      </c>
      <c r="D214" s="102"/>
    </row>
    <row r="215" spans="1:4" ht="15.75" hidden="1" customHeight="1" outlineLevel="1">
      <c r="A215" s="100" t="s">
        <v>26</v>
      </c>
      <c r="B215" s="101" t="s">
        <v>63</v>
      </c>
      <c r="C215" s="100">
        <v>5.63</v>
      </c>
      <c r="D215" s="102"/>
    </row>
    <row r="216" spans="1:4" ht="15.75" hidden="1" customHeight="1" outlineLevel="1">
      <c r="A216" s="100" t="s">
        <v>26</v>
      </c>
      <c r="B216" s="101" t="s">
        <v>64</v>
      </c>
      <c r="C216" s="100">
        <v>5.47</v>
      </c>
      <c r="D216" s="102"/>
    </row>
    <row r="217" spans="1:4" ht="15.75" hidden="1" customHeight="1" outlineLevel="1">
      <c r="A217" s="100" t="s">
        <v>26</v>
      </c>
      <c r="B217" s="101" t="s">
        <v>65</v>
      </c>
      <c r="C217" s="100">
        <v>5.48</v>
      </c>
      <c r="D217" s="102"/>
    </row>
    <row r="218" spans="1:4" ht="15.75" hidden="1" customHeight="1">
      <c r="A218" s="105" t="s">
        <v>26</v>
      </c>
      <c r="B218" s="101"/>
      <c r="C218" s="100"/>
      <c r="D218" s="102"/>
    </row>
    <row r="219" spans="1:4" ht="15.75" hidden="1" customHeight="1" outlineLevel="1">
      <c r="A219" s="100" t="s">
        <v>27</v>
      </c>
      <c r="B219" s="101" t="s">
        <v>49</v>
      </c>
      <c r="C219" s="100">
        <v>5.0999999999999996</v>
      </c>
      <c r="D219" s="102"/>
    </row>
    <row r="220" spans="1:4" ht="15.75" hidden="1" customHeight="1" outlineLevel="1">
      <c r="A220" s="100" t="s">
        <v>27</v>
      </c>
      <c r="B220" s="101" t="s">
        <v>50</v>
      </c>
      <c r="C220" s="100">
        <v>5.2</v>
      </c>
      <c r="D220" s="102"/>
    </row>
    <row r="221" spans="1:4" ht="15.75" hidden="1" customHeight="1" outlineLevel="1">
      <c r="A221" s="100" t="s">
        <v>27</v>
      </c>
      <c r="B221" s="101" t="s">
        <v>66</v>
      </c>
      <c r="C221" s="100">
        <v>5.3</v>
      </c>
      <c r="D221" s="102"/>
    </row>
    <row r="222" spans="1:4" ht="15.75" hidden="1" customHeight="1" outlineLevel="1">
      <c r="A222" s="100" t="s">
        <v>27</v>
      </c>
      <c r="B222" s="101" t="s">
        <v>80</v>
      </c>
      <c r="C222" s="100">
        <v>5.6</v>
      </c>
      <c r="D222" s="102"/>
    </row>
    <row r="223" spans="1:4" ht="15.75" hidden="1" customHeight="1" outlineLevel="1">
      <c r="A223" s="100" t="s">
        <v>27</v>
      </c>
      <c r="B223" s="101" t="s">
        <v>1082</v>
      </c>
      <c r="C223" s="103">
        <v>5.0999999999999996</v>
      </c>
      <c r="D223" s="102"/>
    </row>
    <row r="224" spans="1:4" ht="15.75" hidden="1" customHeight="1" outlineLevel="1">
      <c r="A224" s="100" t="s">
        <v>27</v>
      </c>
      <c r="B224" s="101" t="s">
        <v>91</v>
      </c>
      <c r="C224" s="100">
        <v>5.14</v>
      </c>
      <c r="D224" s="102"/>
    </row>
    <row r="225" spans="1:4" ht="15.75" hidden="1" customHeight="1" outlineLevel="1">
      <c r="A225" s="100" t="s">
        <v>27</v>
      </c>
      <c r="B225" s="101" t="s">
        <v>68</v>
      </c>
      <c r="C225" s="100">
        <v>5.19</v>
      </c>
      <c r="D225" s="102"/>
    </row>
    <row r="226" spans="1:4" ht="15.75" hidden="1" customHeight="1" outlineLevel="1">
      <c r="A226" s="100" t="s">
        <v>27</v>
      </c>
      <c r="B226" s="101" t="s">
        <v>82</v>
      </c>
      <c r="C226" s="100">
        <v>5.24</v>
      </c>
      <c r="D226" s="102"/>
    </row>
    <row r="227" spans="1:4" ht="15.75" hidden="1" customHeight="1" outlineLevel="1">
      <c r="A227" s="100" t="s">
        <v>27</v>
      </c>
      <c r="B227" s="101" t="s">
        <v>54</v>
      </c>
      <c r="C227" s="100">
        <v>5.26</v>
      </c>
      <c r="D227" s="102"/>
    </row>
    <row r="228" spans="1:4" ht="15.75" hidden="1" customHeight="1" outlineLevel="1">
      <c r="A228" s="100" t="s">
        <v>27</v>
      </c>
      <c r="B228" s="101" t="s">
        <v>55</v>
      </c>
      <c r="C228" s="100">
        <v>5.27</v>
      </c>
      <c r="D228" s="102"/>
    </row>
    <row r="229" spans="1:4" ht="15.75" hidden="1" customHeight="1" outlineLevel="1">
      <c r="A229" s="100" t="s">
        <v>27</v>
      </c>
      <c r="B229" s="101" t="s">
        <v>69</v>
      </c>
      <c r="C229" s="100">
        <v>5.28</v>
      </c>
      <c r="D229" s="102"/>
    </row>
    <row r="230" spans="1:4" ht="15.75" hidden="1" customHeight="1" outlineLevel="1">
      <c r="A230" s="100" t="s">
        <v>27</v>
      </c>
      <c r="B230" s="101" t="s">
        <v>89</v>
      </c>
      <c r="C230" s="100">
        <v>5.29</v>
      </c>
      <c r="D230" s="102"/>
    </row>
    <row r="231" spans="1:4" ht="15.75" hidden="1" customHeight="1" outlineLevel="1">
      <c r="A231" s="100" t="s">
        <v>27</v>
      </c>
      <c r="B231" s="101" t="s">
        <v>70</v>
      </c>
      <c r="C231" s="103">
        <v>5.3</v>
      </c>
      <c r="D231" s="102"/>
    </row>
    <row r="232" spans="1:4" ht="15.75" hidden="1" customHeight="1" outlineLevel="1">
      <c r="A232" s="100" t="s">
        <v>27</v>
      </c>
      <c r="B232" s="101" t="s">
        <v>83</v>
      </c>
      <c r="C232" s="100">
        <v>5.31</v>
      </c>
      <c r="D232" s="102"/>
    </row>
    <row r="233" spans="1:4" ht="15.75" hidden="1" customHeight="1" outlineLevel="1">
      <c r="A233" s="100" t="s">
        <v>27</v>
      </c>
      <c r="B233" s="101" t="s">
        <v>96</v>
      </c>
      <c r="C233" s="100">
        <v>5.33</v>
      </c>
      <c r="D233" s="102"/>
    </row>
    <row r="234" spans="1:4" ht="15.75" hidden="1" customHeight="1" outlineLevel="1">
      <c r="A234" s="100" t="s">
        <v>27</v>
      </c>
      <c r="B234" s="101" t="s">
        <v>93</v>
      </c>
      <c r="C234" s="100">
        <v>5.101</v>
      </c>
      <c r="D234" s="102"/>
    </row>
    <row r="235" spans="1:4" ht="15.75" hidden="1" customHeight="1" outlineLevel="1">
      <c r="A235" s="100" t="s">
        <v>27</v>
      </c>
      <c r="B235" s="101" t="s">
        <v>56</v>
      </c>
      <c r="C235" s="100">
        <v>5.36</v>
      </c>
      <c r="D235" s="102"/>
    </row>
    <row r="236" spans="1:4" ht="15.75" hidden="1" customHeight="1" outlineLevel="1">
      <c r="A236" s="100" t="s">
        <v>27</v>
      </c>
      <c r="B236" s="101" t="s">
        <v>59</v>
      </c>
      <c r="C236" s="100">
        <v>5.53</v>
      </c>
      <c r="D236" s="102"/>
    </row>
    <row r="237" spans="1:4" ht="15.75" hidden="1" customHeight="1" outlineLevel="1">
      <c r="A237" s="100" t="s">
        <v>27</v>
      </c>
      <c r="B237" s="101" t="s">
        <v>94</v>
      </c>
      <c r="C237" s="100">
        <v>5.1020000000000003</v>
      </c>
      <c r="D237" s="102"/>
    </row>
    <row r="238" spans="1:4" ht="15.75" hidden="1" customHeight="1" outlineLevel="1">
      <c r="A238" s="100" t="s">
        <v>27</v>
      </c>
      <c r="B238" s="101" t="s">
        <v>76</v>
      </c>
      <c r="C238" s="100">
        <v>5.58</v>
      </c>
      <c r="D238" s="102"/>
    </row>
    <row r="239" spans="1:4" ht="15.75" hidden="1" customHeight="1" outlineLevel="1">
      <c r="A239" s="100" t="s">
        <v>27</v>
      </c>
      <c r="B239" s="101" t="s">
        <v>61</v>
      </c>
      <c r="C239" s="100">
        <v>5.54</v>
      </c>
      <c r="D239" s="102"/>
    </row>
    <row r="240" spans="1:4" ht="15.75" hidden="1" customHeight="1" outlineLevel="1">
      <c r="A240" s="100" t="s">
        <v>27</v>
      </c>
      <c r="B240" s="101" t="s">
        <v>77</v>
      </c>
      <c r="C240" s="100">
        <v>5.55</v>
      </c>
      <c r="D240" s="102"/>
    </row>
    <row r="241" spans="1:4" ht="15.75" hidden="1" customHeight="1" outlineLevel="1">
      <c r="A241" s="100" t="s">
        <v>27</v>
      </c>
      <c r="B241" s="101" t="s">
        <v>63</v>
      </c>
      <c r="C241" s="100">
        <v>5.63</v>
      </c>
      <c r="D241" s="102"/>
    </row>
    <row r="242" spans="1:4" ht="15.75" hidden="1" customHeight="1" outlineLevel="1">
      <c r="A242" s="100" t="s">
        <v>27</v>
      </c>
      <c r="B242" s="101" t="s">
        <v>64</v>
      </c>
      <c r="C242" s="100">
        <v>5.47</v>
      </c>
      <c r="D242" s="102"/>
    </row>
    <row r="243" spans="1:4" ht="15.75" hidden="1" customHeight="1" outlineLevel="1">
      <c r="A243" s="100" t="s">
        <v>27</v>
      </c>
      <c r="B243" s="101" t="s">
        <v>65</v>
      </c>
      <c r="C243" s="100">
        <v>5.48</v>
      </c>
      <c r="D243" s="102"/>
    </row>
    <row r="244" spans="1:4" ht="15.75" hidden="1" customHeight="1">
      <c r="A244" s="105" t="s">
        <v>27</v>
      </c>
      <c r="B244" s="101"/>
      <c r="C244" s="100"/>
      <c r="D244" s="102"/>
    </row>
    <row r="245" spans="1:4" ht="15.75" hidden="1" customHeight="1" outlineLevel="1">
      <c r="A245" s="100" t="s">
        <v>28</v>
      </c>
      <c r="B245" s="101" t="s">
        <v>49</v>
      </c>
      <c r="C245" s="100">
        <v>5.0999999999999996</v>
      </c>
      <c r="D245" s="102"/>
    </row>
    <row r="246" spans="1:4" ht="15.75" hidden="1" customHeight="1" outlineLevel="1">
      <c r="A246" s="100" t="s">
        <v>28</v>
      </c>
      <c r="B246" s="101" t="s">
        <v>50</v>
      </c>
      <c r="C246" s="100">
        <v>5.2</v>
      </c>
      <c r="D246" s="102"/>
    </row>
    <row r="247" spans="1:4" ht="15.75" hidden="1" customHeight="1" outlineLevel="1">
      <c r="A247" s="100" t="s">
        <v>28</v>
      </c>
      <c r="B247" s="101" t="s">
        <v>66</v>
      </c>
      <c r="C247" s="100">
        <v>5.3</v>
      </c>
      <c r="D247" s="102"/>
    </row>
    <row r="248" spans="1:4" ht="15.75" hidden="1" customHeight="1" outlineLevel="1">
      <c r="A248" s="100" t="s">
        <v>28</v>
      </c>
      <c r="B248" s="101" t="s">
        <v>80</v>
      </c>
      <c r="C248" s="100">
        <v>5.6</v>
      </c>
      <c r="D248" s="102"/>
    </row>
    <row r="249" spans="1:4" ht="15.75" hidden="1" customHeight="1" outlineLevel="1">
      <c r="A249" s="100" t="s">
        <v>28</v>
      </c>
      <c r="B249" s="101" t="s">
        <v>1082</v>
      </c>
      <c r="C249" s="103">
        <v>5.0999999999999996</v>
      </c>
      <c r="D249" s="102"/>
    </row>
    <row r="250" spans="1:4" ht="15.75" hidden="1" customHeight="1" outlineLevel="1">
      <c r="A250" s="100" t="s">
        <v>28</v>
      </c>
      <c r="B250" s="101" t="s">
        <v>91</v>
      </c>
      <c r="C250" s="100">
        <v>5.14</v>
      </c>
      <c r="D250" s="102"/>
    </row>
    <row r="251" spans="1:4" ht="15.75" hidden="1" customHeight="1" outlineLevel="1">
      <c r="A251" s="100" t="s">
        <v>28</v>
      </c>
      <c r="B251" s="101" t="s">
        <v>68</v>
      </c>
      <c r="C251" s="100">
        <v>5.19</v>
      </c>
      <c r="D251" s="102"/>
    </row>
    <row r="252" spans="1:4" ht="15.75" hidden="1" customHeight="1" outlineLevel="1">
      <c r="A252" s="100" t="s">
        <v>28</v>
      </c>
      <c r="B252" s="101" t="s">
        <v>82</v>
      </c>
      <c r="C252" s="100">
        <v>5.24</v>
      </c>
      <c r="D252" s="102"/>
    </row>
    <row r="253" spans="1:4" ht="15.75" hidden="1" customHeight="1" outlineLevel="1">
      <c r="A253" s="100" t="s">
        <v>28</v>
      </c>
      <c r="B253" s="101" t="s">
        <v>55</v>
      </c>
      <c r="C253" s="100">
        <v>5.27</v>
      </c>
      <c r="D253" s="102"/>
    </row>
    <row r="254" spans="1:4" ht="15.75" hidden="1" customHeight="1" outlineLevel="1">
      <c r="A254" s="100" t="s">
        <v>28</v>
      </c>
      <c r="B254" s="101" t="s">
        <v>69</v>
      </c>
      <c r="C254" s="100">
        <v>5.28</v>
      </c>
      <c r="D254" s="102"/>
    </row>
    <row r="255" spans="1:4" ht="15.75" hidden="1" customHeight="1" outlineLevel="1">
      <c r="A255" s="100" t="s">
        <v>28</v>
      </c>
      <c r="B255" s="101" t="s">
        <v>70</v>
      </c>
      <c r="C255" s="103">
        <v>5.3</v>
      </c>
      <c r="D255" s="102"/>
    </row>
    <row r="256" spans="1:4" ht="15.75" hidden="1" customHeight="1" outlineLevel="1">
      <c r="A256" s="100" t="s">
        <v>28</v>
      </c>
      <c r="B256" s="101" t="s">
        <v>96</v>
      </c>
      <c r="C256" s="100">
        <v>5.33</v>
      </c>
      <c r="D256" s="102"/>
    </row>
    <row r="257" spans="1:4" ht="15.75" hidden="1" customHeight="1" outlineLevel="1">
      <c r="A257" s="100" t="s">
        <v>28</v>
      </c>
      <c r="B257" s="101" t="s">
        <v>56</v>
      </c>
      <c r="C257" s="100">
        <v>5.36</v>
      </c>
      <c r="D257" s="102"/>
    </row>
    <row r="258" spans="1:4" ht="15.75" hidden="1" customHeight="1" outlineLevel="1">
      <c r="A258" s="100" t="s">
        <v>28</v>
      </c>
      <c r="B258" s="101" t="s">
        <v>59</v>
      </c>
      <c r="C258" s="100">
        <v>5.53</v>
      </c>
      <c r="D258" s="102"/>
    </row>
    <row r="259" spans="1:4" ht="15.75" hidden="1" customHeight="1" outlineLevel="1">
      <c r="A259" s="100" t="s">
        <v>28</v>
      </c>
      <c r="B259" s="101" t="s">
        <v>76</v>
      </c>
      <c r="C259" s="100">
        <v>5.58</v>
      </c>
      <c r="D259" s="102"/>
    </row>
    <row r="260" spans="1:4" ht="15.75" hidden="1" customHeight="1" outlineLevel="1">
      <c r="A260" s="100" t="s">
        <v>28</v>
      </c>
      <c r="B260" s="101" t="s">
        <v>61</v>
      </c>
      <c r="C260" s="100">
        <v>5.54</v>
      </c>
      <c r="D260" s="102"/>
    </row>
    <row r="261" spans="1:4" ht="15.75" hidden="1" customHeight="1" outlineLevel="1">
      <c r="A261" s="100" t="s">
        <v>28</v>
      </c>
      <c r="B261" s="101" t="s">
        <v>77</v>
      </c>
      <c r="C261" s="100">
        <v>5.55</v>
      </c>
      <c r="D261" s="102"/>
    </row>
    <row r="262" spans="1:4" ht="15.75" hidden="1" customHeight="1" outlineLevel="1">
      <c r="A262" s="100" t="s">
        <v>28</v>
      </c>
      <c r="B262" s="101" t="s">
        <v>63</v>
      </c>
      <c r="C262" s="100">
        <v>5.63</v>
      </c>
      <c r="D262" s="102"/>
    </row>
    <row r="263" spans="1:4" ht="15.75" hidden="1" customHeight="1" outlineLevel="1">
      <c r="A263" s="100" t="s">
        <v>28</v>
      </c>
      <c r="B263" s="101" t="s">
        <v>64</v>
      </c>
      <c r="C263" s="100">
        <v>5.47</v>
      </c>
      <c r="D263" s="102"/>
    </row>
    <row r="264" spans="1:4" ht="15.75" hidden="1" customHeight="1" outlineLevel="1">
      <c r="A264" s="100" t="s">
        <v>28</v>
      </c>
      <c r="B264" s="101" t="s">
        <v>65</v>
      </c>
      <c r="C264" s="100">
        <v>5.48</v>
      </c>
      <c r="D264" s="102"/>
    </row>
    <row r="265" spans="1:4" ht="15.75" hidden="1" customHeight="1">
      <c r="A265" s="105" t="s">
        <v>28</v>
      </c>
      <c r="B265" s="101"/>
      <c r="C265" s="100"/>
      <c r="D265" s="102"/>
    </row>
    <row r="266" spans="1:4" ht="15.75" hidden="1" customHeight="1" outlineLevel="1">
      <c r="A266" s="100" t="s">
        <v>29</v>
      </c>
      <c r="B266" s="101" t="s">
        <v>49</v>
      </c>
      <c r="C266" s="100">
        <v>5.0999999999999996</v>
      </c>
      <c r="D266" s="102"/>
    </row>
    <row r="267" spans="1:4" ht="15.75" hidden="1" customHeight="1" outlineLevel="1">
      <c r="A267" s="100" t="s">
        <v>29</v>
      </c>
      <c r="B267" s="101" t="s">
        <v>50</v>
      </c>
      <c r="C267" s="100">
        <v>5.2</v>
      </c>
      <c r="D267" s="102"/>
    </row>
    <row r="268" spans="1:4" ht="15.75" hidden="1" customHeight="1" outlineLevel="1">
      <c r="A268" s="100" t="s">
        <v>29</v>
      </c>
      <c r="B268" s="101" t="s">
        <v>66</v>
      </c>
      <c r="C268" s="100">
        <v>5.3</v>
      </c>
      <c r="D268" s="102"/>
    </row>
    <row r="269" spans="1:4" ht="15.75" hidden="1" customHeight="1" outlineLevel="1">
      <c r="A269" s="100" t="s">
        <v>29</v>
      </c>
      <c r="B269" s="101" t="s">
        <v>80</v>
      </c>
      <c r="C269" s="100">
        <v>5.6</v>
      </c>
      <c r="D269" s="102"/>
    </row>
    <row r="270" spans="1:4" ht="15.75" hidden="1" customHeight="1" outlineLevel="1">
      <c r="A270" s="100" t="s">
        <v>29</v>
      </c>
      <c r="B270" s="101" t="s">
        <v>1082</v>
      </c>
      <c r="C270" s="103">
        <v>5.0999999999999996</v>
      </c>
      <c r="D270" s="102"/>
    </row>
    <row r="271" spans="1:4" ht="15.75" hidden="1" customHeight="1" outlineLevel="1">
      <c r="A271" s="100" t="s">
        <v>29</v>
      </c>
      <c r="B271" s="101" t="s">
        <v>91</v>
      </c>
      <c r="C271" s="100">
        <v>5.14</v>
      </c>
      <c r="D271" s="102"/>
    </row>
    <row r="272" spans="1:4" ht="15.75" hidden="1" customHeight="1" outlineLevel="1">
      <c r="A272" s="100" t="s">
        <v>29</v>
      </c>
      <c r="B272" s="101" t="s">
        <v>68</v>
      </c>
      <c r="C272" s="100">
        <v>5.19</v>
      </c>
      <c r="D272" s="102"/>
    </row>
    <row r="273" spans="1:4" ht="15.75" hidden="1" customHeight="1" outlineLevel="1">
      <c r="A273" s="100" t="s">
        <v>29</v>
      </c>
      <c r="B273" s="101" t="s">
        <v>82</v>
      </c>
      <c r="C273" s="100">
        <v>5.24</v>
      </c>
      <c r="D273" s="102"/>
    </row>
    <row r="274" spans="1:4" ht="15.75" hidden="1" customHeight="1" outlineLevel="1">
      <c r="A274" s="100" t="s">
        <v>29</v>
      </c>
      <c r="B274" s="101" t="s">
        <v>54</v>
      </c>
      <c r="C274" s="100">
        <v>5.26</v>
      </c>
      <c r="D274" s="102"/>
    </row>
    <row r="275" spans="1:4" ht="15.75" hidden="1" customHeight="1" outlineLevel="1">
      <c r="A275" s="100" t="s">
        <v>29</v>
      </c>
      <c r="B275" s="101" t="s">
        <v>55</v>
      </c>
      <c r="C275" s="100">
        <v>5.27</v>
      </c>
      <c r="D275" s="102"/>
    </row>
    <row r="276" spans="1:4" ht="15.75" hidden="1" customHeight="1" outlineLevel="1">
      <c r="A276" s="100" t="s">
        <v>29</v>
      </c>
      <c r="B276" s="101" t="s">
        <v>69</v>
      </c>
      <c r="C276" s="100">
        <v>5.28</v>
      </c>
      <c r="D276" s="102"/>
    </row>
    <row r="277" spans="1:4" ht="15.75" hidden="1" customHeight="1" outlineLevel="1">
      <c r="A277" s="100" t="s">
        <v>29</v>
      </c>
      <c r="B277" s="101" t="s">
        <v>89</v>
      </c>
      <c r="C277" s="100">
        <v>5.29</v>
      </c>
      <c r="D277" s="102"/>
    </row>
    <row r="278" spans="1:4" ht="15.75" hidden="1" customHeight="1" outlineLevel="1">
      <c r="A278" s="100" t="s">
        <v>29</v>
      </c>
      <c r="B278" s="101" t="s">
        <v>70</v>
      </c>
      <c r="C278" s="103">
        <v>5.3</v>
      </c>
      <c r="D278" s="102"/>
    </row>
    <row r="279" spans="1:4" ht="15.75" hidden="1" customHeight="1" outlineLevel="1">
      <c r="A279" s="100" t="s">
        <v>29</v>
      </c>
      <c r="B279" s="101" t="s">
        <v>96</v>
      </c>
      <c r="C279" s="100">
        <v>5.33</v>
      </c>
      <c r="D279" s="102"/>
    </row>
    <row r="280" spans="1:4" ht="15.75" hidden="1" customHeight="1" outlineLevel="1">
      <c r="A280" s="100" t="s">
        <v>29</v>
      </c>
      <c r="B280" s="101" t="s">
        <v>56</v>
      </c>
      <c r="C280" s="100">
        <v>5.36</v>
      </c>
      <c r="D280" s="102"/>
    </row>
    <row r="281" spans="1:4" ht="15.75" hidden="1" customHeight="1" outlineLevel="1">
      <c r="A281" s="100" t="s">
        <v>29</v>
      </c>
      <c r="B281" s="101" t="s">
        <v>72</v>
      </c>
      <c r="C281" s="100">
        <v>5.69</v>
      </c>
      <c r="D281" s="102"/>
    </row>
    <row r="282" spans="1:4" ht="15.75" hidden="1" customHeight="1" outlineLevel="1">
      <c r="A282" s="100" t="s">
        <v>29</v>
      </c>
      <c r="B282" s="101" t="s">
        <v>62</v>
      </c>
      <c r="C282" s="103">
        <v>5.7</v>
      </c>
      <c r="D282" s="102"/>
    </row>
    <row r="283" spans="1:4" ht="15.75" hidden="1" customHeight="1" outlineLevel="1">
      <c r="A283" s="100" t="s">
        <v>29</v>
      </c>
      <c r="B283" s="101" t="s">
        <v>74</v>
      </c>
      <c r="C283" s="100">
        <v>5.74</v>
      </c>
      <c r="D283" s="102"/>
    </row>
    <row r="284" spans="1:4" ht="15.75" hidden="1" customHeight="1" outlineLevel="1">
      <c r="A284" s="100" t="s">
        <v>29</v>
      </c>
      <c r="B284" s="101" t="s">
        <v>71</v>
      </c>
      <c r="C284" s="100">
        <v>5.49</v>
      </c>
      <c r="D284" s="102"/>
    </row>
    <row r="285" spans="1:4" ht="15.75" hidden="1" customHeight="1" outlineLevel="1">
      <c r="A285" s="100" t="s">
        <v>29</v>
      </c>
      <c r="B285" s="101" t="s">
        <v>58</v>
      </c>
      <c r="C285" s="100">
        <v>5.51</v>
      </c>
      <c r="D285" s="102"/>
    </row>
    <row r="286" spans="1:4" ht="15.75" hidden="1" customHeight="1" outlineLevel="1">
      <c r="A286" s="100" t="s">
        <v>29</v>
      </c>
      <c r="B286" s="101" t="s">
        <v>1083</v>
      </c>
      <c r="C286" s="100">
        <v>5.52</v>
      </c>
      <c r="D286" s="102"/>
    </row>
    <row r="287" spans="1:4" ht="15.75" hidden="1" customHeight="1" outlineLevel="1">
      <c r="A287" s="100" t="s">
        <v>29</v>
      </c>
      <c r="B287" s="101" t="s">
        <v>59</v>
      </c>
      <c r="C287" s="100">
        <v>5.53</v>
      </c>
      <c r="D287" s="102"/>
    </row>
    <row r="288" spans="1:4" ht="15.75" hidden="1" customHeight="1" outlineLevel="1">
      <c r="A288" s="100" t="s">
        <v>29</v>
      </c>
      <c r="B288" s="101" t="s">
        <v>76</v>
      </c>
      <c r="C288" s="100">
        <v>5.58</v>
      </c>
      <c r="D288" s="102"/>
    </row>
    <row r="289" spans="1:4" ht="15.75" hidden="1" customHeight="1" outlineLevel="1">
      <c r="A289" s="100" t="s">
        <v>29</v>
      </c>
      <c r="B289" s="101" t="s">
        <v>61</v>
      </c>
      <c r="C289" s="100">
        <v>5.54</v>
      </c>
      <c r="D289" s="102"/>
    </row>
    <row r="290" spans="1:4" ht="15.75" hidden="1" customHeight="1" outlineLevel="1">
      <c r="A290" s="100" t="s">
        <v>29</v>
      </c>
      <c r="B290" s="101" t="s">
        <v>77</v>
      </c>
      <c r="C290" s="100">
        <v>5.55</v>
      </c>
      <c r="D290" s="102"/>
    </row>
    <row r="291" spans="1:4" ht="15.75" hidden="1" customHeight="1" outlineLevel="1">
      <c r="A291" s="100" t="s">
        <v>29</v>
      </c>
      <c r="B291" s="101" t="s">
        <v>63</v>
      </c>
      <c r="C291" s="100">
        <v>5.63</v>
      </c>
      <c r="D291" s="102"/>
    </row>
    <row r="292" spans="1:4" ht="15.75" hidden="1" customHeight="1" outlineLevel="1">
      <c r="A292" s="100" t="s">
        <v>29</v>
      </c>
      <c r="B292" s="101" t="s">
        <v>64</v>
      </c>
      <c r="C292" s="100">
        <v>5.47</v>
      </c>
      <c r="D292" s="102"/>
    </row>
    <row r="293" spans="1:4" ht="15.75" hidden="1" customHeight="1" outlineLevel="1">
      <c r="A293" s="100" t="s">
        <v>29</v>
      </c>
      <c r="B293" s="101" t="s">
        <v>65</v>
      </c>
      <c r="C293" s="100">
        <v>5.48</v>
      </c>
      <c r="D293" s="102"/>
    </row>
    <row r="294" spans="1:4" ht="15.75" hidden="1" customHeight="1">
      <c r="A294" s="105" t="s">
        <v>29</v>
      </c>
      <c r="B294" s="101"/>
      <c r="C294" s="100"/>
      <c r="D294" s="102"/>
    </row>
    <row r="295" spans="1:4" ht="15.75" hidden="1" customHeight="1" outlineLevel="1">
      <c r="A295" s="100" t="s">
        <v>30</v>
      </c>
      <c r="B295" s="101" t="s">
        <v>49</v>
      </c>
      <c r="C295" s="100">
        <v>5.0999999999999996</v>
      </c>
      <c r="D295" s="102"/>
    </row>
    <row r="296" spans="1:4" ht="15.75" hidden="1" customHeight="1" outlineLevel="1">
      <c r="A296" s="100" t="s">
        <v>30</v>
      </c>
      <c r="B296" s="101" t="s">
        <v>50</v>
      </c>
      <c r="C296" s="100">
        <v>5.2</v>
      </c>
      <c r="D296" s="102"/>
    </row>
    <row r="297" spans="1:4" ht="15.75" hidden="1" customHeight="1" outlineLevel="1">
      <c r="A297" s="100" t="s">
        <v>30</v>
      </c>
      <c r="B297" s="101" t="s">
        <v>66</v>
      </c>
      <c r="C297" s="100">
        <v>5.3</v>
      </c>
      <c r="D297" s="102"/>
    </row>
    <row r="298" spans="1:4" ht="15.75" hidden="1" customHeight="1" outlineLevel="1">
      <c r="A298" s="100" t="s">
        <v>30</v>
      </c>
      <c r="B298" s="101" t="s">
        <v>91</v>
      </c>
      <c r="C298" s="100">
        <v>5.14</v>
      </c>
      <c r="D298" s="102"/>
    </row>
    <row r="299" spans="1:4" ht="15.75" hidden="1" customHeight="1" outlineLevel="1">
      <c r="A299" s="100" t="s">
        <v>30</v>
      </c>
      <c r="B299" s="101" t="s">
        <v>68</v>
      </c>
      <c r="C299" s="100">
        <v>5.19</v>
      </c>
      <c r="D299" s="102"/>
    </row>
    <row r="300" spans="1:4" ht="15.75" hidden="1" customHeight="1" outlineLevel="1">
      <c r="A300" s="100" t="s">
        <v>30</v>
      </c>
      <c r="B300" s="101" t="s">
        <v>82</v>
      </c>
      <c r="C300" s="100">
        <v>5.24</v>
      </c>
      <c r="D300" s="102"/>
    </row>
    <row r="301" spans="1:4" ht="15.75" hidden="1" customHeight="1" outlineLevel="1">
      <c r="A301" s="100" t="s">
        <v>30</v>
      </c>
      <c r="B301" s="101" t="s">
        <v>54</v>
      </c>
      <c r="C301" s="100">
        <v>5.26</v>
      </c>
      <c r="D301" s="102"/>
    </row>
    <row r="302" spans="1:4" ht="15.75" hidden="1" customHeight="1" outlineLevel="1">
      <c r="A302" s="100" t="s">
        <v>30</v>
      </c>
      <c r="B302" s="101" t="s">
        <v>55</v>
      </c>
      <c r="C302" s="100">
        <v>5.27</v>
      </c>
      <c r="D302" s="102"/>
    </row>
    <row r="303" spans="1:4" ht="15.75" hidden="1" customHeight="1" outlineLevel="1">
      <c r="A303" s="100" t="s">
        <v>30</v>
      </c>
      <c r="B303" s="101" t="s">
        <v>69</v>
      </c>
      <c r="C303" s="100">
        <v>5.28</v>
      </c>
      <c r="D303" s="102"/>
    </row>
    <row r="304" spans="1:4" ht="15.75" hidden="1" customHeight="1" outlineLevel="1">
      <c r="A304" s="100" t="s">
        <v>30</v>
      </c>
      <c r="B304" s="101" t="s">
        <v>97</v>
      </c>
      <c r="C304" s="100">
        <v>5.37</v>
      </c>
      <c r="D304" s="102"/>
    </row>
    <row r="305" spans="1:4" ht="15.75" hidden="1" customHeight="1" outlineLevel="1">
      <c r="A305" s="100" t="s">
        <v>30</v>
      </c>
      <c r="B305" s="101" t="s">
        <v>71</v>
      </c>
      <c r="C305" s="100">
        <v>5.49</v>
      </c>
      <c r="D305" s="102"/>
    </row>
    <row r="306" spans="1:4" ht="15.75" hidden="1" customHeight="1" outlineLevel="1">
      <c r="A306" s="100" t="s">
        <v>30</v>
      </c>
      <c r="B306" s="101" t="s">
        <v>58</v>
      </c>
      <c r="C306" s="100">
        <v>5.51</v>
      </c>
      <c r="D306" s="102"/>
    </row>
    <row r="307" spans="1:4" ht="15.75" hidden="1" customHeight="1" outlineLevel="1">
      <c r="A307" s="100" t="s">
        <v>30</v>
      </c>
      <c r="B307" s="101" t="s">
        <v>59</v>
      </c>
      <c r="C307" s="100">
        <v>5.53</v>
      </c>
      <c r="D307" s="102"/>
    </row>
    <row r="308" spans="1:4" ht="15.75" hidden="1" customHeight="1" outlineLevel="1">
      <c r="A308" s="100" t="s">
        <v>30</v>
      </c>
      <c r="B308" s="101" t="s">
        <v>72</v>
      </c>
      <c r="C308" s="100">
        <v>5.69</v>
      </c>
      <c r="D308" s="102"/>
    </row>
    <row r="309" spans="1:4" ht="15.75" hidden="1" customHeight="1" outlineLevel="1">
      <c r="A309" s="100" t="s">
        <v>30</v>
      </c>
      <c r="B309" s="101" t="s">
        <v>73</v>
      </c>
      <c r="C309" s="100">
        <v>5.75</v>
      </c>
      <c r="D309" s="102"/>
    </row>
    <row r="310" spans="1:4" ht="15.75" hidden="1" customHeight="1" outlineLevel="1">
      <c r="A310" s="100" t="s">
        <v>30</v>
      </c>
      <c r="B310" s="101" t="s">
        <v>62</v>
      </c>
      <c r="C310" s="103">
        <v>5.7</v>
      </c>
      <c r="D310" s="102"/>
    </row>
    <row r="311" spans="1:4" ht="15.75" hidden="1" customHeight="1" outlineLevel="1">
      <c r="A311" s="100" t="s">
        <v>30</v>
      </c>
      <c r="B311" s="101" t="s">
        <v>74</v>
      </c>
      <c r="C311" s="100">
        <v>5.74</v>
      </c>
      <c r="D311" s="102"/>
    </row>
    <row r="312" spans="1:4" ht="15.75" hidden="1" customHeight="1" outlineLevel="1">
      <c r="A312" s="100" t="s">
        <v>30</v>
      </c>
      <c r="B312" s="101" t="s">
        <v>76</v>
      </c>
      <c r="C312" s="100">
        <v>5.58</v>
      </c>
      <c r="D312" s="102"/>
    </row>
    <row r="313" spans="1:4" ht="15.75" hidden="1" customHeight="1" outlineLevel="1">
      <c r="A313" s="100" t="s">
        <v>30</v>
      </c>
      <c r="B313" s="101" t="s">
        <v>61</v>
      </c>
      <c r="C313" s="100">
        <v>5.54</v>
      </c>
      <c r="D313" s="102"/>
    </row>
    <row r="314" spans="1:4" ht="15.75" hidden="1" customHeight="1" outlineLevel="1">
      <c r="A314" s="100" t="s">
        <v>30</v>
      </c>
      <c r="B314" s="101" t="s">
        <v>77</v>
      </c>
      <c r="C314" s="100">
        <v>5.55</v>
      </c>
      <c r="D314" s="102"/>
    </row>
    <row r="315" spans="1:4" ht="15.75" hidden="1" customHeight="1" outlineLevel="1">
      <c r="A315" s="100" t="s">
        <v>30</v>
      </c>
      <c r="B315" s="101" t="s">
        <v>63</v>
      </c>
      <c r="C315" s="100">
        <v>5.63</v>
      </c>
      <c r="D315" s="102"/>
    </row>
    <row r="316" spans="1:4" ht="15.75" hidden="1" customHeight="1" outlineLevel="1">
      <c r="A316" s="100" t="s">
        <v>30</v>
      </c>
      <c r="B316" s="101" t="s">
        <v>78</v>
      </c>
      <c r="C316" s="100">
        <v>5.65</v>
      </c>
      <c r="D316" s="102"/>
    </row>
    <row r="317" spans="1:4" ht="15.75" hidden="1" customHeight="1" outlineLevel="1">
      <c r="A317" s="100" t="s">
        <v>30</v>
      </c>
      <c r="B317" s="101" t="s">
        <v>17</v>
      </c>
      <c r="C317" s="100">
        <v>5.68</v>
      </c>
      <c r="D317" s="102"/>
    </row>
    <row r="318" spans="1:4" ht="15.75" hidden="1" customHeight="1" outlineLevel="1">
      <c r="A318" s="100" t="s">
        <v>30</v>
      </c>
      <c r="B318" s="101" t="s">
        <v>64</v>
      </c>
      <c r="C318" s="100">
        <v>5.47</v>
      </c>
      <c r="D318" s="102"/>
    </row>
    <row r="319" spans="1:4" ht="15.75" hidden="1" customHeight="1" outlineLevel="1">
      <c r="A319" s="100" t="s">
        <v>30</v>
      </c>
      <c r="B319" s="101" t="s">
        <v>65</v>
      </c>
      <c r="C319" s="100">
        <v>5.48</v>
      </c>
      <c r="D319" s="102"/>
    </row>
    <row r="320" spans="1:4" ht="15.75" hidden="1" customHeight="1">
      <c r="A320" s="105" t="s">
        <v>30</v>
      </c>
      <c r="B320" s="101"/>
      <c r="C320" s="100"/>
      <c r="D320" s="102"/>
    </row>
    <row r="321" spans="1:4" ht="15.75" hidden="1" customHeight="1" outlineLevel="1">
      <c r="A321" s="100" t="s">
        <v>31</v>
      </c>
      <c r="B321" s="101" t="s">
        <v>49</v>
      </c>
      <c r="C321" s="100">
        <v>5.0999999999999996</v>
      </c>
      <c r="D321" s="102"/>
    </row>
    <row r="322" spans="1:4" ht="15.75" hidden="1" customHeight="1" outlineLevel="1">
      <c r="A322" s="100" t="s">
        <v>31</v>
      </c>
      <c r="B322" s="101" t="s">
        <v>50</v>
      </c>
      <c r="C322" s="100">
        <v>5.2</v>
      </c>
      <c r="D322" s="102"/>
    </row>
    <row r="323" spans="1:4" ht="15.75" hidden="1" customHeight="1" outlineLevel="1">
      <c r="A323" s="100" t="s">
        <v>31</v>
      </c>
      <c r="B323" s="101" t="s">
        <v>54</v>
      </c>
      <c r="C323" s="100">
        <v>5.26</v>
      </c>
      <c r="D323" s="102"/>
    </row>
    <row r="324" spans="1:4" ht="15.75" hidden="1" customHeight="1" outlineLevel="1">
      <c r="A324" s="100" t="s">
        <v>31</v>
      </c>
      <c r="B324" s="101" t="s">
        <v>91</v>
      </c>
      <c r="C324" s="100">
        <v>5.14</v>
      </c>
      <c r="D324" s="102"/>
    </row>
    <row r="325" spans="1:4" ht="15.75" hidden="1" customHeight="1" outlineLevel="1">
      <c r="A325" s="100" t="s">
        <v>31</v>
      </c>
      <c r="B325" s="101" t="s">
        <v>68</v>
      </c>
      <c r="C325" s="100">
        <v>5.19</v>
      </c>
      <c r="D325" s="102"/>
    </row>
    <row r="326" spans="1:4" ht="15.75" hidden="1" customHeight="1" outlineLevel="1">
      <c r="A326" s="100" t="s">
        <v>31</v>
      </c>
      <c r="B326" s="101" t="s">
        <v>97</v>
      </c>
      <c r="C326" s="100">
        <v>5.37</v>
      </c>
      <c r="D326" s="102"/>
    </row>
    <row r="327" spans="1:4" ht="15.75" hidden="1" customHeight="1" outlineLevel="1">
      <c r="A327" s="100" t="s">
        <v>31</v>
      </c>
      <c r="B327" s="101" t="s">
        <v>72</v>
      </c>
      <c r="C327" s="100">
        <v>5.69</v>
      </c>
      <c r="D327" s="102"/>
    </row>
    <row r="328" spans="1:4" ht="15.75" hidden="1" customHeight="1" outlineLevel="1">
      <c r="A328" s="100" t="s">
        <v>31</v>
      </c>
      <c r="B328" s="101" t="s">
        <v>98</v>
      </c>
      <c r="C328" s="103">
        <v>5.8</v>
      </c>
      <c r="D328" s="102"/>
    </row>
    <row r="329" spans="1:4" ht="15.75" hidden="1" customHeight="1" outlineLevel="1">
      <c r="A329" s="100" t="s">
        <v>31</v>
      </c>
      <c r="B329" s="101" t="s">
        <v>73</v>
      </c>
      <c r="C329" s="100">
        <v>5.75</v>
      </c>
      <c r="D329" s="102"/>
    </row>
    <row r="330" spans="1:4" ht="15.75" hidden="1" customHeight="1" outlineLevel="1">
      <c r="A330" s="100" t="s">
        <v>31</v>
      </c>
      <c r="B330" s="101" t="s">
        <v>62</v>
      </c>
      <c r="C330" s="103">
        <v>5.7</v>
      </c>
      <c r="D330" s="102"/>
    </row>
    <row r="331" spans="1:4" ht="15.75" hidden="1" customHeight="1" outlineLevel="1">
      <c r="A331" s="100" t="s">
        <v>31</v>
      </c>
      <c r="B331" s="101" t="s">
        <v>74</v>
      </c>
      <c r="C331" s="100">
        <v>5.74</v>
      </c>
      <c r="D331" s="102"/>
    </row>
    <row r="332" spans="1:4" ht="15.75" hidden="1" customHeight="1" outlineLevel="1">
      <c r="A332" s="100" t="s">
        <v>31</v>
      </c>
      <c r="B332" s="101" t="s">
        <v>76</v>
      </c>
      <c r="C332" s="100">
        <v>5.58</v>
      </c>
      <c r="D332" s="102"/>
    </row>
    <row r="333" spans="1:4" ht="15.75" hidden="1" customHeight="1" outlineLevel="1">
      <c r="A333" s="100" t="s">
        <v>31</v>
      </c>
      <c r="B333" s="101" t="s">
        <v>77</v>
      </c>
      <c r="C333" s="100">
        <v>5.55</v>
      </c>
      <c r="D333" s="102"/>
    </row>
    <row r="334" spans="1:4" ht="15.75" hidden="1" customHeight="1" outlineLevel="1">
      <c r="A334" s="100" t="s">
        <v>31</v>
      </c>
      <c r="B334" s="101" t="s">
        <v>63</v>
      </c>
      <c r="C334" s="100">
        <v>5.63</v>
      </c>
      <c r="D334" s="102"/>
    </row>
    <row r="335" spans="1:4" ht="15.75" hidden="1" customHeight="1" outlineLevel="1">
      <c r="A335" s="100" t="s">
        <v>31</v>
      </c>
      <c r="B335" s="101" t="s">
        <v>78</v>
      </c>
      <c r="C335" s="100">
        <v>5.65</v>
      </c>
      <c r="D335" s="102"/>
    </row>
    <row r="336" spans="1:4" ht="15.75" hidden="1" customHeight="1" outlineLevel="1">
      <c r="A336" s="100" t="s">
        <v>31</v>
      </c>
      <c r="B336" s="101" t="s">
        <v>17</v>
      </c>
      <c r="C336" s="100">
        <v>5.68</v>
      </c>
      <c r="D336" s="102"/>
    </row>
    <row r="337" spans="1:4" ht="15.75" hidden="1" customHeight="1" outlineLevel="1">
      <c r="A337" s="100" t="s">
        <v>31</v>
      </c>
      <c r="B337" s="101" t="s">
        <v>64</v>
      </c>
      <c r="C337" s="100">
        <v>5.47</v>
      </c>
      <c r="D337" s="102"/>
    </row>
    <row r="338" spans="1:4" ht="15.75" hidden="1" customHeight="1" outlineLevel="1">
      <c r="A338" s="100" t="s">
        <v>31</v>
      </c>
      <c r="B338" s="101" t="s">
        <v>65</v>
      </c>
      <c r="C338" s="100">
        <v>5.48</v>
      </c>
      <c r="D338" s="102"/>
    </row>
    <row r="339" spans="1:4" ht="15.75" hidden="1" customHeight="1">
      <c r="A339" s="105" t="s">
        <v>31</v>
      </c>
      <c r="B339" s="101"/>
      <c r="C339" s="100"/>
      <c r="D339" s="102"/>
    </row>
    <row r="340" spans="1:4" ht="15.75" hidden="1" customHeight="1" outlineLevel="1">
      <c r="A340" s="100" t="s">
        <v>32</v>
      </c>
      <c r="B340" s="101" t="s">
        <v>99</v>
      </c>
      <c r="C340" s="100">
        <v>5.0999999999999996</v>
      </c>
      <c r="D340" s="102"/>
    </row>
    <row r="341" spans="1:4" ht="15.75" hidden="1" customHeight="1" outlineLevel="1">
      <c r="A341" s="100" t="s">
        <v>32</v>
      </c>
      <c r="B341" s="101" t="s">
        <v>50</v>
      </c>
      <c r="C341" s="100">
        <v>5.2</v>
      </c>
      <c r="D341" s="102"/>
    </row>
    <row r="342" spans="1:4" ht="15.75" hidden="1" customHeight="1" outlineLevel="1">
      <c r="A342" s="100" t="s">
        <v>32</v>
      </c>
      <c r="B342" s="101" t="s">
        <v>54</v>
      </c>
      <c r="C342" s="100">
        <v>5.26</v>
      </c>
      <c r="D342" s="102"/>
    </row>
    <row r="343" spans="1:4" ht="15.75" hidden="1" customHeight="1" outlineLevel="1">
      <c r="A343" s="100" t="s">
        <v>32</v>
      </c>
      <c r="B343" s="101" t="s">
        <v>100</v>
      </c>
      <c r="C343" s="100">
        <v>5.38</v>
      </c>
      <c r="D343" s="102"/>
    </row>
    <row r="344" spans="1:4" ht="15.75" hidden="1" customHeight="1" outlineLevel="1">
      <c r="A344" s="100" t="s">
        <v>32</v>
      </c>
      <c r="B344" s="101" t="s">
        <v>101</v>
      </c>
      <c r="C344" s="100">
        <v>5.39</v>
      </c>
      <c r="D344" s="102"/>
    </row>
    <row r="345" spans="1:4" ht="15.75" hidden="1" customHeight="1" outlineLevel="1">
      <c r="A345" s="100" t="s">
        <v>32</v>
      </c>
      <c r="B345" s="101" t="s">
        <v>102</v>
      </c>
      <c r="C345" s="103">
        <v>5.6</v>
      </c>
      <c r="D345" s="102"/>
    </row>
    <row r="346" spans="1:4" ht="15.75" hidden="1" customHeight="1" outlineLevel="1">
      <c r="A346" s="100" t="s">
        <v>32</v>
      </c>
      <c r="B346" s="101" t="s">
        <v>65</v>
      </c>
      <c r="C346" s="100">
        <v>5.48</v>
      </c>
      <c r="D346" s="102"/>
    </row>
    <row r="347" spans="1:4" ht="15.75" hidden="1" customHeight="1">
      <c r="A347" s="105" t="s">
        <v>32</v>
      </c>
      <c r="B347" s="101"/>
      <c r="C347" s="100"/>
      <c r="D347" s="102"/>
    </row>
    <row r="348" spans="1:4" ht="15.75" hidden="1" customHeight="1" outlineLevel="1">
      <c r="A348" s="100" t="s">
        <v>33</v>
      </c>
      <c r="B348" s="101" t="s">
        <v>49</v>
      </c>
      <c r="C348" s="100">
        <v>5.0999999999999996</v>
      </c>
      <c r="D348" s="102"/>
    </row>
    <row r="349" spans="1:4" ht="15.75" hidden="1" customHeight="1" outlineLevel="1">
      <c r="A349" s="100" t="s">
        <v>33</v>
      </c>
      <c r="B349" s="101" t="s">
        <v>50</v>
      </c>
      <c r="C349" s="100">
        <v>5.2</v>
      </c>
      <c r="D349" s="102"/>
    </row>
    <row r="350" spans="1:4" ht="15.75" hidden="1" customHeight="1" outlineLevel="1">
      <c r="A350" s="100" t="s">
        <v>33</v>
      </c>
      <c r="B350" s="101" t="s">
        <v>66</v>
      </c>
      <c r="C350" s="100">
        <v>5.3</v>
      </c>
      <c r="D350" s="102"/>
    </row>
    <row r="351" spans="1:4" ht="15.75" hidden="1" customHeight="1" outlineLevel="1">
      <c r="A351" s="100" t="s">
        <v>33</v>
      </c>
      <c r="B351" s="101" t="s">
        <v>80</v>
      </c>
      <c r="C351" s="100">
        <v>5.6</v>
      </c>
      <c r="D351" s="102"/>
    </row>
    <row r="352" spans="1:4" ht="15.75" hidden="1" customHeight="1" outlineLevel="1">
      <c r="A352" s="100" t="s">
        <v>33</v>
      </c>
      <c r="B352" s="101" t="s">
        <v>1082</v>
      </c>
      <c r="C352" s="103">
        <v>5.0999999999999996</v>
      </c>
      <c r="D352" s="102"/>
    </row>
    <row r="353" spans="1:4" ht="15.75" hidden="1" customHeight="1" outlineLevel="1">
      <c r="A353" s="100" t="s">
        <v>33</v>
      </c>
      <c r="B353" s="101" t="s">
        <v>91</v>
      </c>
      <c r="C353" s="100">
        <v>5.14</v>
      </c>
      <c r="D353" s="102"/>
    </row>
    <row r="354" spans="1:4" ht="15.75" hidden="1" customHeight="1" outlineLevel="1">
      <c r="A354" s="100" t="s">
        <v>33</v>
      </c>
      <c r="B354" s="101" t="s">
        <v>68</v>
      </c>
      <c r="C354" s="100">
        <v>5.19</v>
      </c>
      <c r="D354" s="102"/>
    </row>
    <row r="355" spans="1:4" ht="15.75" hidden="1" customHeight="1" outlineLevel="1">
      <c r="A355" s="100" t="s">
        <v>33</v>
      </c>
      <c r="B355" s="101" t="s">
        <v>82</v>
      </c>
      <c r="C355" s="100">
        <v>5.24</v>
      </c>
      <c r="D355" s="102"/>
    </row>
    <row r="356" spans="1:4" ht="15.75" hidden="1" customHeight="1" outlineLevel="1">
      <c r="A356" s="100" t="s">
        <v>33</v>
      </c>
      <c r="B356" s="101" t="s">
        <v>54</v>
      </c>
      <c r="C356" s="100">
        <v>5.26</v>
      </c>
      <c r="D356" s="102"/>
    </row>
    <row r="357" spans="1:4" ht="15.75" hidden="1" customHeight="1" outlineLevel="1">
      <c r="A357" s="100" t="s">
        <v>33</v>
      </c>
      <c r="B357" s="101" t="s">
        <v>55</v>
      </c>
      <c r="C357" s="100">
        <v>5.27</v>
      </c>
      <c r="D357" s="102"/>
    </row>
    <row r="358" spans="1:4" ht="15.75" hidden="1" customHeight="1" outlineLevel="1">
      <c r="A358" s="100" t="s">
        <v>33</v>
      </c>
      <c r="B358" s="101" t="s">
        <v>69</v>
      </c>
      <c r="C358" s="100">
        <v>5.28</v>
      </c>
      <c r="D358" s="102"/>
    </row>
    <row r="359" spans="1:4" ht="15.75" hidden="1" customHeight="1" outlineLevel="1">
      <c r="A359" s="100" t="s">
        <v>33</v>
      </c>
      <c r="B359" s="101" t="s">
        <v>83</v>
      </c>
      <c r="C359" s="100">
        <v>5.31</v>
      </c>
      <c r="D359" s="102"/>
    </row>
    <row r="360" spans="1:4" ht="15.75" hidden="1" customHeight="1" outlineLevel="1">
      <c r="A360" s="100" t="s">
        <v>33</v>
      </c>
      <c r="B360" s="101" t="s">
        <v>56</v>
      </c>
      <c r="C360" s="100">
        <v>5.36</v>
      </c>
      <c r="D360" s="102"/>
    </row>
    <row r="361" spans="1:4" ht="15.75" hidden="1" customHeight="1" outlineLevel="1">
      <c r="A361" s="100" t="s">
        <v>33</v>
      </c>
      <c r="B361" s="101" t="s">
        <v>97</v>
      </c>
      <c r="C361" s="100">
        <v>5.37</v>
      </c>
      <c r="D361" s="102"/>
    </row>
    <row r="362" spans="1:4" ht="15.75" hidden="1" customHeight="1" outlineLevel="1">
      <c r="A362" s="100" t="s">
        <v>33</v>
      </c>
      <c r="B362" s="101" t="s">
        <v>71</v>
      </c>
      <c r="C362" s="100">
        <v>5.49</v>
      </c>
      <c r="D362" s="102"/>
    </row>
    <row r="363" spans="1:4" ht="15.75" hidden="1" customHeight="1" outlineLevel="1">
      <c r="A363" s="100" t="s">
        <v>33</v>
      </c>
      <c r="B363" s="101" t="s">
        <v>58</v>
      </c>
      <c r="C363" s="100">
        <v>5.51</v>
      </c>
      <c r="D363" s="102"/>
    </row>
    <row r="364" spans="1:4" ht="15.75" hidden="1" customHeight="1" outlineLevel="1">
      <c r="A364" s="100" t="s">
        <v>33</v>
      </c>
      <c r="B364" s="101" t="s">
        <v>1083</v>
      </c>
      <c r="C364" s="100">
        <v>5.52</v>
      </c>
      <c r="D364" s="102"/>
    </row>
    <row r="365" spans="1:4" ht="15.75" hidden="1" customHeight="1" outlineLevel="1">
      <c r="A365" s="100" t="s">
        <v>33</v>
      </c>
      <c r="B365" s="101" t="s">
        <v>59</v>
      </c>
      <c r="C365" s="100">
        <v>5.53</v>
      </c>
      <c r="D365" s="102"/>
    </row>
    <row r="366" spans="1:4" ht="15.75" hidden="1" customHeight="1" outlineLevel="1">
      <c r="A366" s="100" t="s">
        <v>33</v>
      </c>
      <c r="B366" s="101" t="s">
        <v>72</v>
      </c>
      <c r="C366" s="100">
        <v>5.69</v>
      </c>
      <c r="D366" s="102"/>
    </row>
    <row r="367" spans="1:4" ht="15.75" hidden="1" customHeight="1" outlineLevel="1">
      <c r="A367" s="100" t="s">
        <v>33</v>
      </c>
      <c r="B367" s="101" t="s">
        <v>98</v>
      </c>
      <c r="C367" s="103">
        <v>5.8</v>
      </c>
      <c r="D367" s="102"/>
    </row>
    <row r="368" spans="1:4" ht="15.75" hidden="1" customHeight="1" outlineLevel="1">
      <c r="A368" s="100" t="s">
        <v>33</v>
      </c>
      <c r="B368" s="101" t="s">
        <v>85</v>
      </c>
      <c r="C368" s="103">
        <v>5.72</v>
      </c>
      <c r="D368" s="102"/>
    </row>
    <row r="369" spans="1:4" ht="15.75" hidden="1" customHeight="1" outlineLevel="1">
      <c r="A369" s="100" t="s">
        <v>33</v>
      </c>
      <c r="B369" s="101" t="s">
        <v>73</v>
      </c>
      <c r="C369" s="100">
        <v>5.75</v>
      </c>
      <c r="D369" s="102"/>
    </row>
    <row r="370" spans="1:4" ht="15.75" hidden="1" customHeight="1" outlineLevel="1">
      <c r="A370" s="100" t="s">
        <v>33</v>
      </c>
      <c r="B370" s="101" t="s">
        <v>62</v>
      </c>
      <c r="C370" s="103">
        <v>5.7</v>
      </c>
      <c r="D370" s="102"/>
    </row>
    <row r="371" spans="1:4" ht="15.75" hidden="1" customHeight="1" outlineLevel="1">
      <c r="A371" s="100" t="s">
        <v>33</v>
      </c>
      <c r="B371" s="101" t="s">
        <v>74</v>
      </c>
      <c r="C371" s="100">
        <v>5.74</v>
      </c>
      <c r="D371" s="102"/>
    </row>
    <row r="372" spans="1:4" ht="15.75" hidden="1" customHeight="1" outlineLevel="1">
      <c r="A372" s="100" t="s">
        <v>33</v>
      </c>
      <c r="B372" s="101" t="s">
        <v>86</v>
      </c>
      <c r="C372" s="100">
        <v>5.76</v>
      </c>
      <c r="D372" s="102"/>
    </row>
    <row r="373" spans="1:4" ht="15.75" hidden="1" customHeight="1" outlineLevel="1">
      <c r="A373" s="100" t="s">
        <v>33</v>
      </c>
      <c r="B373" s="101" t="s">
        <v>87</v>
      </c>
      <c r="C373" s="100">
        <v>5.89</v>
      </c>
      <c r="D373" s="104" t="s">
        <v>1081</v>
      </c>
    </row>
    <row r="374" spans="1:4" ht="15.75" hidden="1" customHeight="1" outlineLevel="1">
      <c r="A374" s="100" t="s">
        <v>33</v>
      </c>
      <c r="B374" s="101" t="s">
        <v>103</v>
      </c>
      <c r="C374" s="100">
        <v>5.109</v>
      </c>
      <c r="D374" s="104"/>
    </row>
    <row r="375" spans="1:4" ht="15.75" hidden="1" customHeight="1" outlineLevel="1">
      <c r="A375" s="100" t="s">
        <v>33</v>
      </c>
      <c r="B375" s="101" t="s">
        <v>104</v>
      </c>
      <c r="C375" s="100">
        <v>5.1109999999999998</v>
      </c>
      <c r="D375" s="102"/>
    </row>
    <row r="376" spans="1:4" ht="15.75" hidden="1" customHeight="1" outlineLevel="1">
      <c r="A376" s="100" t="s">
        <v>33</v>
      </c>
      <c r="B376" s="101" t="s">
        <v>106</v>
      </c>
      <c r="C376" s="100">
        <v>5.1120000000000001</v>
      </c>
      <c r="D376" s="102"/>
    </row>
    <row r="377" spans="1:4" ht="15.75" hidden="1" customHeight="1" outlineLevel="1">
      <c r="A377" s="100" t="s">
        <v>33</v>
      </c>
      <c r="B377" s="101" t="s">
        <v>1086</v>
      </c>
      <c r="C377" s="100">
        <v>5.1130000000000004</v>
      </c>
      <c r="D377" s="102"/>
    </row>
    <row r="378" spans="1:4" ht="15.75" hidden="1" customHeight="1" outlineLevel="1">
      <c r="A378" s="100" t="s">
        <v>33</v>
      </c>
      <c r="B378" s="101" t="s">
        <v>76</v>
      </c>
      <c r="C378" s="100">
        <v>5.58</v>
      </c>
      <c r="D378" s="102"/>
    </row>
    <row r="379" spans="1:4" ht="15.75" hidden="1" customHeight="1" outlineLevel="1">
      <c r="A379" s="100" t="s">
        <v>33</v>
      </c>
      <c r="B379" s="101" t="s">
        <v>61</v>
      </c>
      <c r="C379" s="100">
        <v>5.54</v>
      </c>
      <c r="D379" s="102"/>
    </row>
    <row r="380" spans="1:4" ht="15.75" hidden="1" customHeight="1" outlineLevel="1">
      <c r="A380" s="100" t="s">
        <v>33</v>
      </c>
      <c r="B380" s="101" t="s">
        <v>77</v>
      </c>
      <c r="C380" s="100">
        <v>5.55</v>
      </c>
      <c r="D380" s="102"/>
    </row>
    <row r="381" spans="1:4" ht="15.75" hidden="1" customHeight="1" outlineLevel="1">
      <c r="A381" s="100" t="s">
        <v>33</v>
      </c>
      <c r="B381" s="101" t="s">
        <v>63</v>
      </c>
      <c r="C381" s="100">
        <v>5.63</v>
      </c>
      <c r="D381" s="102"/>
    </row>
    <row r="382" spans="1:4" ht="15.75" hidden="1" customHeight="1" outlineLevel="1">
      <c r="A382" s="100" t="s">
        <v>33</v>
      </c>
      <c r="B382" s="101" t="s">
        <v>78</v>
      </c>
      <c r="C382" s="100">
        <v>5.65</v>
      </c>
      <c r="D382" s="102"/>
    </row>
    <row r="383" spans="1:4" ht="15.75" hidden="1" customHeight="1" outlineLevel="1">
      <c r="A383" s="100" t="s">
        <v>33</v>
      </c>
      <c r="B383" s="101" t="s">
        <v>88</v>
      </c>
      <c r="C383" s="100">
        <v>5.66</v>
      </c>
      <c r="D383" s="102"/>
    </row>
    <row r="384" spans="1:4" ht="15.75" hidden="1" customHeight="1" outlineLevel="1">
      <c r="A384" s="100" t="s">
        <v>33</v>
      </c>
      <c r="B384" s="101" t="s">
        <v>17</v>
      </c>
      <c r="C384" s="100">
        <v>5.68</v>
      </c>
      <c r="D384" s="102"/>
    </row>
    <row r="385" spans="1:4" ht="15.75" hidden="1" customHeight="1" outlineLevel="1">
      <c r="A385" s="100" t="s">
        <v>33</v>
      </c>
      <c r="B385" s="101" t="s">
        <v>64</v>
      </c>
      <c r="C385" s="100">
        <v>5.47</v>
      </c>
      <c r="D385" s="102"/>
    </row>
    <row r="386" spans="1:4" ht="15.75" hidden="1" customHeight="1" outlineLevel="1">
      <c r="A386" s="100" t="s">
        <v>33</v>
      </c>
      <c r="B386" s="101" t="s">
        <v>65</v>
      </c>
      <c r="C386" s="100">
        <v>5.48</v>
      </c>
      <c r="D386" s="102"/>
    </row>
    <row r="387" spans="1:4" ht="15.75" hidden="1" customHeight="1">
      <c r="A387" s="105" t="s">
        <v>33</v>
      </c>
      <c r="B387" s="101"/>
      <c r="C387" s="100"/>
      <c r="D387" s="102"/>
    </row>
    <row r="388" spans="1:4" ht="15.75" hidden="1" customHeight="1" outlineLevel="1">
      <c r="A388" s="100" t="s">
        <v>34</v>
      </c>
      <c r="B388" s="101" t="s">
        <v>49</v>
      </c>
      <c r="C388" s="100">
        <v>5.0999999999999996</v>
      </c>
      <c r="D388" s="102"/>
    </row>
    <row r="389" spans="1:4" ht="15.75" hidden="1" customHeight="1" outlineLevel="1">
      <c r="A389" s="100" t="s">
        <v>34</v>
      </c>
      <c r="B389" s="101" t="s">
        <v>50</v>
      </c>
      <c r="C389" s="100">
        <v>5.2</v>
      </c>
      <c r="D389" s="102"/>
    </row>
    <row r="390" spans="1:4" ht="15.75" hidden="1" customHeight="1" outlineLevel="1">
      <c r="A390" s="100" t="s">
        <v>34</v>
      </c>
      <c r="B390" s="101" t="s">
        <v>66</v>
      </c>
      <c r="C390" s="100">
        <v>5.3</v>
      </c>
      <c r="D390" s="102"/>
    </row>
    <row r="391" spans="1:4" ht="15.75" hidden="1" customHeight="1" outlineLevel="1">
      <c r="A391" s="100" t="s">
        <v>34</v>
      </c>
      <c r="B391" s="101" t="s">
        <v>80</v>
      </c>
      <c r="C391" s="100">
        <v>5.6</v>
      </c>
      <c r="D391" s="102"/>
    </row>
    <row r="392" spans="1:4" ht="15.75" hidden="1" customHeight="1" outlineLevel="1">
      <c r="A392" s="100" t="s">
        <v>34</v>
      </c>
      <c r="B392" s="101" t="s">
        <v>1082</v>
      </c>
      <c r="C392" s="103">
        <v>5.0999999999999996</v>
      </c>
      <c r="D392" s="102"/>
    </row>
    <row r="393" spans="1:4" ht="15.75" hidden="1" customHeight="1" outlineLevel="1">
      <c r="A393" s="100" t="s">
        <v>34</v>
      </c>
      <c r="B393" s="101" t="s">
        <v>91</v>
      </c>
      <c r="C393" s="100">
        <v>5.14</v>
      </c>
      <c r="D393" s="102"/>
    </row>
    <row r="394" spans="1:4" ht="15.75" hidden="1" customHeight="1" outlineLevel="1">
      <c r="A394" s="100" t="s">
        <v>34</v>
      </c>
      <c r="B394" s="101" t="s">
        <v>68</v>
      </c>
      <c r="C394" s="100">
        <v>5.19</v>
      </c>
      <c r="D394" s="102"/>
    </row>
    <row r="395" spans="1:4" ht="15.75" hidden="1" customHeight="1" outlineLevel="1">
      <c r="A395" s="100" t="s">
        <v>34</v>
      </c>
      <c r="B395" s="101" t="s">
        <v>82</v>
      </c>
      <c r="C395" s="100">
        <v>5.24</v>
      </c>
      <c r="D395" s="102"/>
    </row>
    <row r="396" spans="1:4" ht="15.75" hidden="1" customHeight="1" outlineLevel="1">
      <c r="A396" s="100" t="s">
        <v>34</v>
      </c>
      <c r="B396" s="101" t="s">
        <v>54</v>
      </c>
      <c r="C396" s="100">
        <v>5.26</v>
      </c>
      <c r="D396" s="102"/>
    </row>
    <row r="397" spans="1:4" ht="15.75" hidden="1" customHeight="1" outlineLevel="1">
      <c r="A397" s="100" t="s">
        <v>34</v>
      </c>
      <c r="B397" s="101" t="s">
        <v>55</v>
      </c>
      <c r="C397" s="100">
        <v>5.27</v>
      </c>
      <c r="D397" s="102"/>
    </row>
    <row r="398" spans="1:4" ht="15.75" hidden="1" customHeight="1" outlineLevel="1">
      <c r="A398" s="100" t="s">
        <v>34</v>
      </c>
      <c r="B398" s="101" t="s">
        <v>69</v>
      </c>
      <c r="C398" s="100">
        <v>5.28</v>
      </c>
      <c r="D398" s="102"/>
    </row>
    <row r="399" spans="1:4" ht="15.75" hidden="1" customHeight="1" outlineLevel="1">
      <c r="A399" s="100" t="s">
        <v>34</v>
      </c>
      <c r="B399" s="101" t="s">
        <v>89</v>
      </c>
      <c r="C399" s="100">
        <v>5.29</v>
      </c>
      <c r="D399" s="102"/>
    </row>
    <row r="400" spans="1:4" ht="15.75" hidden="1" customHeight="1" outlineLevel="1">
      <c r="A400" s="100" t="s">
        <v>34</v>
      </c>
      <c r="B400" s="101" t="s">
        <v>83</v>
      </c>
      <c r="C400" s="100">
        <v>5.31</v>
      </c>
      <c r="D400" s="102"/>
    </row>
    <row r="401" spans="1:4" ht="15.75" hidden="1" customHeight="1" outlineLevel="1">
      <c r="A401" s="100" t="s">
        <v>34</v>
      </c>
      <c r="B401" s="101" t="s">
        <v>56</v>
      </c>
      <c r="C401" s="100">
        <v>5.36</v>
      </c>
      <c r="D401" s="102"/>
    </row>
    <row r="402" spans="1:4" ht="15.75" hidden="1" customHeight="1" outlineLevel="1">
      <c r="A402" s="100" t="s">
        <v>34</v>
      </c>
      <c r="B402" s="101" t="s">
        <v>97</v>
      </c>
      <c r="C402" s="100">
        <v>5.37</v>
      </c>
      <c r="D402" s="102"/>
    </row>
    <row r="403" spans="1:4" ht="15.75" hidden="1" customHeight="1" outlineLevel="1">
      <c r="A403" s="100" t="s">
        <v>34</v>
      </c>
      <c r="B403" s="101" t="s">
        <v>71</v>
      </c>
      <c r="C403" s="100">
        <v>5.49</v>
      </c>
      <c r="D403" s="102"/>
    </row>
    <row r="404" spans="1:4" ht="15.75" hidden="1" customHeight="1" outlineLevel="1">
      <c r="A404" s="100" t="s">
        <v>34</v>
      </c>
      <c r="B404" s="101" t="s">
        <v>58</v>
      </c>
      <c r="C404" s="100">
        <v>5.51</v>
      </c>
      <c r="D404" s="102"/>
    </row>
    <row r="405" spans="1:4" ht="15.75" hidden="1" customHeight="1" outlineLevel="1">
      <c r="A405" s="100" t="s">
        <v>34</v>
      </c>
      <c r="B405" s="101" t="s">
        <v>1083</v>
      </c>
      <c r="C405" s="100">
        <v>5.52</v>
      </c>
      <c r="D405" s="102"/>
    </row>
    <row r="406" spans="1:4" ht="15.75" hidden="1" customHeight="1" outlineLevel="1">
      <c r="A406" s="100" t="s">
        <v>34</v>
      </c>
      <c r="B406" s="101" t="s">
        <v>59</v>
      </c>
      <c r="C406" s="100">
        <v>5.53</v>
      </c>
      <c r="D406" s="102"/>
    </row>
    <row r="407" spans="1:4" ht="15.75" hidden="1" customHeight="1" outlineLevel="1">
      <c r="A407" s="100" t="s">
        <v>34</v>
      </c>
      <c r="B407" s="101" t="s">
        <v>72</v>
      </c>
      <c r="C407" s="100">
        <v>5.69</v>
      </c>
      <c r="D407" s="102"/>
    </row>
    <row r="408" spans="1:4" ht="15.75" hidden="1" customHeight="1" outlineLevel="1">
      <c r="A408" s="100" t="s">
        <v>34</v>
      </c>
      <c r="B408" s="101" t="s">
        <v>73</v>
      </c>
      <c r="C408" s="100">
        <v>5.75</v>
      </c>
      <c r="D408" s="102"/>
    </row>
    <row r="409" spans="1:4" ht="15.75" hidden="1" customHeight="1" outlineLevel="1">
      <c r="A409" s="100" t="s">
        <v>34</v>
      </c>
      <c r="B409" s="101" t="s">
        <v>74</v>
      </c>
      <c r="C409" s="100">
        <v>5.74</v>
      </c>
      <c r="D409" s="102"/>
    </row>
    <row r="410" spans="1:4" ht="15.75" hidden="1" customHeight="1" outlineLevel="1">
      <c r="A410" s="100" t="s">
        <v>34</v>
      </c>
      <c r="B410" s="101" t="s">
        <v>62</v>
      </c>
      <c r="C410" s="103">
        <v>5.7</v>
      </c>
      <c r="D410" s="102"/>
    </row>
    <row r="411" spans="1:4" ht="15.75" hidden="1" customHeight="1" outlineLevel="1">
      <c r="A411" s="100" t="s">
        <v>34</v>
      </c>
      <c r="B411" s="101" t="s">
        <v>86</v>
      </c>
      <c r="C411" s="100">
        <v>5.76</v>
      </c>
      <c r="D411" s="102"/>
    </row>
    <row r="412" spans="1:4" ht="15.75" hidden="1" customHeight="1" outlineLevel="1">
      <c r="A412" s="100" t="s">
        <v>34</v>
      </c>
      <c r="B412" s="101" t="s">
        <v>87</v>
      </c>
      <c r="C412" s="100">
        <v>5.89</v>
      </c>
      <c r="D412" s="104" t="s">
        <v>1081</v>
      </c>
    </row>
    <row r="413" spans="1:4" ht="15.75" hidden="1" customHeight="1" outlineLevel="1">
      <c r="A413" s="100" t="s">
        <v>34</v>
      </c>
      <c r="B413" s="101" t="s">
        <v>103</v>
      </c>
      <c r="C413" s="100">
        <v>5.109</v>
      </c>
      <c r="D413" s="102"/>
    </row>
    <row r="414" spans="1:4" ht="15.75" hidden="1" customHeight="1" outlineLevel="1">
      <c r="A414" s="100" t="s">
        <v>34</v>
      </c>
      <c r="B414" s="101" t="s">
        <v>104</v>
      </c>
      <c r="C414" s="100">
        <v>5.1109999999999998</v>
      </c>
      <c r="D414" s="102"/>
    </row>
    <row r="415" spans="1:4" ht="15.75" hidden="1" customHeight="1" outlineLevel="1">
      <c r="A415" s="100" t="s">
        <v>34</v>
      </c>
      <c r="B415" s="101" t="s">
        <v>106</v>
      </c>
      <c r="C415" s="100">
        <v>5.1120000000000001</v>
      </c>
      <c r="D415" s="102"/>
    </row>
    <row r="416" spans="1:4" ht="15.75" hidden="1" customHeight="1" outlineLevel="1">
      <c r="A416" s="100" t="s">
        <v>34</v>
      </c>
      <c r="B416" s="101" t="s">
        <v>1086</v>
      </c>
      <c r="C416" s="100">
        <v>5.1130000000000004</v>
      </c>
      <c r="D416" s="102"/>
    </row>
    <row r="417" spans="1:4" ht="15.75" hidden="1" customHeight="1" outlineLevel="1">
      <c r="A417" s="100" t="s">
        <v>34</v>
      </c>
      <c r="B417" s="101" t="s">
        <v>76</v>
      </c>
      <c r="C417" s="100">
        <v>5.58</v>
      </c>
      <c r="D417" s="102"/>
    </row>
    <row r="418" spans="1:4" ht="15.75" hidden="1" customHeight="1" outlineLevel="1">
      <c r="A418" s="100" t="s">
        <v>34</v>
      </c>
      <c r="B418" s="101" t="s">
        <v>61</v>
      </c>
      <c r="C418" s="100">
        <v>5.54</v>
      </c>
      <c r="D418" s="102"/>
    </row>
    <row r="419" spans="1:4" ht="15.75" hidden="1" customHeight="1" outlineLevel="1">
      <c r="A419" s="100" t="s">
        <v>34</v>
      </c>
      <c r="B419" s="101" t="s">
        <v>77</v>
      </c>
      <c r="C419" s="100">
        <v>5.55</v>
      </c>
      <c r="D419" s="102"/>
    </row>
    <row r="420" spans="1:4" ht="15.75" hidden="1" customHeight="1" outlineLevel="1">
      <c r="A420" s="100" t="s">
        <v>34</v>
      </c>
      <c r="B420" s="101" t="s">
        <v>63</v>
      </c>
      <c r="C420" s="100">
        <v>5.63</v>
      </c>
      <c r="D420" s="102"/>
    </row>
    <row r="421" spans="1:4" ht="15.75" hidden="1" customHeight="1" outlineLevel="1">
      <c r="A421" s="100" t="s">
        <v>34</v>
      </c>
      <c r="B421" s="101" t="s">
        <v>78</v>
      </c>
      <c r="C421" s="100">
        <v>5.65</v>
      </c>
      <c r="D421" s="102"/>
    </row>
    <row r="422" spans="1:4" ht="15.75" hidden="1" customHeight="1" outlineLevel="1">
      <c r="A422" s="100" t="s">
        <v>34</v>
      </c>
      <c r="B422" s="101" t="s">
        <v>88</v>
      </c>
      <c r="C422" s="100">
        <v>5.66</v>
      </c>
      <c r="D422" s="102"/>
    </row>
    <row r="423" spans="1:4" ht="15.75" hidden="1" customHeight="1" outlineLevel="1">
      <c r="A423" s="100" t="s">
        <v>34</v>
      </c>
      <c r="B423" s="101" t="s">
        <v>17</v>
      </c>
      <c r="C423" s="100">
        <v>5.68</v>
      </c>
      <c r="D423" s="102"/>
    </row>
    <row r="424" spans="1:4" ht="15.75" hidden="1" customHeight="1" outlineLevel="1">
      <c r="A424" s="100" t="s">
        <v>34</v>
      </c>
      <c r="B424" s="101" t="s">
        <v>64</v>
      </c>
      <c r="C424" s="100">
        <v>5.47</v>
      </c>
      <c r="D424" s="102"/>
    </row>
    <row r="425" spans="1:4" ht="15.75" hidden="1" customHeight="1" outlineLevel="1">
      <c r="A425" s="100" t="s">
        <v>34</v>
      </c>
      <c r="B425" s="101" t="s">
        <v>65</v>
      </c>
      <c r="C425" s="100">
        <v>5.48</v>
      </c>
      <c r="D425" s="102"/>
    </row>
    <row r="426" spans="1:4" ht="15.75" hidden="1" customHeight="1">
      <c r="A426" s="105" t="s">
        <v>34</v>
      </c>
      <c r="B426" s="101"/>
      <c r="C426" s="100"/>
      <c r="D426" s="102"/>
    </row>
    <row r="427" spans="1:4" ht="15.75" hidden="1" customHeight="1" outlineLevel="1">
      <c r="A427" s="100" t="s">
        <v>1087</v>
      </c>
      <c r="B427" s="101" t="s">
        <v>49</v>
      </c>
      <c r="C427" s="100">
        <v>5.0999999999999996</v>
      </c>
      <c r="D427" s="102"/>
    </row>
    <row r="428" spans="1:4" ht="15.75" hidden="1" customHeight="1" outlineLevel="1">
      <c r="A428" s="100" t="s">
        <v>1087</v>
      </c>
      <c r="B428" s="101" t="s">
        <v>50</v>
      </c>
      <c r="C428" s="100">
        <v>5.2</v>
      </c>
      <c r="D428" s="102"/>
    </row>
    <row r="429" spans="1:4" ht="15.75" hidden="1" customHeight="1" outlineLevel="1">
      <c r="A429" s="100" t="s">
        <v>1087</v>
      </c>
      <c r="B429" s="101" t="s">
        <v>66</v>
      </c>
      <c r="C429" s="100">
        <v>5.3</v>
      </c>
      <c r="D429" s="102"/>
    </row>
    <row r="430" spans="1:4" ht="15.75" hidden="1" customHeight="1" outlineLevel="1">
      <c r="A430" s="100" t="s">
        <v>1087</v>
      </c>
      <c r="B430" s="101" t="s">
        <v>80</v>
      </c>
      <c r="C430" s="100">
        <v>5.6</v>
      </c>
      <c r="D430" s="102"/>
    </row>
    <row r="431" spans="1:4" ht="15.75" hidden="1" customHeight="1" outlineLevel="1">
      <c r="A431" s="100" t="s">
        <v>1087</v>
      </c>
      <c r="B431" s="101" t="s">
        <v>1082</v>
      </c>
      <c r="C431" s="103">
        <v>5.0999999999999996</v>
      </c>
      <c r="D431" s="102"/>
    </row>
    <row r="432" spans="1:4" ht="15.75" hidden="1" customHeight="1" outlineLevel="1">
      <c r="A432" s="100" t="s">
        <v>1087</v>
      </c>
      <c r="B432" s="101" t="s">
        <v>91</v>
      </c>
      <c r="C432" s="100">
        <v>5.14</v>
      </c>
      <c r="D432" s="102"/>
    </row>
    <row r="433" spans="1:4" ht="15.75" hidden="1" customHeight="1" outlineLevel="1">
      <c r="A433" s="100" t="s">
        <v>1087</v>
      </c>
      <c r="B433" s="101" t="s">
        <v>68</v>
      </c>
      <c r="C433" s="100">
        <v>5.19</v>
      </c>
      <c r="D433" s="102"/>
    </row>
    <row r="434" spans="1:4" ht="15.75" hidden="1" customHeight="1" outlineLevel="1">
      <c r="A434" s="100" t="s">
        <v>1087</v>
      </c>
      <c r="B434" s="101" t="s">
        <v>82</v>
      </c>
      <c r="C434" s="100">
        <v>5.24</v>
      </c>
      <c r="D434" s="102"/>
    </row>
    <row r="435" spans="1:4" ht="15.75" hidden="1" customHeight="1" outlineLevel="1">
      <c r="A435" s="100" t="s">
        <v>1087</v>
      </c>
      <c r="B435" s="101" t="s">
        <v>54</v>
      </c>
      <c r="C435" s="100">
        <v>5.26</v>
      </c>
      <c r="D435" s="102"/>
    </row>
    <row r="436" spans="1:4" ht="15.75" hidden="1" customHeight="1" outlineLevel="1">
      <c r="A436" s="100" t="s">
        <v>1087</v>
      </c>
      <c r="B436" s="101" t="s">
        <v>55</v>
      </c>
      <c r="C436" s="100">
        <v>5.27</v>
      </c>
      <c r="D436" s="102"/>
    </row>
    <row r="437" spans="1:4" ht="15.75" hidden="1" customHeight="1" outlineLevel="1">
      <c r="A437" s="100" t="s">
        <v>1087</v>
      </c>
      <c r="B437" s="101" t="s">
        <v>69</v>
      </c>
      <c r="C437" s="100">
        <v>5.28</v>
      </c>
      <c r="D437" s="102"/>
    </row>
    <row r="438" spans="1:4" ht="15.75" hidden="1" customHeight="1" outlineLevel="1">
      <c r="A438" s="100" t="s">
        <v>1087</v>
      </c>
      <c r="B438" s="101" t="s">
        <v>89</v>
      </c>
      <c r="C438" s="100">
        <v>5.29</v>
      </c>
      <c r="D438" s="102"/>
    </row>
    <row r="439" spans="1:4" ht="15.75" hidden="1" customHeight="1" outlineLevel="1">
      <c r="A439" s="100" t="s">
        <v>1087</v>
      </c>
      <c r="B439" s="101" t="s">
        <v>83</v>
      </c>
      <c r="C439" s="100">
        <v>5.31</v>
      </c>
      <c r="D439" s="102"/>
    </row>
    <row r="440" spans="1:4" ht="15.75" hidden="1" customHeight="1" outlineLevel="1">
      <c r="A440" s="100" t="s">
        <v>1087</v>
      </c>
      <c r="B440" s="101" t="s">
        <v>56</v>
      </c>
      <c r="C440" s="100">
        <v>5.36</v>
      </c>
      <c r="D440" s="102"/>
    </row>
    <row r="441" spans="1:4" ht="15.75" hidden="1" customHeight="1" outlineLevel="1">
      <c r="A441" s="100" t="s">
        <v>1087</v>
      </c>
      <c r="B441" s="101" t="s">
        <v>97</v>
      </c>
      <c r="C441" s="100">
        <v>5.37</v>
      </c>
      <c r="D441" s="102"/>
    </row>
    <row r="442" spans="1:4" ht="15.75" hidden="1" customHeight="1" outlineLevel="1">
      <c r="A442" s="100" t="s">
        <v>1087</v>
      </c>
      <c r="B442" s="101" t="s">
        <v>59</v>
      </c>
      <c r="C442" s="100">
        <v>5.53</v>
      </c>
      <c r="D442" s="102"/>
    </row>
    <row r="443" spans="1:4" ht="15.75" hidden="1" customHeight="1" outlineLevel="1">
      <c r="A443" s="100" t="s">
        <v>1087</v>
      </c>
      <c r="B443" s="101" t="s">
        <v>103</v>
      </c>
      <c r="C443" s="100">
        <v>5.109</v>
      </c>
      <c r="D443" s="102"/>
    </row>
    <row r="444" spans="1:4" ht="15.75" hidden="1" customHeight="1" outlineLevel="1">
      <c r="A444" s="100" t="s">
        <v>1087</v>
      </c>
      <c r="B444" s="101" t="s">
        <v>104</v>
      </c>
      <c r="C444" s="100">
        <v>5.1109999999999998</v>
      </c>
      <c r="D444" s="102"/>
    </row>
    <row r="445" spans="1:4" ht="15.75" hidden="1" customHeight="1" outlineLevel="1">
      <c r="A445" s="100" t="s">
        <v>1087</v>
      </c>
      <c r="B445" s="101" t="s">
        <v>106</v>
      </c>
      <c r="C445" s="100">
        <v>5.1120000000000001</v>
      </c>
      <c r="D445" s="102"/>
    </row>
    <row r="446" spans="1:4" ht="15.75" hidden="1" customHeight="1" outlineLevel="1">
      <c r="A446" s="100" t="s">
        <v>1087</v>
      </c>
      <c r="B446" s="101" t="s">
        <v>1086</v>
      </c>
      <c r="C446" s="100">
        <v>5.1130000000000004</v>
      </c>
      <c r="D446" s="102"/>
    </row>
    <row r="447" spans="1:4" ht="15.75" hidden="1" customHeight="1" outlineLevel="1">
      <c r="A447" s="100" t="s">
        <v>1087</v>
      </c>
      <c r="B447" s="101" t="s">
        <v>76</v>
      </c>
      <c r="C447" s="100">
        <v>5.58</v>
      </c>
      <c r="D447" s="102"/>
    </row>
    <row r="448" spans="1:4" ht="15.75" hidden="1" customHeight="1" outlineLevel="1">
      <c r="A448" s="100" t="s">
        <v>1087</v>
      </c>
      <c r="B448" s="101" t="s">
        <v>61</v>
      </c>
      <c r="C448" s="100">
        <v>5.54</v>
      </c>
      <c r="D448" s="102"/>
    </row>
    <row r="449" spans="1:4" ht="15.75" hidden="1" customHeight="1" outlineLevel="1">
      <c r="A449" s="100" t="s">
        <v>1087</v>
      </c>
      <c r="B449" s="101" t="s">
        <v>77</v>
      </c>
      <c r="C449" s="100">
        <v>5.55</v>
      </c>
      <c r="D449" s="102"/>
    </row>
    <row r="450" spans="1:4" ht="15.75" hidden="1" customHeight="1" outlineLevel="1">
      <c r="A450" s="100" t="s">
        <v>1087</v>
      </c>
      <c r="B450" s="101" t="s">
        <v>63</v>
      </c>
      <c r="C450" s="100">
        <v>5.63</v>
      </c>
      <c r="D450" s="102"/>
    </row>
    <row r="451" spans="1:4" ht="15.75" hidden="1" customHeight="1" outlineLevel="1">
      <c r="A451" s="100" t="s">
        <v>1087</v>
      </c>
      <c r="B451" s="101" t="s">
        <v>64</v>
      </c>
      <c r="C451" s="100">
        <v>5.47</v>
      </c>
      <c r="D451" s="102"/>
    </row>
    <row r="452" spans="1:4" ht="15.75" hidden="1" customHeight="1" outlineLevel="1">
      <c r="A452" s="100" t="s">
        <v>1087</v>
      </c>
      <c r="B452" s="101" t="s">
        <v>65</v>
      </c>
      <c r="C452" s="100">
        <v>5.48</v>
      </c>
      <c r="D452" s="102"/>
    </row>
    <row r="453" spans="1:4" ht="15.75" hidden="1" customHeight="1">
      <c r="A453" s="105" t="s">
        <v>1087</v>
      </c>
      <c r="B453" s="101"/>
      <c r="C453" s="100"/>
      <c r="D453" s="102"/>
    </row>
    <row r="454" spans="1:4" ht="15.75" hidden="1" customHeight="1" outlineLevel="1">
      <c r="A454" s="100" t="s">
        <v>36</v>
      </c>
      <c r="B454" s="101" t="s">
        <v>49</v>
      </c>
      <c r="C454" s="100">
        <v>5.0999999999999996</v>
      </c>
      <c r="D454" s="102"/>
    </row>
    <row r="455" spans="1:4" ht="15.75" hidden="1" customHeight="1" outlineLevel="1">
      <c r="A455" s="100" t="s">
        <v>36</v>
      </c>
      <c r="B455" s="101" t="s">
        <v>50</v>
      </c>
      <c r="C455" s="100">
        <v>5.2</v>
      </c>
      <c r="D455" s="102"/>
    </row>
    <row r="456" spans="1:4" ht="15.75" hidden="1" customHeight="1" outlineLevel="1">
      <c r="A456" s="100" t="s">
        <v>36</v>
      </c>
      <c r="B456" s="101" t="s">
        <v>108</v>
      </c>
      <c r="C456" s="100">
        <v>5.5</v>
      </c>
      <c r="D456" s="102"/>
    </row>
    <row r="457" spans="1:4" ht="15.75" hidden="1" customHeight="1" outlineLevel="1">
      <c r="A457" s="100" t="s">
        <v>36</v>
      </c>
      <c r="B457" s="101" t="s">
        <v>109</v>
      </c>
      <c r="C457" s="100">
        <v>5.8</v>
      </c>
      <c r="D457" s="104" t="s">
        <v>1081</v>
      </c>
    </row>
    <row r="458" spans="1:4" ht="15.75" hidden="1" customHeight="1" outlineLevel="1">
      <c r="A458" s="100" t="s">
        <v>36</v>
      </c>
      <c r="B458" s="101" t="s">
        <v>110</v>
      </c>
      <c r="C458" s="100">
        <v>5.12</v>
      </c>
      <c r="D458" s="104" t="s">
        <v>1081</v>
      </c>
    </row>
    <row r="459" spans="1:4" ht="15.75" hidden="1" customHeight="1" outlineLevel="1">
      <c r="A459" s="100" t="s">
        <v>36</v>
      </c>
      <c r="B459" s="101" t="s">
        <v>111</v>
      </c>
      <c r="C459" s="100">
        <v>5.15</v>
      </c>
      <c r="D459" s="102"/>
    </row>
    <row r="460" spans="1:4" ht="15.75" hidden="1" customHeight="1" outlineLevel="1">
      <c r="A460" s="100" t="s">
        <v>36</v>
      </c>
      <c r="B460" s="101" t="s">
        <v>112</v>
      </c>
      <c r="C460" s="103">
        <v>5.2</v>
      </c>
      <c r="D460" s="104"/>
    </row>
    <row r="461" spans="1:4" ht="15.75" hidden="1" customHeight="1" outlineLevel="1">
      <c r="A461" s="100" t="s">
        <v>36</v>
      </c>
      <c r="B461" s="101" t="s">
        <v>113</v>
      </c>
      <c r="C461" s="100">
        <v>5.25</v>
      </c>
      <c r="D461" s="102"/>
    </row>
    <row r="462" spans="1:4" ht="15.75" hidden="1" customHeight="1" outlineLevel="1">
      <c r="A462" s="100" t="s">
        <v>36</v>
      </c>
      <c r="B462" s="101" t="s">
        <v>54</v>
      </c>
      <c r="C462" s="100">
        <v>5.26</v>
      </c>
      <c r="D462" s="102"/>
    </row>
    <row r="463" spans="1:4" ht="15.75" hidden="1" customHeight="1" outlineLevel="1">
      <c r="A463" s="100" t="s">
        <v>36</v>
      </c>
      <c r="B463" s="101" t="s">
        <v>114</v>
      </c>
      <c r="C463" s="100">
        <v>5.1139999999999999</v>
      </c>
      <c r="D463" s="104" t="s">
        <v>1081</v>
      </c>
    </row>
    <row r="464" spans="1:4" ht="15.75" hidden="1" customHeight="1" outlineLevel="1">
      <c r="A464" s="100" t="s">
        <v>36</v>
      </c>
      <c r="B464" s="101" t="s">
        <v>55</v>
      </c>
      <c r="C464" s="100">
        <v>5.27</v>
      </c>
      <c r="D464" s="102"/>
    </row>
    <row r="465" spans="1:4" ht="15.75" hidden="1" customHeight="1" outlineLevel="1">
      <c r="A465" s="100" t="s">
        <v>36</v>
      </c>
      <c r="B465" s="101" t="s">
        <v>115</v>
      </c>
      <c r="C465" s="100">
        <v>5.1150000000000002</v>
      </c>
      <c r="D465" s="104" t="s">
        <v>1081</v>
      </c>
    </row>
    <row r="466" spans="1:4" ht="15.75" hidden="1" customHeight="1" outlineLevel="1">
      <c r="A466" s="100" t="s">
        <v>36</v>
      </c>
      <c r="B466" s="101" t="s">
        <v>116</v>
      </c>
      <c r="C466" s="100">
        <v>5.1159999999999997</v>
      </c>
      <c r="D466" s="104" t="s">
        <v>1081</v>
      </c>
    </row>
    <row r="467" spans="1:4" ht="15.75" hidden="1" customHeight="1" outlineLevel="1">
      <c r="A467" s="100" t="s">
        <v>36</v>
      </c>
      <c r="B467" s="101" t="s">
        <v>69</v>
      </c>
      <c r="C467" s="100">
        <v>5.28</v>
      </c>
      <c r="D467" s="102"/>
    </row>
    <row r="468" spans="1:4" ht="15.75" hidden="1" customHeight="1" outlineLevel="1">
      <c r="A468" s="100" t="s">
        <v>36</v>
      </c>
      <c r="B468" s="101" t="s">
        <v>56</v>
      </c>
      <c r="C468" s="100">
        <v>5.36</v>
      </c>
      <c r="D468" s="102"/>
    </row>
    <row r="469" spans="1:4" ht="15.75" hidden="1" customHeight="1" outlineLevel="1">
      <c r="A469" s="100" t="s">
        <v>36</v>
      </c>
      <c r="B469" s="101" t="s">
        <v>97</v>
      </c>
      <c r="C469" s="100">
        <v>5.37</v>
      </c>
      <c r="D469" s="102"/>
    </row>
    <row r="470" spans="1:4" ht="15.75" hidden="1" customHeight="1" outlineLevel="1">
      <c r="A470" s="100" t="s">
        <v>36</v>
      </c>
      <c r="B470" s="101" t="s">
        <v>59</v>
      </c>
      <c r="C470" s="100">
        <v>5.53</v>
      </c>
      <c r="D470" s="102"/>
    </row>
    <row r="471" spans="1:4" ht="15.75" hidden="1" customHeight="1" outlineLevel="1">
      <c r="A471" s="100" t="s">
        <v>36</v>
      </c>
      <c r="B471" s="101" t="s">
        <v>103</v>
      </c>
      <c r="C471" s="100">
        <v>5.109</v>
      </c>
      <c r="D471" s="102"/>
    </row>
    <row r="472" spans="1:4" ht="15.75" hidden="1" customHeight="1" outlineLevel="1">
      <c r="A472" s="100" t="s">
        <v>36</v>
      </c>
      <c r="B472" s="101" t="s">
        <v>104</v>
      </c>
      <c r="C472" s="100">
        <v>5.1109999999999998</v>
      </c>
      <c r="D472" s="102"/>
    </row>
    <row r="473" spans="1:4" ht="15.75" hidden="1" customHeight="1" outlineLevel="1">
      <c r="A473" s="100" t="s">
        <v>36</v>
      </c>
      <c r="B473" s="101" t="s">
        <v>106</v>
      </c>
      <c r="C473" s="100">
        <v>5.1120000000000001</v>
      </c>
      <c r="D473" s="102"/>
    </row>
    <row r="474" spans="1:4" ht="15.75" hidden="1" customHeight="1" outlineLevel="1">
      <c r="A474" s="100" t="s">
        <v>36</v>
      </c>
      <c r="B474" s="101" t="s">
        <v>61</v>
      </c>
      <c r="C474" s="100">
        <v>5.54</v>
      </c>
      <c r="D474" s="102"/>
    </row>
    <row r="475" spans="1:4" ht="15.75" hidden="1" customHeight="1" outlineLevel="1">
      <c r="A475" s="100" t="s">
        <v>36</v>
      </c>
      <c r="B475" s="101" t="s">
        <v>1088</v>
      </c>
      <c r="C475" s="100">
        <v>5.61</v>
      </c>
      <c r="D475" s="102"/>
    </row>
    <row r="476" spans="1:4" ht="15.75" hidden="1" customHeight="1" outlineLevel="1">
      <c r="A476" s="100" t="s">
        <v>36</v>
      </c>
      <c r="B476" s="101" t="s">
        <v>63</v>
      </c>
      <c r="C476" s="100">
        <v>5.63</v>
      </c>
      <c r="D476" s="102"/>
    </row>
    <row r="477" spans="1:4" ht="15.75" hidden="1" customHeight="1" outlineLevel="1">
      <c r="A477" s="100" t="s">
        <v>36</v>
      </c>
      <c r="B477" s="101" t="s">
        <v>118</v>
      </c>
      <c r="C477" s="100">
        <v>5.46</v>
      </c>
      <c r="D477" s="102"/>
    </row>
    <row r="478" spans="1:4" ht="15.75" hidden="1" customHeight="1" outlineLevel="1">
      <c r="A478" s="100" t="s">
        <v>36</v>
      </c>
      <c r="B478" s="101" t="s">
        <v>64</v>
      </c>
      <c r="C478" s="100">
        <v>5.47</v>
      </c>
      <c r="D478" s="102"/>
    </row>
    <row r="479" spans="1:4" ht="15.75" hidden="1" customHeight="1" outlineLevel="1">
      <c r="A479" s="100" t="s">
        <v>36</v>
      </c>
      <c r="B479" s="101" t="s">
        <v>65</v>
      </c>
      <c r="C479" s="100">
        <v>5.48</v>
      </c>
      <c r="D479" s="102"/>
    </row>
    <row r="480" spans="1:4" ht="15.75" hidden="1" customHeight="1">
      <c r="A480" s="105" t="s">
        <v>36</v>
      </c>
      <c r="B480" s="101"/>
      <c r="C480" s="100"/>
      <c r="D480" s="102"/>
    </row>
    <row r="481" spans="1:4" ht="15.75" hidden="1" customHeight="1" outlineLevel="1">
      <c r="A481" s="100" t="s">
        <v>37</v>
      </c>
      <c r="B481" s="101" t="s">
        <v>49</v>
      </c>
      <c r="C481" s="100">
        <v>5.0999999999999996</v>
      </c>
      <c r="D481" s="102"/>
    </row>
    <row r="482" spans="1:4" ht="15.75" hidden="1" customHeight="1" outlineLevel="1">
      <c r="A482" s="100" t="s">
        <v>37</v>
      </c>
      <c r="B482" s="101" t="s">
        <v>50</v>
      </c>
      <c r="C482" s="100">
        <v>5.2</v>
      </c>
      <c r="D482" s="102"/>
    </row>
    <row r="483" spans="1:4" ht="15.75" hidden="1" customHeight="1" outlineLevel="1">
      <c r="A483" s="100" t="s">
        <v>37</v>
      </c>
      <c r="B483" s="101" t="s">
        <v>66</v>
      </c>
      <c r="C483" s="100">
        <v>5.3</v>
      </c>
      <c r="D483" s="102"/>
    </row>
    <row r="484" spans="1:4" ht="15.75" hidden="1" customHeight="1" outlineLevel="1">
      <c r="A484" s="100" t="s">
        <v>37</v>
      </c>
      <c r="B484" s="101" t="s">
        <v>80</v>
      </c>
      <c r="C484" s="100">
        <v>5.6</v>
      </c>
      <c r="D484" s="102"/>
    </row>
    <row r="485" spans="1:4" ht="15.75" hidden="1" customHeight="1" outlineLevel="1">
      <c r="A485" s="100" t="s">
        <v>37</v>
      </c>
      <c r="B485" s="101" t="s">
        <v>1082</v>
      </c>
      <c r="C485" s="103">
        <v>5.0999999999999996</v>
      </c>
      <c r="D485" s="102"/>
    </row>
    <row r="486" spans="1:4" ht="15.75" hidden="1" customHeight="1" outlineLevel="1">
      <c r="A486" s="100" t="s">
        <v>37</v>
      </c>
      <c r="B486" s="101" t="s">
        <v>91</v>
      </c>
      <c r="C486" s="100">
        <v>5.14</v>
      </c>
      <c r="D486" s="102"/>
    </row>
    <row r="487" spans="1:4" ht="15.75" hidden="1" customHeight="1" outlineLevel="1">
      <c r="A487" s="100" t="s">
        <v>37</v>
      </c>
      <c r="B487" s="101" t="s">
        <v>68</v>
      </c>
      <c r="C487" s="100">
        <v>5.19</v>
      </c>
      <c r="D487" s="102"/>
    </row>
    <row r="488" spans="1:4" ht="15.75" hidden="1" customHeight="1" outlineLevel="1">
      <c r="A488" s="100" t="s">
        <v>37</v>
      </c>
      <c r="B488" s="101" t="s">
        <v>82</v>
      </c>
      <c r="C488" s="100">
        <v>5.24</v>
      </c>
      <c r="D488" s="102"/>
    </row>
    <row r="489" spans="1:4" ht="15.75" hidden="1" customHeight="1" outlineLevel="1">
      <c r="A489" s="100" t="s">
        <v>37</v>
      </c>
      <c r="B489" s="101" t="s">
        <v>55</v>
      </c>
      <c r="C489" s="100">
        <v>5.27</v>
      </c>
      <c r="D489" s="102"/>
    </row>
    <row r="490" spans="1:4" ht="15.75" hidden="1" customHeight="1" outlineLevel="1">
      <c r="A490" s="100" t="s">
        <v>37</v>
      </c>
      <c r="B490" s="101" t="s">
        <v>69</v>
      </c>
      <c r="C490" s="100">
        <v>5.28</v>
      </c>
      <c r="D490" s="102"/>
    </row>
    <row r="491" spans="1:4" ht="15.75" hidden="1" customHeight="1" outlineLevel="1">
      <c r="A491" s="100" t="s">
        <v>37</v>
      </c>
      <c r="B491" s="101" t="s">
        <v>89</v>
      </c>
      <c r="C491" s="100">
        <v>5.29</v>
      </c>
      <c r="D491" s="102"/>
    </row>
    <row r="492" spans="1:4" ht="15.75" hidden="1" customHeight="1" outlineLevel="1">
      <c r="A492" s="100" t="s">
        <v>37</v>
      </c>
      <c r="B492" s="101" t="s">
        <v>92</v>
      </c>
      <c r="C492" s="100">
        <v>5.34</v>
      </c>
      <c r="D492" s="102"/>
    </row>
    <row r="493" spans="1:4" ht="15.75" hidden="1" customHeight="1" outlineLevel="1">
      <c r="A493" s="100" t="s">
        <v>37</v>
      </c>
      <c r="B493" s="101" t="s">
        <v>83</v>
      </c>
      <c r="C493" s="100">
        <v>5.31</v>
      </c>
      <c r="D493" s="102"/>
    </row>
    <row r="494" spans="1:4" ht="15.75" hidden="1" customHeight="1" outlineLevel="1">
      <c r="A494" s="100" t="s">
        <v>37</v>
      </c>
      <c r="B494" s="101" t="s">
        <v>93</v>
      </c>
      <c r="C494" s="100">
        <v>5.101</v>
      </c>
      <c r="D494" s="102"/>
    </row>
    <row r="495" spans="1:4" ht="15.75" hidden="1" customHeight="1" outlineLevel="1">
      <c r="A495" s="100" t="s">
        <v>37</v>
      </c>
      <c r="B495" s="101" t="s">
        <v>56</v>
      </c>
      <c r="C495" s="100">
        <v>5.36</v>
      </c>
      <c r="D495" s="102"/>
    </row>
    <row r="496" spans="1:4" ht="15.75" hidden="1" customHeight="1" outlineLevel="1">
      <c r="A496" s="100" t="s">
        <v>37</v>
      </c>
      <c r="B496" s="101" t="s">
        <v>97</v>
      </c>
      <c r="C496" s="100">
        <v>5.37</v>
      </c>
      <c r="D496" s="102"/>
    </row>
    <row r="497" spans="1:4" ht="15.75" hidden="1" customHeight="1" outlineLevel="1">
      <c r="A497" s="100" t="s">
        <v>37</v>
      </c>
      <c r="B497" s="101" t="s">
        <v>59</v>
      </c>
      <c r="C497" s="100">
        <v>5.53</v>
      </c>
      <c r="D497" s="102"/>
    </row>
    <row r="498" spans="1:4" ht="15.75" hidden="1" customHeight="1" outlineLevel="1">
      <c r="A498" s="100" t="s">
        <v>37</v>
      </c>
      <c r="B498" s="101" t="s">
        <v>103</v>
      </c>
      <c r="C498" s="100">
        <v>5.109</v>
      </c>
      <c r="D498" s="102"/>
    </row>
    <row r="499" spans="1:4" ht="15.75" hidden="1" customHeight="1" outlineLevel="1">
      <c r="A499" s="100" t="s">
        <v>37</v>
      </c>
      <c r="B499" s="101" t="s">
        <v>104</v>
      </c>
      <c r="C499" s="100">
        <v>5.1109999999999998</v>
      </c>
      <c r="D499" s="102"/>
    </row>
    <row r="500" spans="1:4" ht="15.75" hidden="1" customHeight="1" outlineLevel="1">
      <c r="A500" s="100" t="s">
        <v>37</v>
      </c>
      <c r="B500" s="101" t="s">
        <v>106</v>
      </c>
      <c r="C500" s="100">
        <v>5.1120000000000001</v>
      </c>
      <c r="D500" s="102"/>
    </row>
    <row r="501" spans="1:4" ht="15.75" hidden="1" customHeight="1" outlineLevel="1">
      <c r="A501" s="100" t="s">
        <v>37</v>
      </c>
      <c r="B501" s="101" t="s">
        <v>94</v>
      </c>
      <c r="C501" s="100">
        <v>5.1020000000000003</v>
      </c>
      <c r="D501" s="102"/>
    </row>
    <row r="502" spans="1:4" ht="15.75" hidden="1" customHeight="1" outlineLevel="1">
      <c r="A502" s="100" t="s">
        <v>37</v>
      </c>
      <c r="B502" s="101" t="s">
        <v>95</v>
      </c>
      <c r="C502" s="106">
        <v>5.0999999999999996</v>
      </c>
      <c r="D502" s="102"/>
    </row>
    <row r="503" spans="1:4" ht="15.75" hidden="1" customHeight="1" outlineLevel="1">
      <c r="A503" s="100" t="s">
        <v>37</v>
      </c>
      <c r="B503" s="101" t="s">
        <v>76</v>
      </c>
      <c r="C503" s="100">
        <v>5.58</v>
      </c>
      <c r="D503" s="102"/>
    </row>
    <row r="504" spans="1:4" ht="15.75" hidden="1" customHeight="1" outlineLevel="1">
      <c r="A504" s="100" t="s">
        <v>37</v>
      </c>
      <c r="B504" s="101" t="s">
        <v>77</v>
      </c>
      <c r="C504" s="100">
        <v>5.55</v>
      </c>
      <c r="D504" s="102"/>
    </row>
    <row r="505" spans="1:4" ht="15.75" hidden="1" customHeight="1" outlineLevel="1">
      <c r="A505" s="100" t="s">
        <v>37</v>
      </c>
      <c r="B505" s="101" t="s">
        <v>61</v>
      </c>
      <c r="C505" s="100">
        <v>5.54</v>
      </c>
      <c r="D505" s="102"/>
    </row>
    <row r="506" spans="1:4" ht="15.75" hidden="1" customHeight="1" outlineLevel="1">
      <c r="A506" s="100" t="s">
        <v>37</v>
      </c>
      <c r="B506" s="101" t="s">
        <v>63</v>
      </c>
      <c r="C506" s="100">
        <v>5.63</v>
      </c>
      <c r="D506" s="102"/>
    </row>
    <row r="507" spans="1:4" ht="15.75" hidden="1" customHeight="1" outlineLevel="1">
      <c r="A507" s="100" t="s">
        <v>37</v>
      </c>
      <c r="B507" s="101" t="s">
        <v>64</v>
      </c>
      <c r="C507" s="100">
        <v>5.47</v>
      </c>
      <c r="D507" s="102"/>
    </row>
    <row r="508" spans="1:4" ht="15.75" hidden="1" customHeight="1" outlineLevel="1">
      <c r="A508" s="100" t="s">
        <v>37</v>
      </c>
      <c r="B508" s="101" t="s">
        <v>65</v>
      </c>
      <c r="C508" s="100">
        <v>5.48</v>
      </c>
      <c r="D508" s="102"/>
    </row>
    <row r="509" spans="1:4" ht="15.75" hidden="1" customHeight="1">
      <c r="A509" s="105" t="s">
        <v>37</v>
      </c>
      <c r="B509" s="101"/>
      <c r="C509" s="100"/>
      <c r="D509" s="102"/>
    </row>
    <row r="510" spans="1:4" ht="15.75" hidden="1" customHeight="1" outlineLevel="1">
      <c r="A510" s="100" t="s">
        <v>38</v>
      </c>
      <c r="B510" s="101" t="s">
        <v>49</v>
      </c>
      <c r="C510" s="100">
        <v>5.0999999999999996</v>
      </c>
      <c r="D510" s="102"/>
    </row>
    <row r="511" spans="1:4" ht="15.75" hidden="1" customHeight="1" outlineLevel="1">
      <c r="A511" s="100" t="s">
        <v>38</v>
      </c>
      <c r="B511" s="101" t="s">
        <v>50</v>
      </c>
      <c r="C511" s="100">
        <v>5.2</v>
      </c>
      <c r="D511" s="102"/>
    </row>
    <row r="512" spans="1:4" ht="15.75" hidden="1" customHeight="1" outlineLevel="1">
      <c r="A512" s="100" t="s">
        <v>38</v>
      </c>
      <c r="B512" s="101" t="s">
        <v>66</v>
      </c>
      <c r="C512" s="100">
        <v>5.3</v>
      </c>
      <c r="D512" s="102"/>
    </row>
    <row r="513" spans="1:4" ht="15.75" hidden="1" customHeight="1" outlineLevel="1">
      <c r="A513" s="100" t="s">
        <v>38</v>
      </c>
      <c r="B513" s="101" t="s">
        <v>80</v>
      </c>
      <c r="C513" s="100">
        <v>5.6</v>
      </c>
      <c r="D513" s="102"/>
    </row>
    <row r="514" spans="1:4" ht="15.75" hidden="1" customHeight="1" outlineLevel="1">
      <c r="A514" s="100" t="s">
        <v>38</v>
      </c>
      <c r="B514" s="101" t="s">
        <v>1082</v>
      </c>
      <c r="C514" s="103">
        <v>5.0999999999999996</v>
      </c>
      <c r="D514" s="102"/>
    </row>
    <row r="515" spans="1:4" ht="15.75" hidden="1" customHeight="1" outlineLevel="1">
      <c r="A515" s="100" t="s">
        <v>38</v>
      </c>
      <c r="B515" s="101" t="s">
        <v>91</v>
      </c>
      <c r="C515" s="100">
        <v>5.14</v>
      </c>
      <c r="D515" s="102"/>
    </row>
    <row r="516" spans="1:4" ht="15.75" hidden="1" customHeight="1" outlineLevel="1">
      <c r="A516" s="100" t="s">
        <v>38</v>
      </c>
      <c r="B516" s="101" t="s">
        <v>68</v>
      </c>
      <c r="C516" s="100">
        <v>5.19</v>
      </c>
      <c r="D516" s="102"/>
    </row>
    <row r="517" spans="1:4" ht="15.75" hidden="1" customHeight="1" outlineLevel="1">
      <c r="A517" s="100" t="s">
        <v>38</v>
      </c>
      <c r="B517" s="101" t="s">
        <v>82</v>
      </c>
      <c r="C517" s="100">
        <v>5.24</v>
      </c>
      <c r="D517" s="102"/>
    </row>
    <row r="518" spans="1:4" ht="15.75" hidden="1" customHeight="1" outlineLevel="1">
      <c r="A518" s="100" t="s">
        <v>38</v>
      </c>
      <c r="B518" s="101" t="s">
        <v>54</v>
      </c>
      <c r="C518" s="100">
        <v>5.26</v>
      </c>
      <c r="D518" s="102"/>
    </row>
    <row r="519" spans="1:4" ht="15.75" hidden="1" customHeight="1" outlineLevel="1">
      <c r="A519" s="100" t="s">
        <v>38</v>
      </c>
      <c r="B519" s="101" t="s">
        <v>55</v>
      </c>
      <c r="C519" s="100">
        <v>5.27</v>
      </c>
      <c r="D519" s="102"/>
    </row>
    <row r="520" spans="1:4" ht="15.75" hidden="1" customHeight="1" outlineLevel="1">
      <c r="A520" s="100" t="s">
        <v>38</v>
      </c>
      <c r="B520" s="101" t="s">
        <v>69</v>
      </c>
      <c r="C520" s="100">
        <v>5.28</v>
      </c>
      <c r="D520" s="102"/>
    </row>
    <row r="521" spans="1:4" ht="15.75" hidden="1" customHeight="1" outlineLevel="1">
      <c r="A521" s="100" t="s">
        <v>38</v>
      </c>
      <c r="B521" s="101" t="s">
        <v>83</v>
      </c>
      <c r="C521" s="100">
        <v>5.31</v>
      </c>
      <c r="D521" s="102"/>
    </row>
    <row r="522" spans="1:4" ht="15.75" hidden="1" customHeight="1" outlineLevel="1">
      <c r="A522" s="100" t="s">
        <v>38</v>
      </c>
      <c r="B522" s="101" t="s">
        <v>96</v>
      </c>
      <c r="C522" s="100">
        <v>5.33</v>
      </c>
      <c r="D522" s="102"/>
    </row>
    <row r="523" spans="1:4" ht="15.75" hidden="1" customHeight="1" outlineLevel="1">
      <c r="A523" s="100" t="s">
        <v>38</v>
      </c>
      <c r="B523" s="101" t="s">
        <v>93</v>
      </c>
      <c r="C523" s="100">
        <v>5.101</v>
      </c>
      <c r="D523" s="102"/>
    </row>
    <row r="524" spans="1:4" ht="15.75" hidden="1" customHeight="1" outlineLevel="1">
      <c r="A524" s="100" t="s">
        <v>38</v>
      </c>
      <c r="B524" s="101" t="s">
        <v>56</v>
      </c>
      <c r="C524" s="100">
        <v>5.36</v>
      </c>
      <c r="D524" s="102"/>
    </row>
    <row r="525" spans="1:4" ht="15.75" hidden="1" customHeight="1" outlineLevel="1">
      <c r="A525" s="100" t="s">
        <v>38</v>
      </c>
      <c r="B525" s="101" t="s">
        <v>97</v>
      </c>
      <c r="C525" s="100">
        <v>5.37</v>
      </c>
      <c r="D525" s="102"/>
    </row>
    <row r="526" spans="1:4" ht="15.75" hidden="1" customHeight="1" outlineLevel="1">
      <c r="A526" s="100" t="s">
        <v>38</v>
      </c>
      <c r="B526" s="101" t="s">
        <v>59</v>
      </c>
      <c r="C526" s="100">
        <v>5.53</v>
      </c>
      <c r="D526" s="102"/>
    </row>
    <row r="527" spans="1:4" ht="15.75" hidden="1" customHeight="1" outlineLevel="1">
      <c r="A527" s="100" t="s">
        <v>38</v>
      </c>
      <c r="B527" s="101" t="s">
        <v>103</v>
      </c>
      <c r="C527" s="100">
        <v>5.109</v>
      </c>
      <c r="D527" s="102"/>
    </row>
    <row r="528" spans="1:4" ht="15.75" hidden="1" customHeight="1" outlineLevel="1">
      <c r="A528" s="100" t="s">
        <v>38</v>
      </c>
      <c r="B528" s="101" t="s">
        <v>104</v>
      </c>
      <c r="C528" s="100">
        <v>5.1109999999999998</v>
      </c>
      <c r="D528" s="102"/>
    </row>
    <row r="529" spans="1:4" ht="15.75" hidden="1" customHeight="1" outlineLevel="1">
      <c r="A529" s="100" t="s">
        <v>38</v>
      </c>
      <c r="B529" s="101" t="s">
        <v>106</v>
      </c>
      <c r="C529" s="100">
        <v>5.1120000000000001</v>
      </c>
      <c r="D529" s="102"/>
    </row>
    <row r="530" spans="1:4" ht="15.75" hidden="1" customHeight="1" outlineLevel="1">
      <c r="A530" s="100" t="s">
        <v>38</v>
      </c>
      <c r="B530" s="101" t="s">
        <v>94</v>
      </c>
      <c r="C530" s="100">
        <v>5.1020000000000003</v>
      </c>
      <c r="D530" s="102"/>
    </row>
    <row r="531" spans="1:4" ht="15.75" hidden="1" customHeight="1" outlineLevel="1">
      <c r="A531" s="100" t="s">
        <v>38</v>
      </c>
      <c r="B531" s="101" t="s">
        <v>95</v>
      </c>
      <c r="C531" s="106">
        <v>5.0999999999999996</v>
      </c>
      <c r="D531" s="102"/>
    </row>
    <row r="532" spans="1:4" ht="15.75" hidden="1" customHeight="1" outlineLevel="1">
      <c r="A532" s="100" t="s">
        <v>38</v>
      </c>
      <c r="B532" s="101" t="s">
        <v>76</v>
      </c>
      <c r="C532" s="100">
        <v>5.58</v>
      </c>
      <c r="D532" s="102"/>
    </row>
    <row r="533" spans="1:4" ht="15.75" hidden="1" customHeight="1" outlineLevel="1">
      <c r="A533" s="100" t="s">
        <v>38</v>
      </c>
      <c r="B533" s="101" t="s">
        <v>77</v>
      </c>
      <c r="C533" s="100">
        <v>5.55</v>
      </c>
      <c r="D533" s="102"/>
    </row>
    <row r="534" spans="1:4" ht="15.75" hidden="1" customHeight="1" outlineLevel="1">
      <c r="A534" s="100" t="s">
        <v>38</v>
      </c>
      <c r="B534" s="101" t="s">
        <v>61</v>
      </c>
      <c r="C534" s="100">
        <v>5.54</v>
      </c>
      <c r="D534" s="102"/>
    </row>
    <row r="535" spans="1:4" ht="15.75" hidden="1" customHeight="1" outlineLevel="1">
      <c r="A535" s="100" t="s">
        <v>38</v>
      </c>
      <c r="B535" s="101" t="s">
        <v>63</v>
      </c>
      <c r="C535" s="100">
        <v>5.63</v>
      </c>
      <c r="D535" s="102"/>
    </row>
    <row r="536" spans="1:4" ht="15.75" hidden="1" customHeight="1" outlineLevel="1">
      <c r="A536" s="100" t="s">
        <v>38</v>
      </c>
      <c r="B536" s="101" t="s">
        <v>64</v>
      </c>
      <c r="C536" s="100">
        <v>5.47</v>
      </c>
      <c r="D536" s="102"/>
    </row>
    <row r="537" spans="1:4" ht="15.75" hidden="1" customHeight="1" outlineLevel="1">
      <c r="A537" s="100" t="s">
        <v>38</v>
      </c>
      <c r="B537" s="101" t="s">
        <v>65</v>
      </c>
      <c r="C537" s="100">
        <v>5.48</v>
      </c>
      <c r="D537" s="102"/>
    </row>
    <row r="538" spans="1:4" ht="15.75" hidden="1" customHeight="1">
      <c r="A538" s="105" t="s">
        <v>38</v>
      </c>
      <c r="B538" s="101"/>
      <c r="C538" s="100"/>
      <c r="D538" s="102"/>
    </row>
    <row r="539" spans="1:4" ht="15.75" hidden="1" customHeight="1" outlineLevel="1">
      <c r="A539" s="100" t="s">
        <v>39</v>
      </c>
      <c r="B539" s="101" t="s">
        <v>49</v>
      </c>
      <c r="C539" s="100">
        <v>5.0999999999999996</v>
      </c>
      <c r="D539" s="102"/>
    </row>
    <row r="540" spans="1:4" ht="15.75" hidden="1" customHeight="1" outlineLevel="1">
      <c r="A540" s="100" t="s">
        <v>39</v>
      </c>
      <c r="B540" s="101" t="s">
        <v>50</v>
      </c>
      <c r="C540" s="100">
        <v>5.2</v>
      </c>
      <c r="D540" s="102"/>
    </row>
    <row r="541" spans="1:4" ht="15.75" hidden="1" customHeight="1" outlineLevel="1">
      <c r="A541" s="100" t="s">
        <v>39</v>
      </c>
      <c r="B541" s="101" t="s">
        <v>54</v>
      </c>
      <c r="C541" s="100">
        <v>5.26</v>
      </c>
      <c r="D541" s="102"/>
    </row>
    <row r="542" spans="1:4" ht="15.75" hidden="1" customHeight="1" outlineLevel="1">
      <c r="A542" s="100" t="s">
        <v>39</v>
      </c>
      <c r="B542" s="101" t="s">
        <v>120</v>
      </c>
      <c r="C542" s="100">
        <v>5.21</v>
      </c>
      <c r="D542" s="102"/>
    </row>
    <row r="543" spans="1:4" ht="15.75" hidden="1" customHeight="1" outlineLevel="1">
      <c r="A543" s="100" t="s">
        <v>39</v>
      </c>
      <c r="B543" s="101" t="s">
        <v>121</v>
      </c>
      <c r="C543" s="100">
        <v>5.53</v>
      </c>
      <c r="D543" s="102"/>
    </row>
    <row r="544" spans="1:4" ht="15.75" hidden="1" customHeight="1" outlineLevel="1">
      <c r="A544" s="100" t="s">
        <v>39</v>
      </c>
      <c r="B544" s="101" t="s">
        <v>61</v>
      </c>
      <c r="C544" s="100">
        <v>5.54</v>
      </c>
      <c r="D544" s="102"/>
    </row>
    <row r="545" spans="1:4" ht="15.75" hidden="1" customHeight="1" outlineLevel="1">
      <c r="A545" s="100" t="s">
        <v>39</v>
      </c>
      <c r="B545" s="101" t="s">
        <v>122</v>
      </c>
      <c r="C545" s="100">
        <v>5.58</v>
      </c>
      <c r="D545" s="102"/>
    </row>
    <row r="546" spans="1:4" ht="15.75" hidden="1" customHeight="1" outlineLevel="1">
      <c r="A546" s="100" t="s">
        <v>39</v>
      </c>
      <c r="B546" s="101" t="s">
        <v>123</v>
      </c>
      <c r="C546" s="100">
        <v>5.1180000000000003</v>
      </c>
      <c r="D546" s="102"/>
    </row>
    <row r="547" spans="1:4" ht="15.75" hidden="1" customHeight="1" outlineLevel="1">
      <c r="A547" s="100" t="s">
        <v>39</v>
      </c>
      <c r="B547" s="101" t="s">
        <v>124</v>
      </c>
      <c r="C547" s="100">
        <v>5.47</v>
      </c>
      <c r="D547" s="102"/>
    </row>
    <row r="548" spans="1:4" ht="15.75" hidden="1" customHeight="1" outlineLevel="1">
      <c r="A548" s="100" t="s">
        <v>39</v>
      </c>
      <c r="B548" s="101" t="s">
        <v>125</v>
      </c>
      <c r="C548" s="100">
        <v>5.48</v>
      </c>
      <c r="D548" s="102"/>
    </row>
    <row r="549" spans="1:4" ht="15.75" hidden="1" customHeight="1" outlineLevel="1">
      <c r="A549" s="100" t="s">
        <v>39</v>
      </c>
      <c r="B549" s="101" t="s">
        <v>126</v>
      </c>
      <c r="C549" s="100">
        <v>5.21</v>
      </c>
      <c r="D549" s="102"/>
    </row>
    <row r="550" spans="1:4" ht="15.75" hidden="1" customHeight="1" outlineLevel="1">
      <c r="A550" s="100" t="s">
        <v>39</v>
      </c>
      <c r="B550" s="101" t="s">
        <v>127</v>
      </c>
      <c r="C550" s="100">
        <v>5.53</v>
      </c>
      <c r="D550" s="102"/>
    </row>
    <row r="551" spans="1:4" ht="15.75" hidden="1" customHeight="1" outlineLevel="1">
      <c r="A551" s="100" t="s">
        <v>39</v>
      </c>
      <c r="B551" s="101" t="s">
        <v>61</v>
      </c>
      <c r="C551" s="100">
        <v>5.54</v>
      </c>
      <c r="D551" s="102"/>
    </row>
    <row r="552" spans="1:4" ht="15.75" hidden="1" customHeight="1" outlineLevel="1">
      <c r="A552" s="100" t="s">
        <v>39</v>
      </c>
      <c r="B552" s="101" t="s">
        <v>128</v>
      </c>
      <c r="C552" s="100">
        <v>5.58</v>
      </c>
      <c r="D552" s="102"/>
    </row>
    <row r="553" spans="1:4" ht="15.75" hidden="1" customHeight="1" outlineLevel="1">
      <c r="A553" s="100" t="s">
        <v>39</v>
      </c>
      <c r="B553" s="101" t="s">
        <v>129</v>
      </c>
      <c r="C553" s="100">
        <v>5.1180000000000003</v>
      </c>
      <c r="D553" s="102"/>
    </row>
    <row r="554" spans="1:4" ht="15.75" hidden="1" customHeight="1" outlineLevel="1">
      <c r="A554" s="100" t="s">
        <v>39</v>
      </c>
      <c r="B554" s="101" t="s">
        <v>1089</v>
      </c>
      <c r="C554" s="100">
        <v>5.47</v>
      </c>
      <c r="D554" s="102"/>
    </row>
    <row r="555" spans="1:4" ht="15.75" hidden="1" customHeight="1" outlineLevel="1">
      <c r="A555" s="100" t="s">
        <v>39</v>
      </c>
      <c r="B555" s="101" t="s">
        <v>1090</v>
      </c>
      <c r="C555" s="100">
        <v>5.48</v>
      </c>
      <c r="D555" s="102"/>
    </row>
    <row r="556" spans="1:4" ht="15.75" hidden="1" customHeight="1" outlineLevel="1">
      <c r="A556" s="100" t="s">
        <v>39</v>
      </c>
      <c r="B556" s="101" t="s">
        <v>1091</v>
      </c>
      <c r="C556" s="100">
        <v>5.63</v>
      </c>
      <c r="D556" s="102"/>
    </row>
    <row r="557" spans="1:4" ht="15.75" hidden="1" customHeight="1" outlineLevel="1">
      <c r="A557" s="100" t="s">
        <v>39</v>
      </c>
      <c r="B557" s="101" t="s">
        <v>55</v>
      </c>
      <c r="C557" s="100">
        <v>5.27</v>
      </c>
      <c r="D557" s="102"/>
    </row>
    <row r="558" spans="1:4" ht="15.75" hidden="1" customHeight="1" outlineLevel="1">
      <c r="A558" s="100" t="s">
        <v>39</v>
      </c>
      <c r="B558" s="101" t="s">
        <v>69</v>
      </c>
      <c r="C558" s="100">
        <v>5.28</v>
      </c>
      <c r="D558" s="102"/>
    </row>
    <row r="559" spans="1:4" ht="15.75" hidden="1" customHeight="1" outlineLevel="1">
      <c r="A559" s="100" t="s">
        <v>39</v>
      </c>
      <c r="B559" s="101" t="s">
        <v>133</v>
      </c>
      <c r="C559" s="100">
        <v>5.35</v>
      </c>
      <c r="D559" s="102"/>
    </row>
    <row r="560" spans="1:4" ht="15.75" hidden="1" customHeight="1" outlineLevel="1">
      <c r="A560" s="100" t="s">
        <v>39</v>
      </c>
      <c r="B560" s="101" t="s">
        <v>134</v>
      </c>
      <c r="C560" s="100">
        <v>5.1189999999999998</v>
      </c>
      <c r="D560" s="102"/>
    </row>
    <row r="561" spans="1:4" ht="15.75" hidden="1" customHeight="1" outlineLevel="1">
      <c r="A561" s="100" t="s">
        <v>39</v>
      </c>
      <c r="B561" s="101" t="s">
        <v>135</v>
      </c>
      <c r="C561" s="106">
        <v>5.12</v>
      </c>
      <c r="D561" s="102"/>
    </row>
    <row r="562" spans="1:4" ht="15.75" hidden="1" customHeight="1" outlineLevel="1">
      <c r="A562" s="100" t="s">
        <v>39</v>
      </c>
      <c r="B562" s="101" t="s">
        <v>136</v>
      </c>
      <c r="C562" s="100">
        <v>5.1210000000000004</v>
      </c>
      <c r="D562" s="102"/>
    </row>
    <row r="563" spans="1:4" ht="15.75" hidden="1" customHeight="1" outlineLevel="1">
      <c r="A563" s="100" t="s">
        <v>39</v>
      </c>
      <c r="B563" s="101" t="s">
        <v>56</v>
      </c>
      <c r="C563" s="100">
        <v>5.36</v>
      </c>
      <c r="D563" s="102"/>
    </row>
    <row r="564" spans="1:4" ht="15.75" hidden="1" customHeight="1" outlineLevel="1">
      <c r="A564" s="100" t="s">
        <v>39</v>
      </c>
      <c r="B564" s="101" t="s">
        <v>137</v>
      </c>
      <c r="C564" s="100">
        <v>5.1219999999999999</v>
      </c>
      <c r="D564" s="102"/>
    </row>
    <row r="565" spans="1:4" ht="15.75" hidden="1" customHeight="1" outlineLevel="1">
      <c r="A565" s="100" t="s">
        <v>39</v>
      </c>
      <c r="B565" s="101" t="s">
        <v>138</v>
      </c>
      <c r="C565" s="100">
        <v>5.1230000000000002</v>
      </c>
      <c r="D565" s="102"/>
    </row>
    <row r="566" spans="1:4" ht="15.75" hidden="1" customHeight="1" outlineLevel="1">
      <c r="A566" s="100" t="s">
        <v>39</v>
      </c>
      <c r="B566" s="101" t="s">
        <v>139</v>
      </c>
      <c r="C566" s="100">
        <v>5.1239999999999997</v>
      </c>
      <c r="D566" s="102"/>
    </row>
    <row r="567" spans="1:4" ht="15.75" hidden="1" customHeight="1" outlineLevel="1">
      <c r="A567" s="100" t="s">
        <v>39</v>
      </c>
      <c r="B567" s="101" t="s">
        <v>140</v>
      </c>
      <c r="C567" s="100">
        <v>5.125</v>
      </c>
      <c r="D567" s="102"/>
    </row>
    <row r="568" spans="1:4" ht="15.75" hidden="1" customHeight="1" outlineLevel="1">
      <c r="A568" s="100" t="s">
        <v>39</v>
      </c>
      <c r="B568" s="101" t="s">
        <v>141</v>
      </c>
      <c r="C568" s="100">
        <v>5.1260000000000003</v>
      </c>
      <c r="D568" s="102"/>
    </row>
    <row r="569" spans="1:4" ht="15.75" hidden="1" customHeight="1" outlineLevel="1">
      <c r="A569" s="100" t="s">
        <v>39</v>
      </c>
      <c r="B569" s="101" t="s">
        <v>142</v>
      </c>
      <c r="C569" s="100">
        <v>5.1269999999999998</v>
      </c>
      <c r="D569" s="102"/>
    </row>
    <row r="570" spans="1:4" ht="15.75" hidden="1" customHeight="1" outlineLevel="1">
      <c r="A570" s="100" t="s">
        <v>39</v>
      </c>
      <c r="B570" s="101" t="s">
        <v>85</v>
      </c>
      <c r="C570" s="103">
        <v>5.72</v>
      </c>
      <c r="D570" s="102"/>
    </row>
    <row r="571" spans="1:4" ht="15.75" hidden="1" customHeight="1" outlineLevel="1">
      <c r="A571" s="100" t="s">
        <v>39</v>
      </c>
      <c r="B571" s="101" t="s">
        <v>143</v>
      </c>
      <c r="C571" s="100">
        <v>5.1280000000000001</v>
      </c>
      <c r="D571" s="102"/>
    </row>
    <row r="572" spans="1:4" ht="15.75" hidden="1" customHeight="1" outlineLevel="1">
      <c r="A572" s="100" t="s">
        <v>39</v>
      </c>
      <c r="B572" s="101" t="s">
        <v>144</v>
      </c>
      <c r="C572" s="100">
        <v>5.1289999999999996</v>
      </c>
      <c r="D572" s="104" t="s">
        <v>1081</v>
      </c>
    </row>
    <row r="573" spans="1:4" ht="15.75" hidden="1" customHeight="1" outlineLevel="1">
      <c r="A573" s="100" t="s">
        <v>39</v>
      </c>
      <c r="B573" s="101" t="s">
        <v>145</v>
      </c>
      <c r="C573" s="100">
        <v>5.1310000000000002</v>
      </c>
      <c r="D573" s="102"/>
    </row>
    <row r="574" spans="1:4" ht="15.75" hidden="1" customHeight="1" outlineLevel="1">
      <c r="A574" s="100" t="s">
        <v>39</v>
      </c>
      <c r="B574" s="101" t="s">
        <v>146</v>
      </c>
      <c r="C574" s="100">
        <v>5.1319999999999997</v>
      </c>
      <c r="D574" s="104" t="s">
        <v>1081</v>
      </c>
    </row>
    <row r="575" spans="1:4" ht="15.75" hidden="1" customHeight="1" outlineLevel="1">
      <c r="A575" s="100" t="s">
        <v>39</v>
      </c>
      <c r="B575" s="101" t="s">
        <v>147</v>
      </c>
      <c r="C575" s="100">
        <v>5.133</v>
      </c>
      <c r="D575" s="104" t="s">
        <v>1081</v>
      </c>
    </row>
    <row r="576" spans="1:4" ht="15.75" hidden="1" customHeight="1" outlineLevel="1">
      <c r="A576" s="100" t="s">
        <v>39</v>
      </c>
      <c r="B576" s="101" t="s">
        <v>148</v>
      </c>
      <c r="C576" s="100">
        <v>5.1340000000000003</v>
      </c>
      <c r="D576" s="104" t="s">
        <v>1081</v>
      </c>
    </row>
    <row r="577" spans="1:4" ht="15.75" hidden="1" customHeight="1" outlineLevel="1">
      <c r="A577" s="100" t="s">
        <v>39</v>
      </c>
      <c r="B577" s="101" t="s">
        <v>149</v>
      </c>
      <c r="C577" s="106">
        <v>5.13</v>
      </c>
      <c r="D577" s="102"/>
    </row>
    <row r="578" spans="1:4" ht="15.75" hidden="1" customHeight="1" outlineLevel="1">
      <c r="A578" s="100" t="s">
        <v>39</v>
      </c>
      <c r="B578" s="101" t="s">
        <v>64</v>
      </c>
      <c r="C578" s="100">
        <v>5.47</v>
      </c>
      <c r="D578" s="102"/>
    </row>
    <row r="579" spans="1:4" ht="15.75" hidden="1" customHeight="1" outlineLevel="1">
      <c r="A579" s="100" t="s">
        <v>39</v>
      </c>
      <c r="B579" s="101" t="s">
        <v>65</v>
      </c>
      <c r="C579" s="100">
        <v>5.48</v>
      </c>
      <c r="D579" s="102"/>
    </row>
    <row r="580" spans="1:4" ht="15.75" hidden="1" customHeight="1">
      <c r="A580" s="105" t="s">
        <v>39</v>
      </c>
      <c r="B580" s="101"/>
      <c r="C580" s="100"/>
      <c r="D580" s="102"/>
    </row>
    <row r="581" spans="1:4" ht="15.75" hidden="1" customHeight="1" outlineLevel="1">
      <c r="A581" s="100" t="s">
        <v>40</v>
      </c>
      <c r="B581" s="101" t="s">
        <v>49</v>
      </c>
      <c r="C581" s="100">
        <v>5.0999999999999996</v>
      </c>
      <c r="D581" s="102"/>
    </row>
    <row r="582" spans="1:4" ht="15.75" hidden="1" customHeight="1" outlineLevel="1">
      <c r="A582" s="100" t="s">
        <v>40</v>
      </c>
      <c r="B582" s="101" t="s">
        <v>50</v>
      </c>
      <c r="C582" s="100">
        <v>5.2</v>
      </c>
      <c r="D582" s="102"/>
    </row>
    <row r="583" spans="1:4" ht="15.75" hidden="1" customHeight="1" outlineLevel="1">
      <c r="A583" s="100" t="s">
        <v>40</v>
      </c>
      <c r="B583" s="101" t="s">
        <v>150</v>
      </c>
      <c r="C583" s="100">
        <v>5.9</v>
      </c>
      <c r="D583" s="104" t="s">
        <v>1081</v>
      </c>
    </row>
    <row r="584" spans="1:4" ht="15.75" hidden="1" customHeight="1" outlineLevel="1">
      <c r="A584" s="100" t="s">
        <v>40</v>
      </c>
      <c r="B584" s="101" t="s">
        <v>151</v>
      </c>
      <c r="C584" s="100">
        <v>5.13</v>
      </c>
      <c r="D584" s="104" t="s">
        <v>1081</v>
      </c>
    </row>
    <row r="585" spans="1:4" ht="15.75" hidden="1" customHeight="1" outlineLevel="1">
      <c r="A585" s="100" t="s">
        <v>40</v>
      </c>
      <c r="B585" s="101" t="s">
        <v>152</v>
      </c>
      <c r="C585" s="100">
        <v>5.16</v>
      </c>
      <c r="D585" s="104" t="s">
        <v>1081</v>
      </c>
    </row>
    <row r="586" spans="1:4" ht="15.75" hidden="1" customHeight="1" outlineLevel="1">
      <c r="A586" s="100" t="s">
        <v>40</v>
      </c>
      <c r="B586" s="101" t="s">
        <v>153</v>
      </c>
      <c r="C586" s="100">
        <v>5.22</v>
      </c>
      <c r="D586" s="104"/>
    </row>
    <row r="587" spans="1:4" ht="15.75" hidden="1" customHeight="1" outlineLevel="1">
      <c r="A587" s="100" t="s">
        <v>40</v>
      </c>
      <c r="B587" s="101" t="s">
        <v>54</v>
      </c>
      <c r="C587" s="100">
        <v>5.26</v>
      </c>
      <c r="D587" s="102"/>
    </row>
    <row r="588" spans="1:4" ht="15.75" hidden="1" customHeight="1" outlineLevel="1">
      <c r="A588" s="100" t="s">
        <v>40</v>
      </c>
      <c r="B588" s="101" t="s">
        <v>154</v>
      </c>
      <c r="C588" s="100">
        <v>5.77</v>
      </c>
      <c r="D588" s="102"/>
    </row>
    <row r="589" spans="1:4" ht="15.75" hidden="1" customHeight="1" outlineLevel="1">
      <c r="A589" s="100" t="s">
        <v>40</v>
      </c>
      <c r="B589" s="101" t="s">
        <v>55</v>
      </c>
      <c r="C589" s="100">
        <v>5.27</v>
      </c>
      <c r="D589" s="102"/>
    </row>
    <row r="590" spans="1:4" ht="15.75" hidden="1" customHeight="1" outlineLevel="1">
      <c r="A590" s="100" t="s">
        <v>40</v>
      </c>
      <c r="B590" s="101" t="s">
        <v>69</v>
      </c>
      <c r="C590" s="100">
        <v>5.28</v>
      </c>
      <c r="D590" s="104" t="s">
        <v>1081</v>
      </c>
    </row>
    <row r="591" spans="1:4" ht="15.75" hidden="1" customHeight="1" outlineLevel="1">
      <c r="A591" s="100" t="s">
        <v>40</v>
      </c>
      <c r="B591" s="101" t="s">
        <v>83</v>
      </c>
      <c r="C591" s="100">
        <v>5.31</v>
      </c>
      <c r="D591" s="102"/>
    </row>
    <row r="592" spans="1:4" ht="15.75" hidden="1" customHeight="1" outlineLevel="1">
      <c r="A592" s="100" t="s">
        <v>40</v>
      </c>
      <c r="B592" s="101" t="s">
        <v>56</v>
      </c>
      <c r="C592" s="100">
        <v>5.36</v>
      </c>
      <c r="D592" s="102"/>
    </row>
    <row r="593" spans="1:4" ht="15.75" hidden="1" customHeight="1" outlineLevel="1">
      <c r="A593" s="100" t="s">
        <v>40</v>
      </c>
      <c r="B593" s="101" t="s">
        <v>155</v>
      </c>
      <c r="C593" s="100">
        <v>5.78</v>
      </c>
      <c r="D593" s="102"/>
    </row>
    <row r="594" spans="1:4" ht="15.75" hidden="1" customHeight="1" outlineLevel="1">
      <c r="A594" s="100" t="s">
        <v>40</v>
      </c>
      <c r="B594" s="101" t="s">
        <v>156</v>
      </c>
      <c r="C594" s="100">
        <v>5.79</v>
      </c>
      <c r="D594" s="104" t="s">
        <v>1081</v>
      </c>
    </row>
    <row r="595" spans="1:4" ht="15.75" hidden="1" customHeight="1" outlineLevel="1">
      <c r="A595" s="100" t="s">
        <v>40</v>
      </c>
      <c r="B595" s="101" t="s">
        <v>157</v>
      </c>
      <c r="C595" s="100">
        <v>5.41</v>
      </c>
      <c r="D595" s="102"/>
    </row>
    <row r="596" spans="1:4" ht="15.75" hidden="1" customHeight="1" outlineLevel="1">
      <c r="A596" s="100" t="s">
        <v>40</v>
      </c>
      <c r="B596" s="101" t="s">
        <v>71</v>
      </c>
      <c r="C596" s="100">
        <v>5.49</v>
      </c>
      <c r="D596" s="102"/>
    </row>
    <row r="597" spans="1:4" ht="15.75" hidden="1" customHeight="1" outlineLevel="1">
      <c r="A597" s="100" t="s">
        <v>40</v>
      </c>
      <c r="B597" s="101" t="s">
        <v>58</v>
      </c>
      <c r="C597" s="100">
        <v>5.51</v>
      </c>
      <c r="D597" s="102"/>
    </row>
    <row r="598" spans="1:4" ht="15.75" hidden="1" customHeight="1" outlineLevel="1">
      <c r="A598" s="100" t="s">
        <v>40</v>
      </c>
      <c r="B598" s="101" t="s">
        <v>1092</v>
      </c>
      <c r="C598" s="100">
        <v>5.52</v>
      </c>
      <c r="D598" s="102"/>
    </row>
    <row r="599" spans="1:4" ht="15.75" hidden="1" customHeight="1" outlineLevel="1">
      <c r="A599" s="100" t="s">
        <v>40</v>
      </c>
      <c r="B599" s="101" t="s">
        <v>59</v>
      </c>
      <c r="C599" s="100">
        <v>5.53</v>
      </c>
      <c r="D599" s="102"/>
    </row>
    <row r="600" spans="1:4" ht="15.75" hidden="1" customHeight="1" outlineLevel="1">
      <c r="A600" s="100" t="s">
        <v>40</v>
      </c>
      <c r="B600" s="101" t="s">
        <v>72</v>
      </c>
      <c r="C600" s="100">
        <v>5.69</v>
      </c>
      <c r="D600" s="102"/>
    </row>
    <row r="601" spans="1:4" ht="15.75" hidden="1" customHeight="1" outlineLevel="1">
      <c r="A601" s="100" t="s">
        <v>40</v>
      </c>
      <c r="B601" s="101" t="s">
        <v>159</v>
      </c>
      <c r="C601" s="100">
        <v>5.71</v>
      </c>
      <c r="D601" s="102"/>
    </row>
    <row r="602" spans="1:4" ht="15.75" hidden="1" customHeight="1" outlineLevel="1">
      <c r="A602" s="100" t="s">
        <v>40</v>
      </c>
      <c r="B602" s="101" t="s">
        <v>62</v>
      </c>
      <c r="C602" s="103">
        <v>5.7</v>
      </c>
      <c r="D602" s="102"/>
    </row>
    <row r="603" spans="1:4" ht="15.75" hidden="1" customHeight="1" outlineLevel="1">
      <c r="A603" s="100" t="s">
        <v>40</v>
      </c>
      <c r="B603" s="101" t="s">
        <v>98</v>
      </c>
      <c r="C603" s="103">
        <v>5.8</v>
      </c>
      <c r="D603" s="104" t="s">
        <v>1081</v>
      </c>
    </row>
    <row r="604" spans="1:4" ht="15.75" hidden="1" customHeight="1" outlineLevel="1">
      <c r="A604" s="100" t="s">
        <v>40</v>
      </c>
      <c r="B604" s="101" t="s">
        <v>85</v>
      </c>
      <c r="C604" s="103">
        <v>5.72</v>
      </c>
      <c r="D604" s="104" t="s">
        <v>1081</v>
      </c>
    </row>
    <row r="605" spans="1:4" ht="15.75" hidden="1" customHeight="1" outlineLevel="1">
      <c r="A605" s="100" t="s">
        <v>40</v>
      </c>
      <c r="B605" s="101" t="s">
        <v>160</v>
      </c>
      <c r="C605" s="100">
        <v>5.73</v>
      </c>
      <c r="D605" s="104" t="s">
        <v>1081</v>
      </c>
    </row>
    <row r="606" spans="1:4" ht="15.75" hidden="1" customHeight="1" outlineLevel="1">
      <c r="A606" s="100" t="s">
        <v>40</v>
      </c>
      <c r="B606" s="101" t="s">
        <v>74</v>
      </c>
      <c r="C606" s="100">
        <v>5.74</v>
      </c>
      <c r="D606" s="102"/>
    </row>
    <row r="607" spans="1:4" ht="15.75" hidden="1" customHeight="1" outlineLevel="1">
      <c r="A607" s="100" t="s">
        <v>40</v>
      </c>
      <c r="B607" s="101" t="s">
        <v>73</v>
      </c>
      <c r="C607" s="100">
        <v>5.75</v>
      </c>
      <c r="D607" s="102"/>
    </row>
    <row r="608" spans="1:4" ht="15.75" hidden="1" customHeight="1" outlineLevel="1">
      <c r="A608" s="100" t="s">
        <v>40</v>
      </c>
      <c r="B608" s="101" t="s">
        <v>86</v>
      </c>
      <c r="C608" s="100">
        <v>5.76</v>
      </c>
      <c r="D608" s="102"/>
    </row>
    <row r="609" spans="1:4" ht="15.75" hidden="1" customHeight="1" outlineLevel="1">
      <c r="A609" s="100" t="s">
        <v>40</v>
      </c>
      <c r="B609" s="101" t="s">
        <v>161</v>
      </c>
      <c r="C609" s="100">
        <v>5.81</v>
      </c>
      <c r="D609" s="104" t="s">
        <v>1081</v>
      </c>
    </row>
    <row r="610" spans="1:4" ht="15.75" hidden="1" customHeight="1" outlineLevel="1">
      <c r="A610" s="100" t="s">
        <v>40</v>
      </c>
      <c r="B610" s="101" t="s">
        <v>162</v>
      </c>
      <c r="C610" s="100">
        <v>5.82</v>
      </c>
      <c r="D610" s="104" t="s">
        <v>1081</v>
      </c>
    </row>
    <row r="611" spans="1:4" ht="15.75" hidden="1" customHeight="1" outlineLevel="1">
      <c r="A611" s="100" t="s">
        <v>40</v>
      </c>
      <c r="B611" s="101" t="s">
        <v>163</v>
      </c>
      <c r="C611" s="100">
        <v>5.83</v>
      </c>
      <c r="D611" s="104" t="s">
        <v>1081</v>
      </c>
    </row>
    <row r="612" spans="1:4" ht="15.75" hidden="1" customHeight="1" outlineLevel="1">
      <c r="A612" s="100" t="s">
        <v>40</v>
      </c>
      <c r="B612" s="101" t="s">
        <v>164</v>
      </c>
      <c r="C612" s="100">
        <v>5.84</v>
      </c>
      <c r="D612" s="102"/>
    </row>
    <row r="613" spans="1:4" ht="15.75" hidden="1" customHeight="1" outlineLevel="1">
      <c r="A613" s="100" t="s">
        <v>40</v>
      </c>
      <c r="B613" s="101" t="s">
        <v>165</v>
      </c>
      <c r="C613" s="100">
        <v>5.85</v>
      </c>
      <c r="D613" s="104" t="s">
        <v>1081</v>
      </c>
    </row>
    <row r="614" spans="1:4" ht="15.75" customHeight="1" outlineLevel="1">
      <c r="A614" s="100" t="s">
        <v>40</v>
      </c>
      <c r="B614" s="101" t="s">
        <v>166</v>
      </c>
      <c r="C614" s="100">
        <v>5.86</v>
      </c>
      <c r="D614" s="104" t="s">
        <v>1081</v>
      </c>
    </row>
    <row r="615" spans="1:4" ht="15.75" hidden="1" customHeight="1" outlineLevel="1">
      <c r="A615" s="100" t="s">
        <v>40</v>
      </c>
      <c r="B615" s="101" t="s">
        <v>167</v>
      </c>
      <c r="C615" s="100">
        <v>5.88</v>
      </c>
      <c r="D615" s="104" t="s">
        <v>1081</v>
      </c>
    </row>
    <row r="616" spans="1:4" ht="15.75" hidden="1" customHeight="1" outlineLevel="1">
      <c r="A616" s="100" t="s">
        <v>40</v>
      </c>
      <c r="B616" s="101" t="s">
        <v>168</v>
      </c>
      <c r="C616" s="100">
        <v>5.87</v>
      </c>
      <c r="D616" s="102"/>
    </row>
    <row r="617" spans="1:4" ht="15.75" hidden="1" customHeight="1" outlineLevel="1">
      <c r="A617" s="100" t="s">
        <v>40</v>
      </c>
      <c r="B617" s="101" t="s">
        <v>103</v>
      </c>
      <c r="C617" s="100">
        <v>5.109</v>
      </c>
      <c r="D617" s="102"/>
    </row>
    <row r="618" spans="1:4" ht="15.75" hidden="1" customHeight="1" outlineLevel="1">
      <c r="A618" s="100" t="s">
        <v>40</v>
      </c>
      <c r="B618" s="101" t="s">
        <v>105</v>
      </c>
      <c r="C618" s="106">
        <v>5.1100000000000003</v>
      </c>
      <c r="D618" s="104" t="s">
        <v>1081</v>
      </c>
    </row>
    <row r="619" spans="1:4" ht="15.75" hidden="1" customHeight="1" outlineLevel="1">
      <c r="A619" s="100" t="s">
        <v>40</v>
      </c>
      <c r="B619" s="101" t="s">
        <v>104</v>
      </c>
      <c r="C619" s="100">
        <v>5.1109999999999998</v>
      </c>
      <c r="D619" s="102"/>
    </row>
    <row r="620" spans="1:4" ht="15.75" hidden="1" customHeight="1" outlineLevel="1">
      <c r="A620" s="100" t="s">
        <v>40</v>
      </c>
      <c r="B620" s="101" t="s">
        <v>106</v>
      </c>
      <c r="C620" s="100">
        <v>5.1120000000000001</v>
      </c>
      <c r="D620" s="102"/>
    </row>
    <row r="621" spans="1:4" ht="15.75" hidden="1" customHeight="1" outlineLevel="1">
      <c r="A621" s="100" t="s">
        <v>40</v>
      </c>
      <c r="B621" s="101" t="s">
        <v>1086</v>
      </c>
      <c r="C621" s="100">
        <v>5.1130000000000004</v>
      </c>
      <c r="D621" s="102"/>
    </row>
    <row r="622" spans="1:4" ht="15.75" hidden="1" customHeight="1" outlineLevel="1">
      <c r="A622" s="100" t="s">
        <v>40</v>
      </c>
      <c r="B622" s="101" t="s">
        <v>169</v>
      </c>
      <c r="C622" s="100">
        <v>5.99</v>
      </c>
      <c r="D622" s="104" t="s">
        <v>1081</v>
      </c>
    </row>
    <row r="623" spans="1:4" ht="15.75" hidden="1" customHeight="1" outlineLevel="1">
      <c r="A623" s="100" t="s">
        <v>40</v>
      </c>
      <c r="B623" s="101" t="s">
        <v>170</v>
      </c>
      <c r="C623" s="100">
        <v>5.58</v>
      </c>
      <c r="D623" s="104"/>
    </row>
    <row r="624" spans="1:4" ht="15.75" hidden="1" customHeight="1" outlineLevel="1">
      <c r="A624" s="100" t="s">
        <v>40</v>
      </c>
      <c r="B624" s="101" t="s">
        <v>61</v>
      </c>
      <c r="C624" s="100">
        <v>5.54</v>
      </c>
      <c r="D624" s="102"/>
    </row>
    <row r="625" spans="1:4" ht="15.75" hidden="1" customHeight="1" outlineLevel="1">
      <c r="A625" s="100" t="s">
        <v>40</v>
      </c>
      <c r="B625" s="101" t="s">
        <v>171</v>
      </c>
      <c r="C625" s="100">
        <v>5.56</v>
      </c>
      <c r="D625" s="102"/>
    </row>
    <row r="626" spans="1:4" ht="15.75" hidden="1" customHeight="1" outlineLevel="1">
      <c r="A626" s="100" t="s">
        <v>40</v>
      </c>
      <c r="B626" s="101" t="s">
        <v>63</v>
      </c>
      <c r="C626" s="100">
        <v>5.63</v>
      </c>
      <c r="D626" s="102"/>
    </row>
    <row r="627" spans="1:4" ht="15.75" hidden="1" customHeight="1" outlineLevel="1">
      <c r="A627" s="100" t="s">
        <v>40</v>
      </c>
      <c r="B627" s="101" t="s">
        <v>172</v>
      </c>
      <c r="C627" s="100">
        <v>5.64</v>
      </c>
      <c r="D627" s="102"/>
    </row>
    <row r="628" spans="1:4" ht="15.75" hidden="1" customHeight="1" outlineLevel="1">
      <c r="A628" s="100" t="s">
        <v>40</v>
      </c>
      <c r="B628" s="101" t="s">
        <v>78</v>
      </c>
      <c r="C628" s="100">
        <v>5.65</v>
      </c>
      <c r="D628" s="102"/>
    </row>
    <row r="629" spans="1:4" ht="15.75" hidden="1" customHeight="1" outlineLevel="1">
      <c r="A629" s="100" t="s">
        <v>40</v>
      </c>
      <c r="B629" s="101" t="s">
        <v>88</v>
      </c>
      <c r="C629" s="100">
        <v>5.66</v>
      </c>
      <c r="D629" s="102"/>
    </row>
    <row r="630" spans="1:4" ht="15.75" hidden="1" customHeight="1" outlineLevel="1">
      <c r="A630" s="100" t="s">
        <v>40</v>
      </c>
      <c r="B630" s="101" t="s">
        <v>87</v>
      </c>
      <c r="C630" s="100">
        <v>5.89</v>
      </c>
      <c r="D630" s="104" t="s">
        <v>1081</v>
      </c>
    </row>
    <row r="631" spans="1:4" ht="15.75" hidden="1" customHeight="1" outlineLevel="1">
      <c r="A631" s="100" t="s">
        <v>40</v>
      </c>
      <c r="B631" s="101" t="s">
        <v>17</v>
      </c>
      <c r="C631" s="100">
        <v>5.68</v>
      </c>
      <c r="D631" s="102"/>
    </row>
    <row r="632" spans="1:4" ht="15.75" hidden="1" customHeight="1" outlineLevel="1">
      <c r="A632" s="100" t="s">
        <v>40</v>
      </c>
      <c r="B632" s="101" t="s">
        <v>64</v>
      </c>
      <c r="C632" s="100">
        <v>5.47</v>
      </c>
      <c r="D632" s="102"/>
    </row>
    <row r="633" spans="1:4" ht="15.75" hidden="1" customHeight="1" outlineLevel="1">
      <c r="A633" s="100" t="s">
        <v>40</v>
      </c>
      <c r="B633" s="101" t="s">
        <v>65</v>
      </c>
      <c r="C633" s="100">
        <v>5.48</v>
      </c>
      <c r="D633" s="102"/>
    </row>
    <row r="634" spans="1:4" ht="15.75" hidden="1" customHeight="1">
      <c r="A634" s="105" t="s">
        <v>40</v>
      </c>
      <c r="B634" s="101"/>
      <c r="C634" s="100"/>
      <c r="D634" s="102"/>
    </row>
    <row r="635" spans="1:4" ht="15.75" hidden="1" customHeight="1" outlineLevel="1">
      <c r="A635" s="100" t="s">
        <v>41</v>
      </c>
      <c r="B635" s="101" t="s">
        <v>49</v>
      </c>
      <c r="C635" s="100">
        <v>5.0999999999999996</v>
      </c>
      <c r="D635" s="102"/>
    </row>
    <row r="636" spans="1:4" ht="15.75" hidden="1" customHeight="1" outlineLevel="1">
      <c r="A636" s="100" t="s">
        <v>41</v>
      </c>
      <c r="B636" s="101" t="s">
        <v>50</v>
      </c>
      <c r="C636" s="100">
        <v>5.2</v>
      </c>
      <c r="D636" s="102"/>
    </row>
    <row r="637" spans="1:4" ht="15.75" hidden="1" customHeight="1" outlineLevel="1">
      <c r="A637" s="100" t="s">
        <v>41</v>
      </c>
      <c r="B637" s="101" t="s">
        <v>66</v>
      </c>
      <c r="C637" s="100">
        <v>5.3</v>
      </c>
      <c r="D637" s="102"/>
    </row>
    <row r="638" spans="1:4" ht="15.75" hidden="1" customHeight="1" outlineLevel="1">
      <c r="A638" s="100" t="s">
        <v>41</v>
      </c>
      <c r="B638" s="101" t="s">
        <v>80</v>
      </c>
      <c r="C638" s="100">
        <v>5.6</v>
      </c>
      <c r="D638" s="102"/>
    </row>
    <row r="639" spans="1:4" ht="15.75" hidden="1" customHeight="1" outlineLevel="1">
      <c r="A639" s="100" t="s">
        <v>41</v>
      </c>
      <c r="B639" s="101" t="s">
        <v>1082</v>
      </c>
      <c r="C639" s="103">
        <v>5.0999999999999996</v>
      </c>
      <c r="D639" s="102"/>
    </row>
    <row r="640" spans="1:4" ht="15.75" hidden="1" customHeight="1" outlineLevel="1">
      <c r="A640" s="100" t="s">
        <v>41</v>
      </c>
      <c r="B640" s="101" t="s">
        <v>91</v>
      </c>
      <c r="C640" s="100">
        <v>5.14</v>
      </c>
      <c r="D640" s="102"/>
    </row>
    <row r="641" spans="1:4" ht="15.75" hidden="1" customHeight="1" outlineLevel="1">
      <c r="A641" s="100" t="s">
        <v>41</v>
      </c>
      <c r="B641" s="101" t="s">
        <v>68</v>
      </c>
      <c r="C641" s="100">
        <v>5.19</v>
      </c>
      <c r="D641" s="102"/>
    </row>
    <row r="642" spans="1:4" ht="15.75" hidden="1" customHeight="1" outlineLevel="1">
      <c r="A642" s="100" t="s">
        <v>41</v>
      </c>
      <c r="B642" s="101" t="s">
        <v>82</v>
      </c>
      <c r="C642" s="100">
        <v>5.24</v>
      </c>
      <c r="D642" s="102"/>
    </row>
    <row r="643" spans="1:4" ht="15.75" hidden="1" customHeight="1" outlineLevel="1">
      <c r="A643" s="100" t="s">
        <v>41</v>
      </c>
      <c r="B643" s="101" t="s">
        <v>54</v>
      </c>
      <c r="C643" s="100">
        <v>5.26</v>
      </c>
      <c r="D643" s="102"/>
    </row>
    <row r="644" spans="1:4" ht="15.75" hidden="1" customHeight="1" outlineLevel="1">
      <c r="A644" s="100" t="s">
        <v>41</v>
      </c>
      <c r="B644" s="101" t="s">
        <v>55</v>
      </c>
      <c r="C644" s="100">
        <v>5.27</v>
      </c>
      <c r="D644" s="102"/>
    </row>
    <row r="645" spans="1:4" ht="15.75" hidden="1" customHeight="1" outlineLevel="1">
      <c r="A645" s="100" t="s">
        <v>41</v>
      </c>
      <c r="B645" s="101" t="s">
        <v>69</v>
      </c>
      <c r="C645" s="100">
        <v>5.28</v>
      </c>
      <c r="D645" s="102"/>
    </row>
    <row r="646" spans="1:4" ht="15.75" hidden="1" customHeight="1" outlineLevel="1">
      <c r="A646" s="100" t="s">
        <v>41</v>
      </c>
      <c r="B646" s="101" t="s">
        <v>56</v>
      </c>
      <c r="C646" s="100">
        <v>5.36</v>
      </c>
      <c r="D646" s="102"/>
    </row>
    <row r="647" spans="1:4" ht="15.75" hidden="1" customHeight="1" outlineLevel="1">
      <c r="A647" s="100" t="s">
        <v>41</v>
      </c>
      <c r="B647" s="101" t="s">
        <v>96</v>
      </c>
      <c r="C647" s="100">
        <v>5.33</v>
      </c>
      <c r="D647" s="102"/>
    </row>
    <row r="648" spans="1:4" ht="15.75" hidden="1" customHeight="1" outlineLevel="1">
      <c r="A648" s="100" t="s">
        <v>41</v>
      </c>
      <c r="B648" s="101" t="s">
        <v>97</v>
      </c>
      <c r="C648" s="100">
        <v>5.37</v>
      </c>
      <c r="D648" s="102"/>
    </row>
    <row r="649" spans="1:4" ht="15.75" hidden="1" customHeight="1" outlineLevel="1">
      <c r="A649" s="100" t="s">
        <v>41</v>
      </c>
      <c r="B649" s="101" t="s">
        <v>71</v>
      </c>
      <c r="C649" s="100">
        <v>5.49</v>
      </c>
      <c r="D649" s="102"/>
    </row>
    <row r="650" spans="1:4" ht="15.75" hidden="1" customHeight="1" outlineLevel="1">
      <c r="A650" s="100" t="s">
        <v>41</v>
      </c>
      <c r="B650" s="101" t="s">
        <v>58</v>
      </c>
      <c r="C650" s="100">
        <v>5.51</v>
      </c>
      <c r="D650" s="102"/>
    </row>
    <row r="651" spans="1:4" ht="15.75" hidden="1" customHeight="1" outlineLevel="1">
      <c r="A651" s="100" t="s">
        <v>41</v>
      </c>
      <c r="B651" s="101" t="s">
        <v>1083</v>
      </c>
      <c r="C651" s="100">
        <v>5.52</v>
      </c>
      <c r="D651" s="102"/>
    </row>
    <row r="652" spans="1:4" ht="15.75" hidden="1" customHeight="1" outlineLevel="1">
      <c r="A652" s="100" t="s">
        <v>41</v>
      </c>
      <c r="B652" s="101" t="s">
        <v>59</v>
      </c>
      <c r="C652" s="100">
        <v>5.53</v>
      </c>
      <c r="D652" s="102"/>
    </row>
    <row r="653" spans="1:4" ht="15.75" hidden="1" customHeight="1" outlineLevel="1">
      <c r="A653" s="100" t="s">
        <v>41</v>
      </c>
      <c r="B653" s="101" t="s">
        <v>72</v>
      </c>
      <c r="C653" s="100">
        <v>5.69</v>
      </c>
      <c r="D653" s="102"/>
    </row>
    <row r="654" spans="1:4" ht="15.75" hidden="1" customHeight="1" outlineLevel="1">
      <c r="A654" s="100" t="s">
        <v>41</v>
      </c>
      <c r="B654" s="101" t="s">
        <v>62</v>
      </c>
      <c r="C654" s="103">
        <v>5.7</v>
      </c>
      <c r="D654" s="102"/>
    </row>
    <row r="655" spans="1:4" ht="15.75" hidden="1" customHeight="1" outlineLevel="1">
      <c r="A655" s="100" t="s">
        <v>41</v>
      </c>
      <c r="B655" s="101" t="s">
        <v>74</v>
      </c>
      <c r="C655" s="100">
        <v>5.74</v>
      </c>
      <c r="D655" s="102"/>
    </row>
    <row r="656" spans="1:4" ht="15.75" hidden="1" customHeight="1" outlineLevel="1">
      <c r="A656" s="100" t="s">
        <v>41</v>
      </c>
      <c r="B656" s="101" t="s">
        <v>103</v>
      </c>
      <c r="C656" s="100">
        <v>5.109</v>
      </c>
      <c r="D656" s="102"/>
    </row>
    <row r="657" spans="1:4" ht="15.75" hidden="1" customHeight="1" outlineLevel="1">
      <c r="A657" s="100" t="s">
        <v>41</v>
      </c>
      <c r="B657" s="101" t="s">
        <v>104</v>
      </c>
      <c r="C657" s="100">
        <v>5.1109999999999998</v>
      </c>
      <c r="D657" s="102"/>
    </row>
    <row r="658" spans="1:4" ht="15.75" hidden="1" customHeight="1" outlineLevel="1">
      <c r="A658" s="100" t="s">
        <v>41</v>
      </c>
      <c r="B658" s="101" t="s">
        <v>106</v>
      </c>
      <c r="C658" s="100">
        <v>5.1120000000000001</v>
      </c>
      <c r="D658" s="102"/>
    </row>
    <row r="659" spans="1:4" ht="15.75" hidden="1" customHeight="1" outlineLevel="1">
      <c r="A659" s="100" t="s">
        <v>41</v>
      </c>
      <c r="B659" s="101" t="s">
        <v>76</v>
      </c>
      <c r="C659" s="100">
        <v>5.58</v>
      </c>
      <c r="D659" s="102"/>
    </row>
    <row r="660" spans="1:4" ht="15.75" hidden="1" customHeight="1" outlineLevel="1">
      <c r="A660" s="100" t="s">
        <v>41</v>
      </c>
      <c r="B660" s="101" t="s">
        <v>61</v>
      </c>
      <c r="C660" s="100">
        <v>5.54</v>
      </c>
      <c r="D660" s="102"/>
    </row>
    <row r="661" spans="1:4" ht="15.75" hidden="1" customHeight="1" outlineLevel="1">
      <c r="A661" s="100" t="s">
        <v>41</v>
      </c>
      <c r="B661" s="101" t="s">
        <v>77</v>
      </c>
      <c r="C661" s="100">
        <v>5.55</v>
      </c>
      <c r="D661" s="102"/>
    </row>
    <row r="662" spans="1:4" ht="15.75" hidden="1" customHeight="1" outlineLevel="1">
      <c r="A662" s="100" t="s">
        <v>41</v>
      </c>
      <c r="B662" s="101" t="s">
        <v>63</v>
      </c>
      <c r="C662" s="100">
        <v>5.63</v>
      </c>
      <c r="D662" s="102"/>
    </row>
    <row r="663" spans="1:4" ht="15.75" hidden="1" customHeight="1" outlineLevel="1">
      <c r="A663" s="100" t="s">
        <v>41</v>
      </c>
      <c r="B663" s="101" t="s">
        <v>64</v>
      </c>
      <c r="C663" s="100">
        <v>5.47</v>
      </c>
      <c r="D663" s="102"/>
    </row>
    <row r="664" spans="1:4" ht="15.75" hidden="1" customHeight="1" outlineLevel="1">
      <c r="A664" s="100" t="s">
        <v>41</v>
      </c>
      <c r="B664" s="101" t="s">
        <v>65</v>
      </c>
      <c r="C664" s="100">
        <v>5.48</v>
      </c>
      <c r="D664" s="102"/>
    </row>
    <row r="665" spans="1:4" ht="15.75" hidden="1" customHeight="1">
      <c r="A665" s="105" t="s">
        <v>41</v>
      </c>
      <c r="B665" s="101"/>
      <c r="C665" s="100"/>
      <c r="D665" s="102"/>
    </row>
    <row r="666" spans="1:4" ht="15.75" hidden="1" customHeight="1" outlineLevel="1">
      <c r="A666" s="100" t="s">
        <v>42</v>
      </c>
      <c r="B666" s="101" t="s">
        <v>49</v>
      </c>
      <c r="C666" s="100">
        <v>5.0999999999999996</v>
      </c>
      <c r="D666" s="102"/>
    </row>
    <row r="667" spans="1:4" ht="15.75" hidden="1" customHeight="1" outlineLevel="1">
      <c r="A667" s="100" t="s">
        <v>42</v>
      </c>
      <c r="B667" s="101" t="s">
        <v>50</v>
      </c>
      <c r="C667" s="100">
        <v>5.2</v>
      </c>
      <c r="D667" s="102"/>
    </row>
    <row r="668" spans="1:4" ht="15.75" hidden="1" customHeight="1" outlineLevel="1">
      <c r="A668" s="100" t="s">
        <v>42</v>
      </c>
      <c r="B668" s="101" t="s">
        <v>51</v>
      </c>
      <c r="C668" s="100">
        <v>5.4</v>
      </c>
      <c r="D668" s="102"/>
    </row>
    <row r="669" spans="1:4" ht="15.75" hidden="1" customHeight="1" outlineLevel="1">
      <c r="A669" s="100" t="s">
        <v>42</v>
      </c>
      <c r="B669" s="101" t="s">
        <v>52</v>
      </c>
      <c r="C669" s="100">
        <v>5.7</v>
      </c>
      <c r="D669" s="102"/>
    </row>
    <row r="670" spans="1:4" ht="15.75" hidden="1" customHeight="1" outlineLevel="1">
      <c r="A670" s="100" t="s">
        <v>42</v>
      </c>
      <c r="B670" s="101" t="s">
        <v>53</v>
      </c>
      <c r="C670" s="100">
        <v>5.1100000000000003</v>
      </c>
      <c r="D670" s="102"/>
    </row>
    <row r="671" spans="1:4" ht="15.75" hidden="1" customHeight="1" outlineLevel="1">
      <c r="A671" s="100" t="s">
        <v>42</v>
      </c>
      <c r="B671" s="101" t="s">
        <v>54</v>
      </c>
      <c r="C671" s="100">
        <v>5.26</v>
      </c>
      <c r="D671" s="102"/>
    </row>
    <row r="672" spans="1:4" ht="15.75" hidden="1" customHeight="1" outlineLevel="1">
      <c r="A672" s="100" t="s">
        <v>42</v>
      </c>
      <c r="B672" s="101" t="s">
        <v>173</v>
      </c>
      <c r="C672" s="100">
        <v>5.43</v>
      </c>
      <c r="D672" s="102"/>
    </row>
    <row r="673" spans="1:4" ht="15.75" hidden="1" customHeight="1" outlineLevel="1">
      <c r="A673" s="100" t="s">
        <v>42</v>
      </c>
      <c r="B673" s="101" t="s">
        <v>55</v>
      </c>
      <c r="C673" s="100">
        <v>5.27</v>
      </c>
      <c r="D673" s="102"/>
    </row>
    <row r="674" spans="1:4" ht="15.75" hidden="1" customHeight="1" outlineLevel="1">
      <c r="A674" s="100" t="s">
        <v>42</v>
      </c>
      <c r="B674" s="101" t="s">
        <v>69</v>
      </c>
      <c r="C674" s="100">
        <v>5.28</v>
      </c>
      <c r="D674" s="102"/>
    </row>
    <row r="675" spans="1:4" ht="15.75" hidden="1" customHeight="1" outlineLevel="1">
      <c r="A675" s="100" t="s">
        <v>42</v>
      </c>
      <c r="B675" s="101" t="s">
        <v>56</v>
      </c>
      <c r="C675" s="100">
        <v>5.36</v>
      </c>
      <c r="D675" s="102"/>
    </row>
    <row r="676" spans="1:4" ht="15.75" hidden="1" customHeight="1" outlineLevel="1">
      <c r="A676" s="100" t="s">
        <v>42</v>
      </c>
      <c r="B676" s="101" t="s">
        <v>57</v>
      </c>
      <c r="C676" s="103">
        <v>5.5</v>
      </c>
      <c r="D676" s="102"/>
    </row>
    <row r="677" spans="1:4" ht="15.75" hidden="1" customHeight="1" outlineLevel="1">
      <c r="A677" s="100" t="s">
        <v>42</v>
      </c>
      <c r="B677" s="101" t="s">
        <v>58</v>
      </c>
      <c r="C677" s="100">
        <v>5.51</v>
      </c>
      <c r="D677" s="102"/>
    </row>
    <row r="678" spans="1:4" ht="15.75" hidden="1" customHeight="1" outlineLevel="1">
      <c r="A678" s="100" t="s">
        <v>42</v>
      </c>
      <c r="B678" s="101" t="s">
        <v>59</v>
      </c>
      <c r="C678" s="100">
        <v>5.53</v>
      </c>
      <c r="D678" s="102"/>
    </row>
    <row r="679" spans="1:4" ht="15.75" hidden="1" customHeight="1" outlineLevel="1">
      <c r="A679" s="100" t="s">
        <v>42</v>
      </c>
      <c r="B679" s="101" t="s">
        <v>72</v>
      </c>
      <c r="C679" s="100">
        <v>5.69</v>
      </c>
      <c r="D679" s="102"/>
    </row>
    <row r="680" spans="1:4" ht="15.75" hidden="1" customHeight="1" outlineLevel="1">
      <c r="A680" s="100" t="s">
        <v>42</v>
      </c>
      <c r="B680" s="101" t="s">
        <v>62</v>
      </c>
      <c r="C680" s="103">
        <v>5.7</v>
      </c>
      <c r="D680" s="104" t="s">
        <v>1081</v>
      </c>
    </row>
    <row r="681" spans="1:4" ht="15.75" hidden="1" customHeight="1" outlineLevel="1">
      <c r="A681" s="100" t="s">
        <v>42</v>
      </c>
      <c r="B681" s="101" t="s">
        <v>74</v>
      </c>
      <c r="C681" s="100">
        <v>5.74</v>
      </c>
      <c r="D681" s="102"/>
    </row>
    <row r="682" spans="1:4" ht="15.75" hidden="1" customHeight="1" outlineLevel="1">
      <c r="A682" s="100" t="s">
        <v>42</v>
      </c>
      <c r="B682" s="101" t="s">
        <v>60</v>
      </c>
      <c r="C682" s="100">
        <v>5.59</v>
      </c>
      <c r="D682" s="102"/>
    </row>
    <row r="683" spans="1:4" ht="15.75" hidden="1" customHeight="1" outlineLevel="1">
      <c r="A683" s="100" t="s">
        <v>42</v>
      </c>
      <c r="B683" s="101" t="s">
        <v>61</v>
      </c>
      <c r="C683" s="100">
        <v>5.54</v>
      </c>
      <c r="D683" s="102"/>
    </row>
    <row r="684" spans="1:4" ht="15.75" hidden="1" customHeight="1" outlineLevel="1">
      <c r="A684" s="100" t="s">
        <v>42</v>
      </c>
      <c r="B684" s="101" t="s">
        <v>174</v>
      </c>
      <c r="C684" s="100">
        <v>5.57</v>
      </c>
      <c r="D684" s="102"/>
    </row>
    <row r="685" spans="1:4" ht="15.75" hidden="1" customHeight="1" outlineLevel="1">
      <c r="A685" s="100" t="s">
        <v>42</v>
      </c>
      <c r="B685" s="101" t="s">
        <v>63</v>
      </c>
      <c r="C685" s="100">
        <v>5.63</v>
      </c>
      <c r="D685" s="102"/>
    </row>
    <row r="686" spans="1:4" ht="15.75" hidden="1" customHeight="1" outlineLevel="1">
      <c r="A686" s="100" t="s">
        <v>42</v>
      </c>
      <c r="B686" s="101" t="s">
        <v>64</v>
      </c>
      <c r="C686" s="100">
        <v>5.47</v>
      </c>
      <c r="D686" s="102"/>
    </row>
    <row r="687" spans="1:4" ht="15.75" hidden="1" customHeight="1" outlineLevel="1">
      <c r="A687" s="100" t="s">
        <v>42</v>
      </c>
      <c r="B687" s="101" t="s">
        <v>65</v>
      </c>
      <c r="C687" s="100">
        <v>5.48</v>
      </c>
      <c r="D687" s="102"/>
    </row>
    <row r="688" spans="1:4" ht="15.75" hidden="1" customHeight="1">
      <c r="A688" s="105" t="s">
        <v>42</v>
      </c>
      <c r="B688" s="101"/>
      <c r="C688" s="100"/>
      <c r="D688" s="102"/>
    </row>
    <row r="689" spans="1:4" ht="15.75" hidden="1" customHeight="1" outlineLevel="1">
      <c r="A689" s="100" t="s">
        <v>43</v>
      </c>
      <c r="B689" s="101" t="s">
        <v>49</v>
      </c>
      <c r="C689" s="100">
        <v>5.0999999999999996</v>
      </c>
      <c r="D689" s="102"/>
    </row>
    <row r="690" spans="1:4" ht="15.75" hidden="1" customHeight="1" outlineLevel="1">
      <c r="A690" s="100" t="s">
        <v>43</v>
      </c>
      <c r="B690" s="101" t="s">
        <v>50</v>
      </c>
      <c r="C690" s="100">
        <v>5.2</v>
      </c>
      <c r="D690" s="102"/>
    </row>
    <row r="691" spans="1:4" ht="15.75" hidden="1" customHeight="1" outlineLevel="1">
      <c r="A691" s="100" t="s">
        <v>43</v>
      </c>
      <c r="B691" s="101" t="s">
        <v>175</v>
      </c>
      <c r="C691" s="100">
        <v>5.17</v>
      </c>
      <c r="D691" s="102"/>
    </row>
    <row r="692" spans="1:4" ht="15.75" hidden="1" customHeight="1" outlineLevel="1">
      <c r="A692" s="100" t="s">
        <v>43</v>
      </c>
      <c r="B692" s="101" t="s">
        <v>54</v>
      </c>
      <c r="C692" s="100">
        <v>5.26</v>
      </c>
      <c r="D692" s="102"/>
    </row>
    <row r="693" spans="1:4" ht="15.75" hidden="1" customHeight="1" outlineLevel="1">
      <c r="A693" s="100" t="s">
        <v>43</v>
      </c>
      <c r="B693" s="101" t="s">
        <v>176</v>
      </c>
      <c r="C693" s="100">
        <v>5.1029999999999998</v>
      </c>
      <c r="D693" s="102"/>
    </row>
    <row r="694" spans="1:4" ht="15.75" hidden="1" customHeight="1" outlineLevel="1">
      <c r="A694" s="100" t="s">
        <v>43</v>
      </c>
      <c r="B694" s="101" t="s">
        <v>56</v>
      </c>
      <c r="C694" s="100">
        <v>5.36</v>
      </c>
      <c r="D694" s="102"/>
    </row>
    <row r="695" spans="1:4" ht="15.75" hidden="1" customHeight="1" outlineLevel="1">
      <c r="A695" s="100" t="s">
        <v>43</v>
      </c>
      <c r="B695" s="101" t="s">
        <v>97</v>
      </c>
      <c r="C695" s="100">
        <v>5.37</v>
      </c>
      <c r="D695" s="102"/>
    </row>
    <row r="696" spans="1:4" ht="15.75" hidden="1" customHeight="1" outlineLevel="1">
      <c r="A696" s="100" t="s">
        <v>43</v>
      </c>
      <c r="B696" s="101" t="s">
        <v>177</v>
      </c>
      <c r="C696" s="100">
        <v>5.1040000000000001</v>
      </c>
      <c r="D696" s="102"/>
    </row>
    <row r="697" spans="1:4" ht="15.75" hidden="1" customHeight="1" outlineLevel="1">
      <c r="A697" s="100" t="s">
        <v>43</v>
      </c>
      <c r="B697" s="101" t="s">
        <v>178</v>
      </c>
      <c r="C697" s="100">
        <v>5.1050000000000004</v>
      </c>
      <c r="D697" s="102"/>
    </row>
    <row r="698" spans="1:4" ht="15.75" hidden="1" customHeight="1" outlineLevel="1">
      <c r="A698" s="100" t="s">
        <v>43</v>
      </c>
      <c r="B698" s="101" t="s">
        <v>179</v>
      </c>
      <c r="C698" s="100">
        <v>5.1059999999999999</v>
      </c>
      <c r="D698" s="102"/>
    </row>
    <row r="699" spans="1:4" ht="15.75" hidden="1" customHeight="1" outlineLevel="1">
      <c r="A699" s="100" t="s">
        <v>43</v>
      </c>
      <c r="B699" s="101" t="s">
        <v>180</v>
      </c>
      <c r="C699" s="100">
        <v>5.1070000000000002</v>
      </c>
      <c r="D699" s="102"/>
    </row>
    <row r="700" spans="1:4" ht="15.75" hidden="1" customHeight="1" outlineLevel="1">
      <c r="A700" s="100" t="s">
        <v>43</v>
      </c>
      <c r="B700" s="101" t="s">
        <v>875</v>
      </c>
      <c r="C700" s="100">
        <v>5.1079999999999997</v>
      </c>
      <c r="D700" s="104" t="s">
        <v>1081</v>
      </c>
    </row>
    <row r="701" spans="1:4" ht="15.75" hidden="1" customHeight="1" outlineLevel="1">
      <c r="A701" s="100" t="s">
        <v>43</v>
      </c>
      <c r="B701" s="101" t="s">
        <v>103</v>
      </c>
      <c r="C701" s="100">
        <v>5.109</v>
      </c>
      <c r="D701" s="102"/>
    </row>
    <row r="702" spans="1:4" ht="15.75" hidden="1" customHeight="1" outlineLevel="1">
      <c r="A702" s="100" t="s">
        <v>43</v>
      </c>
      <c r="B702" s="101" t="s">
        <v>105</v>
      </c>
      <c r="C702" s="106">
        <v>5.1100000000000003</v>
      </c>
      <c r="D702" s="104" t="s">
        <v>1081</v>
      </c>
    </row>
    <row r="703" spans="1:4" ht="15.75" hidden="1" customHeight="1" outlineLevel="1">
      <c r="A703" s="100" t="s">
        <v>43</v>
      </c>
      <c r="B703" s="101" t="s">
        <v>104</v>
      </c>
      <c r="C703" s="100">
        <v>5.1109999999999998</v>
      </c>
      <c r="D703" s="102"/>
    </row>
    <row r="704" spans="1:4" ht="15.75" hidden="1" customHeight="1" outlineLevel="1">
      <c r="A704" s="100" t="s">
        <v>43</v>
      </c>
      <c r="B704" s="101" t="s">
        <v>106</v>
      </c>
      <c r="C704" s="100">
        <v>5.1120000000000001</v>
      </c>
      <c r="D704" s="102"/>
    </row>
    <row r="705" spans="1:4" ht="15.75" hidden="1" customHeight="1" outlineLevel="1">
      <c r="A705" s="100" t="s">
        <v>43</v>
      </c>
      <c r="B705" s="101" t="s">
        <v>59</v>
      </c>
      <c r="C705" s="100">
        <v>5.53</v>
      </c>
      <c r="D705" s="102"/>
    </row>
    <row r="706" spans="1:4" ht="15.75" hidden="1" customHeight="1" outlineLevel="1">
      <c r="A706" s="100" t="s">
        <v>43</v>
      </c>
      <c r="B706" s="101" t="s">
        <v>172</v>
      </c>
      <c r="C706" s="100">
        <v>5.64</v>
      </c>
      <c r="D706" s="102"/>
    </row>
    <row r="707" spans="1:4" ht="15.75" hidden="1" customHeight="1" outlineLevel="1">
      <c r="A707" s="100" t="s">
        <v>43</v>
      </c>
      <c r="B707" s="101" t="s">
        <v>63</v>
      </c>
      <c r="C707" s="100">
        <v>5.63</v>
      </c>
      <c r="D707" s="102"/>
    </row>
    <row r="708" spans="1:4" ht="15.75" hidden="1" customHeight="1" outlineLevel="1">
      <c r="A708" s="100" t="s">
        <v>43</v>
      </c>
      <c r="B708" s="101" t="s">
        <v>78</v>
      </c>
      <c r="C708" s="100">
        <v>5.65</v>
      </c>
      <c r="D708" s="102"/>
    </row>
    <row r="709" spans="1:4" ht="15.75" hidden="1" customHeight="1" outlineLevel="1">
      <c r="A709" s="100" t="s">
        <v>43</v>
      </c>
      <c r="B709" s="101" t="s">
        <v>88</v>
      </c>
      <c r="C709" s="100">
        <v>5.66</v>
      </c>
      <c r="D709" s="102"/>
    </row>
    <row r="710" spans="1:4" ht="15.75" hidden="1" customHeight="1" outlineLevel="1">
      <c r="A710" s="100" t="s">
        <v>43</v>
      </c>
      <c r="B710" s="101" t="s">
        <v>17</v>
      </c>
      <c r="C710" s="100">
        <v>5.68</v>
      </c>
      <c r="D710" s="102"/>
    </row>
    <row r="711" spans="1:4" ht="15.75" hidden="1" customHeight="1" outlineLevel="1">
      <c r="A711" s="100" t="s">
        <v>43</v>
      </c>
      <c r="B711" s="101" t="s">
        <v>64</v>
      </c>
      <c r="C711" s="100">
        <v>5.47</v>
      </c>
      <c r="D711" s="102"/>
    </row>
    <row r="712" spans="1:4" ht="15.75" hidden="1" customHeight="1" outlineLevel="1">
      <c r="A712" s="100" t="s">
        <v>43</v>
      </c>
      <c r="B712" s="101" t="s">
        <v>65</v>
      </c>
      <c r="C712" s="100">
        <v>5.48</v>
      </c>
      <c r="D712" s="102"/>
    </row>
    <row r="713" spans="1:4" ht="15.75" hidden="1" customHeight="1">
      <c r="A713" s="105" t="s">
        <v>43</v>
      </c>
      <c r="B713" s="101"/>
      <c r="C713" s="100"/>
      <c r="D713" s="102"/>
    </row>
    <row r="714" spans="1:4" ht="15.75" hidden="1" customHeight="1" outlineLevel="1">
      <c r="A714" s="100" t="s">
        <v>1093</v>
      </c>
      <c r="B714" s="101" t="s">
        <v>49</v>
      </c>
      <c r="C714" s="100">
        <v>5.0999999999999996</v>
      </c>
      <c r="D714" s="102"/>
    </row>
    <row r="715" spans="1:4" ht="15.75" hidden="1" customHeight="1" outlineLevel="1">
      <c r="A715" s="100" t="s">
        <v>1093</v>
      </c>
      <c r="B715" s="101" t="s">
        <v>50</v>
      </c>
      <c r="C715" s="100">
        <v>5.2</v>
      </c>
      <c r="D715" s="102"/>
    </row>
    <row r="716" spans="1:4" ht="15.75" hidden="1" customHeight="1" outlineLevel="1">
      <c r="A716" s="100" t="s">
        <v>1093</v>
      </c>
      <c r="B716" s="101" t="s">
        <v>66</v>
      </c>
      <c r="C716" s="100">
        <v>5.3</v>
      </c>
      <c r="D716" s="102"/>
    </row>
    <row r="717" spans="1:4" ht="15.75" hidden="1" customHeight="1" outlineLevel="1">
      <c r="A717" s="100" t="s">
        <v>1093</v>
      </c>
      <c r="B717" s="101" t="s">
        <v>80</v>
      </c>
      <c r="C717" s="100">
        <v>5.6</v>
      </c>
      <c r="D717" s="102"/>
    </row>
    <row r="718" spans="1:4" ht="15.75" hidden="1" customHeight="1" outlineLevel="1">
      <c r="A718" s="100" t="s">
        <v>1093</v>
      </c>
      <c r="B718" s="101" t="s">
        <v>1082</v>
      </c>
      <c r="C718" s="103">
        <v>5.0999999999999996</v>
      </c>
      <c r="D718" s="102"/>
    </row>
    <row r="719" spans="1:4" ht="15.75" hidden="1" customHeight="1" outlineLevel="1">
      <c r="A719" s="100" t="s">
        <v>1093</v>
      </c>
      <c r="B719" s="101" t="s">
        <v>91</v>
      </c>
      <c r="C719" s="100">
        <v>5.14</v>
      </c>
      <c r="D719" s="102"/>
    </row>
    <row r="720" spans="1:4" ht="15.75" hidden="1" customHeight="1" outlineLevel="1">
      <c r="A720" s="100" t="s">
        <v>1093</v>
      </c>
      <c r="B720" s="101" t="s">
        <v>68</v>
      </c>
      <c r="C720" s="100">
        <v>5.19</v>
      </c>
      <c r="D720" s="102"/>
    </row>
    <row r="721" spans="1:4" ht="15.75" hidden="1" customHeight="1" outlineLevel="1">
      <c r="A721" s="100" t="s">
        <v>1093</v>
      </c>
      <c r="B721" s="101" t="s">
        <v>82</v>
      </c>
      <c r="C721" s="100">
        <v>5.24</v>
      </c>
      <c r="D721" s="102"/>
    </row>
    <row r="722" spans="1:4" ht="15.75" hidden="1" customHeight="1" outlineLevel="1">
      <c r="A722" s="100" t="s">
        <v>1093</v>
      </c>
      <c r="B722" s="101" t="s">
        <v>54</v>
      </c>
      <c r="C722" s="100">
        <v>5.26</v>
      </c>
      <c r="D722" s="102"/>
    </row>
    <row r="723" spans="1:4" ht="15.75" hidden="1" customHeight="1" outlineLevel="1">
      <c r="A723" s="100" t="s">
        <v>1093</v>
      </c>
      <c r="B723" s="101" t="s">
        <v>55</v>
      </c>
      <c r="C723" s="100">
        <v>5.27</v>
      </c>
      <c r="D723" s="102"/>
    </row>
    <row r="724" spans="1:4" ht="15.75" hidden="1" customHeight="1" outlineLevel="1">
      <c r="A724" s="100" t="s">
        <v>1093</v>
      </c>
      <c r="B724" s="101" t="s">
        <v>69</v>
      </c>
      <c r="C724" s="100">
        <v>5.28</v>
      </c>
      <c r="D724" s="102"/>
    </row>
    <row r="725" spans="1:4" ht="15.75" hidden="1" customHeight="1" outlineLevel="1">
      <c r="A725" s="100" t="s">
        <v>1093</v>
      </c>
      <c r="B725" s="101" t="s">
        <v>83</v>
      </c>
      <c r="C725" s="100">
        <v>5.31</v>
      </c>
      <c r="D725" s="102"/>
    </row>
    <row r="726" spans="1:4" ht="15.75" hidden="1" customHeight="1" outlineLevel="1">
      <c r="A726" s="100" t="s">
        <v>1093</v>
      </c>
      <c r="B726" s="101" t="s">
        <v>56</v>
      </c>
      <c r="C726" s="100">
        <v>5.36</v>
      </c>
      <c r="D726" s="102"/>
    </row>
    <row r="727" spans="1:4" ht="15.75" hidden="1" customHeight="1" outlineLevel="1">
      <c r="A727" s="100" t="s">
        <v>1093</v>
      </c>
      <c r="B727" s="101" t="s">
        <v>59</v>
      </c>
      <c r="C727" s="100">
        <v>5.53</v>
      </c>
      <c r="D727" s="102"/>
    </row>
    <row r="728" spans="1:4" ht="15.75" hidden="1" customHeight="1" outlineLevel="1">
      <c r="A728" s="100" t="s">
        <v>1093</v>
      </c>
      <c r="B728" s="101" t="s">
        <v>103</v>
      </c>
      <c r="C728" s="100">
        <v>5.109</v>
      </c>
      <c r="D728" s="102"/>
    </row>
    <row r="729" spans="1:4" ht="15.75" hidden="1" customHeight="1" outlineLevel="1">
      <c r="A729" s="100" t="s">
        <v>1093</v>
      </c>
      <c r="B729" s="101" t="s">
        <v>104</v>
      </c>
      <c r="C729" s="100">
        <v>5.1109999999999998</v>
      </c>
      <c r="D729" s="102"/>
    </row>
    <row r="730" spans="1:4" ht="15.75" hidden="1" customHeight="1" outlineLevel="1">
      <c r="A730" s="100" t="s">
        <v>1093</v>
      </c>
      <c r="B730" s="101" t="s">
        <v>106</v>
      </c>
      <c r="C730" s="100">
        <v>5.1120000000000001</v>
      </c>
      <c r="D730" s="102"/>
    </row>
    <row r="731" spans="1:4" ht="15.75" hidden="1" customHeight="1" outlineLevel="1">
      <c r="A731" s="100" t="s">
        <v>1093</v>
      </c>
      <c r="B731" s="101" t="s">
        <v>1086</v>
      </c>
      <c r="C731" s="100">
        <v>5.1130000000000004</v>
      </c>
      <c r="D731" s="102"/>
    </row>
    <row r="732" spans="1:4" ht="15.75" hidden="1" customHeight="1" outlineLevel="1">
      <c r="A732" s="100" t="s">
        <v>1093</v>
      </c>
      <c r="B732" s="101" t="s">
        <v>182</v>
      </c>
      <c r="C732" s="100">
        <v>5.117</v>
      </c>
      <c r="D732" s="102"/>
    </row>
    <row r="733" spans="1:4" ht="15.75" hidden="1" customHeight="1" outlineLevel="1">
      <c r="A733" s="100" t="s">
        <v>1093</v>
      </c>
      <c r="B733" s="101" t="s">
        <v>183</v>
      </c>
      <c r="C733" s="100">
        <v>5.67</v>
      </c>
      <c r="D733" s="102"/>
    </row>
    <row r="734" spans="1:4" ht="15.75" hidden="1" customHeight="1" outlineLevel="1">
      <c r="A734" s="100" t="s">
        <v>1093</v>
      </c>
      <c r="B734" s="101" t="s">
        <v>63</v>
      </c>
      <c r="C734" s="100">
        <v>5.63</v>
      </c>
      <c r="D734" s="102"/>
    </row>
    <row r="735" spans="1:4" ht="15.75" hidden="1" customHeight="1" outlineLevel="1">
      <c r="A735" s="100" t="s">
        <v>1093</v>
      </c>
      <c r="B735" s="101" t="s">
        <v>64</v>
      </c>
      <c r="C735" s="100">
        <v>5.47</v>
      </c>
      <c r="D735" s="102"/>
    </row>
    <row r="736" spans="1:4" ht="15.75" hidden="1" customHeight="1" outlineLevel="1">
      <c r="A736" s="100" t="s">
        <v>1093</v>
      </c>
      <c r="B736" s="101" t="s">
        <v>65</v>
      </c>
      <c r="C736" s="100">
        <v>5.48</v>
      </c>
      <c r="D736" s="102"/>
    </row>
    <row r="737" spans="1:4" ht="15.75" hidden="1" customHeight="1">
      <c r="A737" s="105" t="s">
        <v>1094</v>
      </c>
      <c r="B737" s="101"/>
      <c r="C737" s="100"/>
      <c r="D737" s="102"/>
    </row>
    <row r="738" spans="1:4" ht="15.75" hidden="1" customHeight="1" outlineLevel="1">
      <c r="A738" s="100" t="s">
        <v>45</v>
      </c>
      <c r="B738" s="101" t="s">
        <v>49</v>
      </c>
      <c r="C738" s="100">
        <v>5.0999999999999996</v>
      </c>
      <c r="D738" s="102"/>
    </row>
    <row r="739" spans="1:4" ht="15.75" hidden="1" customHeight="1" outlineLevel="1">
      <c r="A739" s="100" t="s">
        <v>45</v>
      </c>
      <c r="B739" s="101" t="s">
        <v>50</v>
      </c>
      <c r="C739" s="100">
        <v>5.2</v>
      </c>
      <c r="D739" s="102"/>
    </row>
    <row r="740" spans="1:4" ht="15.75" hidden="1" customHeight="1" outlineLevel="1">
      <c r="A740" s="100" t="s">
        <v>45</v>
      </c>
      <c r="B740" s="101" t="s">
        <v>184</v>
      </c>
      <c r="C740" s="100">
        <v>5.18</v>
      </c>
      <c r="D740" s="102"/>
    </row>
    <row r="741" spans="1:4" ht="15.75" hidden="1" customHeight="1" outlineLevel="1">
      <c r="A741" s="100" t="s">
        <v>45</v>
      </c>
      <c r="B741" s="101" t="s">
        <v>185</v>
      </c>
      <c r="C741" s="100">
        <v>5.23</v>
      </c>
      <c r="D741" s="102"/>
    </row>
    <row r="742" spans="1:4" ht="15.75" hidden="1" customHeight="1" outlineLevel="1">
      <c r="A742" s="100" t="s">
        <v>45</v>
      </c>
      <c r="B742" s="101" t="s">
        <v>54</v>
      </c>
      <c r="C742" s="100">
        <v>5.26</v>
      </c>
      <c r="D742" s="102"/>
    </row>
    <row r="743" spans="1:4" ht="15.75" hidden="1" customHeight="1" outlineLevel="1">
      <c r="A743" s="100" t="s">
        <v>45</v>
      </c>
      <c r="B743" s="101" t="s">
        <v>55</v>
      </c>
      <c r="C743" s="100">
        <v>5.27</v>
      </c>
      <c r="D743" s="102"/>
    </row>
    <row r="744" spans="1:4" ht="15.75" hidden="1" customHeight="1" outlineLevel="1">
      <c r="A744" s="100" t="s">
        <v>45</v>
      </c>
      <c r="B744" s="101" t="s">
        <v>69</v>
      </c>
      <c r="C744" s="100">
        <v>5.28</v>
      </c>
      <c r="D744" s="102"/>
    </row>
    <row r="745" spans="1:4" ht="15.75" hidden="1" customHeight="1" outlineLevel="1">
      <c r="A745" s="100" t="s">
        <v>45</v>
      </c>
      <c r="B745" s="101" t="s">
        <v>56</v>
      </c>
      <c r="C745" s="100">
        <v>5.36</v>
      </c>
      <c r="D745" s="102"/>
    </row>
    <row r="746" spans="1:4" ht="15.75" hidden="1" customHeight="1" outlineLevel="1">
      <c r="A746" s="100" t="s">
        <v>45</v>
      </c>
      <c r="B746" s="101" t="s">
        <v>186</v>
      </c>
      <c r="C746" s="100">
        <v>5.44</v>
      </c>
      <c r="D746" s="102"/>
    </row>
    <row r="747" spans="1:4" ht="15.75" hidden="1" customHeight="1" outlineLevel="1">
      <c r="A747" s="100" t="s">
        <v>45</v>
      </c>
      <c r="B747" s="101" t="s">
        <v>59</v>
      </c>
      <c r="C747" s="100">
        <v>5.53</v>
      </c>
      <c r="D747" s="102"/>
    </row>
    <row r="748" spans="1:4" ht="15.75" hidden="1" customHeight="1" outlineLevel="1">
      <c r="A748" s="100" t="s">
        <v>45</v>
      </c>
      <c r="B748" s="101" t="s">
        <v>106</v>
      </c>
      <c r="C748" s="100">
        <v>5.1120000000000001</v>
      </c>
      <c r="D748" s="102"/>
    </row>
    <row r="749" spans="1:4" ht="15.75" hidden="1" customHeight="1" outlineLevel="1">
      <c r="A749" s="100" t="s">
        <v>45</v>
      </c>
      <c r="B749" s="101" t="s">
        <v>60</v>
      </c>
      <c r="C749" s="100">
        <v>5.59</v>
      </c>
      <c r="D749" s="102"/>
    </row>
    <row r="750" spans="1:4" ht="15.75" hidden="1" customHeight="1" outlineLevel="1">
      <c r="A750" s="100" t="s">
        <v>45</v>
      </c>
      <c r="B750" s="101" t="s">
        <v>61</v>
      </c>
      <c r="C750" s="100">
        <v>5.54</v>
      </c>
      <c r="D750" s="102"/>
    </row>
    <row r="751" spans="1:4" ht="15.75" hidden="1" customHeight="1" outlineLevel="1">
      <c r="A751" s="100" t="s">
        <v>45</v>
      </c>
      <c r="B751" s="101" t="s">
        <v>63</v>
      </c>
      <c r="C751" s="100">
        <v>5.63</v>
      </c>
      <c r="D751" s="102"/>
    </row>
    <row r="752" spans="1:4" ht="15.75" hidden="1" customHeight="1" outlineLevel="1">
      <c r="A752" s="100" t="s">
        <v>45</v>
      </c>
      <c r="B752" s="101" t="s">
        <v>78</v>
      </c>
      <c r="C752" s="100">
        <v>5.65</v>
      </c>
      <c r="D752" s="102"/>
    </row>
    <row r="753" spans="1:4" ht="15.75" hidden="1" customHeight="1" outlineLevel="1">
      <c r="A753" s="100" t="s">
        <v>45</v>
      </c>
      <c r="B753" s="101" t="s">
        <v>17</v>
      </c>
      <c r="C753" s="100">
        <v>5.68</v>
      </c>
      <c r="D753" s="102"/>
    </row>
    <row r="754" spans="1:4" ht="15.75" hidden="1" customHeight="1" outlineLevel="1">
      <c r="A754" s="100" t="s">
        <v>45</v>
      </c>
      <c r="B754" s="101" t="s">
        <v>64</v>
      </c>
      <c r="C754" s="100">
        <v>5.47</v>
      </c>
      <c r="D754" s="102"/>
    </row>
    <row r="755" spans="1:4" ht="15.75" hidden="1" customHeight="1" outlineLevel="1">
      <c r="A755" s="100" t="s">
        <v>45</v>
      </c>
      <c r="B755" s="101" t="s">
        <v>65</v>
      </c>
      <c r="C755" s="100">
        <v>5.48</v>
      </c>
      <c r="D755" s="102"/>
    </row>
    <row r="756" spans="1:4" ht="15.75" hidden="1" customHeight="1">
      <c r="A756" s="105" t="s">
        <v>45</v>
      </c>
      <c r="B756" s="101"/>
      <c r="C756" s="100"/>
      <c r="D756" s="102"/>
    </row>
    <row r="757" spans="1:4" ht="15.75" hidden="1" customHeight="1" outlineLevel="1">
      <c r="A757" s="100" t="s">
        <v>47</v>
      </c>
      <c r="B757" s="101" t="s">
        <v>49</v>
      </c>
      <c r="C757" s="100">
        <v>5.0999999999999996</v>
      </c>
      <c r="D757" s="102"/>
    </row>
    <row r="758" spans="1:4" ht="15.75" hidden="1" customHeight="1" outlineLevel="1">
      <c r="A758" s="100" t="s">
        <v>47</v>
      </c>
      <c r="B758" s="101" t="s">
        <v>50</v>
      </c>
      <c r="C758" s="100">
        <v>5.2</v>
      </c>
      <c r="D758" s="102"/>
    </row>
    <row r="759" spans="1:4" ht="15.75" hidden="1" customHeight="1" outlineLevel="1">
      <c r="A759" s="100" t="s">
        <v>47</v>
      </c>
      <c r="B759" s="101" t="s">
        <v>150</v>
      </c>
      <c r="C759" s="100">
        <v>5.9</v>
      </c>
      <c r="D759" s="104" t="s">
        <v>1081</v>
      </c>
    </row>
    <row r="760" spans="1:4" ht="15.75" hidden="1" customHeight="1" outlineLevel="1">
      <c r="A760" s="100" t="s">
        <v>47</v>
      </c>
      <c r="B760" s="101" t="s">
        <v>151</v>
      </c>
      <c r="C760" s="100">
        <v>5.13</v>
      </c>
      <c r="D760" s="102"/>
    </row>
    <row r="761" spans="1:4" ht="15.75" hidden="1" customHeight="1" outlineLevel="1">
      <c r="A761" s="100" t="s">
        <v>47</v>
      </c>
      <c r="B761" s="101" t="s">
        <v>152</v>
      </c>
      <c r="C761" s="100">
        <v>5.16</v>
      </c>
      <c r="D761" s="104" t="s">
        <v>1081</v>
      </c>
    </row>
    <row r="762" spans="1:4" ht="15.75" hidden="1" customHeight="1" outlineLevel="1">
      <c r="A762" s="100" t="s">
        <v>47</v>
      </c>
      <c r="B762" s="101" t="s">
        <v>153</v>
      </c>
      <c r="C762" s="100">
        <v>5.22</v>
      </c>
      <c r="D762" s="104"/>
    </row>
    <row r="763" spans="1:4" ht="15.75" hidden="1" customHeight="1" outlineLevel="1">
      <c r="A763" s="100" t="s">
        <v>47</v>
      </c>
      <c r="B763" s="101" t="s">
        <v>187</v>
      </c>
      <c r="C763" s="100">
        <v>5.42</v>
      </c>
      <c r="D763" s="102"/>
    </row>
    <row r="764" spans="1:4" ht="15.75" hidden="1" customHeight="1" outlineLevel="1">
      <c r="A764" s="100" t="s">
        <v>47</v>
      </c>
      <c r="B764" s="101" t="s">
        <v>55</v>
      </c>
      <c r="C764" s="100">
        <v>5.27</v>
      </c>
      <c r="D764" s="102"/>
    </row>
    <row r="765" spans="1:4" ht="15.75" hidden="1" customHeight="1" outlineLevel="1">
      <c r="A765" s="100" t="s">
        <v>47</v>
      </c>
      <c r="B765" s="101" t="s">
        <v>69</v>
      </c>
      <c r="C765" s="100">
        <v>5.28</v>
      </c>
      <c r="D765" s="104" t="s">
        <v>1081</v>
      </c>
    </row>
    <row r="766" spans="1:4" ht="15.75" hidden="1" customHeight="1" outlineLevel="1">
      <c r="A766" s="100" t="s">
        <v>47</v>
      </c>
      <c r="B766" s="101" t="s">
        <v>56</v>
      </c>
      <c r="C766" s="100">
        <v>5.36</v>
      </c>
      <c r="D766" s="102"/>
    </row>
    <row r="767" spans="1:4" ht="15.75" hidden="1" customHeight="1" outlineLevel="1">
      <c r="A767" s="100" t="s">
        <v>47</v>
      </c>
      <c r="B767" s="101" t="s">
        <v>71</v>
      </c>
      <c r="C767" s="100">
        <v>5.49</v>
      </c>
      <c r="D767" s="102"/>
    </row>
    <row r="768" spans="1:4" ht="15.75" hidden="1" customHeight="1" outlineLevel="1">
      <c r="A768" s="100" t="s">
        <v>47</v>
      </c>
      <c r="B768" s="101" t="s">
        <v>58</v>
      </c>
      <c r="C768" s="100">
        <v>5.51</v>
      </c>
      <c r="D768" s="102"/>
    </row>
    <row r="769" spans="1:4" ht="15.75" hidden="1" customHeight="1" outlineLevel="1">
      <c r="A769" s="100" t="s">
        <v>47</v>
      </c>
      <c r="B769" s="101" t="s">
        <v>1092</v>
      </c>
      <c r="C769" s="100">
        <v>5.52</v>
      </c>
      <c r="D769" s="102"/>
    </row>
    <row r="770" spans="1:4" ht="15.75" hidden="1" customHeight="1" outlineLevel="1">
      <c r="A770" s="100" t="s">
        <v>47</v>
      </c>
      <c r="B770" s="101" t="s">
        <v>59</v>
      </c>
      <c r="C770" s="100">
        <v>5.53</v>
      </c>
      <c r="D770" s="102"/>
    </row>
    <row r="771" spans="1:4" ht="15.75" hidden="1" customHeight="1" outlineLevel="1">
      <c r="A771" s="100" t="s">
        <v>47</v>
      </c>
      <c r="B771" s="101" t="s">
        <v>61</v>
      </c>
      <c r="C771" s="100">
        <v>5.54</v>
      </c>
      <c r="D771" s="102"/>
    </row>
    <row r="772" spans="1:4" ht="15.75" hidden="1" customHeight="1" outlineLevel="1">
      <c r="A772" s="100" t="s">
        <v>47</v>
      </c>
      <c r="B772" s="101" t="s">
        <v>62</v>
      </c>
      <c r="C772" s="103">
        <v>5.7</v>
      </c>
      <c r="D772" s="102"/>
    </row>
    <row r="773" spans="1:4" ht="15.75" hidden="1" customHeight="1" outlineLevel="1">
      <c r="A773" s="100" t="s">
        <v>47</v>
      </c>
      <c r="B773" s="101" t="s">
        <v>159</v>
      </c>
      <c r="C773" s="100">
        <v>5.71</v>
      </c>
      <c r="D773" s="102"/>
    </row>
    <row r="774" spans="1:4" ht="15.75" hidden="1" customHeight="1" outlineLevel="1">
      <c r="A774" s="100" t="s">
        <v>47</v>
      </c>
      <c r="B774" s="101" t="s">
        <v>188</v>
      </c>
      <c r="C774" s="103">
        <v>5.9</v>
      </c>
      <c r="D774" s="102"/>
    </row>
    <row r="775" spans="1:4" ht="15.75" hidden="1" customHeight="1" outlineLevel="1">
      <c r="A775" s="100" t="s">
        <v>47</v>
      </c>
      <c r="B775" s="101" t="s">
        <v>189</v>
      </c>
      <c r="C775" s="100">
        <v>5.91</v>
      </c>
      <c r="D775" s="102"/>
    </row>
    <row r="776" spans="1:4" ht="15.75" hidden="1" customHeight="1" outlineLevel="1">
      <c r="A776" s="100" t="s">
        <v>47</v>
      </c>
      <c r="B776" s="101" t="s">
        <v>190</v>
      </c>
      <c r="C776" s="100">
        <v>5.97</v>
      </c>
      <c r="D776" s="102"/>
    </row>
    <row r="777" spans="1:4" ht="15.75" hidden="1" customHeight="1">
      <c r="A777" s="105" t="s">
        <v>47</v>
      </c>
      <c r="B777" s="101"/>
      <c r="C777" s="100"/>
      <c r="D777" s="102"/>
    </row>
    <row r="778" spans="1:4" ht="15.75" hidden="1" customHeight="1" outlineLevel="1">
      <c r="A778" s="100" t="s">
        <v>1068</v>
      </c>
      <c r="B778" s="101" t="s">
        <v>49</v>
      </c>
      <c r="C778" s="100">
        <v>5.0999999999999996</v>
      </c>
      <c r="D778" s="102"/>
    </row>
    <row r="779" spans="1:4" ht="15.75" hidden="1" customHeight="1" outlineLevel="1">
      <c r="A779" s="100" t="s">
        <v>1068</v>
      </c>
      <c r="B779" s="101" t="s">
        <v>50</v>
      </c>
      <c r="C779" s="100">
        <v>5.2</v>
      </c>
      <c r="D779" s="102"/>
    </row>
    <row r="780" spans="1:4" ht="15.75" hidden="1" customHeight="1" outlineLevel="1">
      <c r="A780" s="100" t="s">
        <v>1068</v>
      </c>
      <c r="B780" s="101" t="s">
        <v>54</v>
      </c>
      <c r="C780" s="100">
        <v>5.26</v>
      </c>
      <c r="D780" s="102"/>
    </row>
    <row r="781" spans="1:4" ht="15.75" hidden="1" customHeight="1" outlineLevel="1">
      <c r="A781" s="100" t="s">
        <v>1068</v>
      </c>
      <c r="B781" s="101" t="s">
        <v>108</v>
      </c>
      <c r="C781" s="100">
        <v>5.5</v>
      </c>
      <c r="D781" s="102"/>
    </row>
    <row r="782" spans="1:4" ht="15.75" hidden="1" customHeight="1" outlineLevel="1">
      <c r="A782" s="100" t="s">
        <v>1068</v>
      </c>
      <c r="B782" s="101" t="s">
        <v>109</v>
      </c>
      <c r="C782" s="100">
        <v>5.8</v>
      </c>
      <c r="D782" s="104" t="s">
        <v>1081</v>
      </c>
    </row>
    <row r="783" spans="1:4" ht="15.75" hidden="1" customHeight="1" outlineLevel="1">
      <c r="A783" s="100" t="s">
        <v>1068</v>
      </c>
      <c r="B783" s="101" t="s">
        <v>110</v>
      </c>
      <c r="C783" s="100">
        <v>5.12</v>
      </c>
      <c r="D783" s="100"/>
    </row>
    <row r="784" spans="1:4" ht="15.75" hidden="1" customHeight="1" outlineLevel="1">
      <c r="A784" s="100" t="s">
        <v>1068</v>
      </c>
      <c r="B784" s="101" t="s">
        <v>111</v>
      </c>
      <c r="C784" s="100">
        <v>5.15</v>
      </c>
      <c r="D784" s="100"/>
    </row>
    <row r="785" spans="1:4" ht="15.75" hidden="1" customHeight="1" outlineLevel="1">
      <c r="A785" s="100" t="s">
        <v>1068</v>
      </c>
      <c r="B785" s="101" t="s">
        <v>112</v>
      </c>
      <c r="C785" s="103">
        <v>5.2</v>
      </c>
      <c r="D785" s="104"/>
    </row>
    <row r="786" spans="1:4" ht="15.75" hidden="1" customHeight="1" outlineLevel="1">
      <c r="A786" s="100" t="s">
        <v>1068</v>
      </c>
      <c r="B786" s="101" t="s">
        <v>113</v>
      </c>
      <c r="C786" s="100">
        <v>5.25</v>
      </c>
      <c r="D786" s="100"/>
    </row>
    <row r="787" spans="1:4" ht="15.75" hidden="1" customHeight="1" outlineLevel="1">
      <c r="A787" s="100" t="s">
        <v>1068</v>
      </c>
      <c r="B787" s="101" t="s">
        <v>59</v>
      </c>
      <c r="C787" s="100">
        <v>5.53</v>
      </c>
      <c r="D787" s="100"/>
    </row>
    <row r="788" spans="1:4" ht="15.75" hidden="1" customHeight="1" outlineLevel="1">
      <c r="A788" s="100" t="s">
        <v>1068</v>
      </c>
      <c r="B788" s="101" t="s">
        <v>191</v>
      </c>
      <c r="C788" s="103">
        <v>5.4</v>
      </c>
      <c r="D788" s="100"/>
    </row>
    <row r="789" spans="1:4" ht="15.75" hidden="1" customHeight="1" outlineLevel="1">
      <c r="A789" s="100" t="s">
        <v>1068</v>
      </c>
      <c r="B789" s="101" t="s">
        <v>192</v>
      </c>
      <c r="C789" s="100">
        <v>5.92</v>
      </c>
      <c r="D789" s="100"/>
    </row>
    <row r="790" spans="1:4" ht="15.75" hidden="1" customHeight="1" outlineLevel="1">
      <c r="A790" s="100" t="s">
        <v>1068</v>
      </c>
      <c r="B790" s="101" t="s">
        <v>193</v>
      </c>
      <c r="C790" s="100">
        <v>5.93</v>
      </c>
      <c r="D790" s="100"/>
    </row>
    <row r="791" spans="1:4" ht="15.75" hidden="1" customHeight="1" outlineLevel="1">
      <c r="A791" s="100" t="s">
        <v>1068</v>
      </c>
      <c r="B791" s="101" t="s">
        <v>194</v>
      </c>
      <c r="C791" s="100">
        <v>5.94</v>
      </c>
      <c r="D791" s="100"/>
    </row>
    <row r="792" spans="1:4" ht="15.75" hidden="1" customHeight="1" outlineLevel="1">
      <c r="A792" s="100" t="s">
        <v>1068</v>
      </c>
      <c r="B792" s="101" t="s">
        <v>195</v>
      </c>
      <c r="C792" s="100">
        <v>5.95</v>
      </c>
      <c r="D792" s="100"/>
    </row>
    <row r="793" spans="1:4" ht="15.75" hidden="1" customHeight="1" outlineLevel="1">
      <c r="A793" s="100" t="s">
        <v>1068</v>
      </c>
      <c r="B793" s="101" t="s">
        <v>196</v>
      </c>
      <c r="C793" s="100">
        <v>5.98</v>
      </c>
      <c r="D793" s="100"/>
    </row>
    <row r="794" spans="1:4" ht="15.75" hidden="1" customHeight="1" outlineLevel="1">
      <c r="A794" s="100" t="s">
        <v>1068</v>
      </c>
      <c r="B794" s="101" t="s">
        <v>197</v>
      </c>
      <c r="C794" s="100">
        <v>5.96</v>
      </c>
      <c r="D794" s="100"/>
    </row>
    <row r="795" spans="1:4" ht="15.75" hidden="1" customHeight="1">
      <c r="A795" s="105" t="s">
        <v>1068</v>
      </c>
      <c r="B795" s="101"/>
      <c r="C795" s="100"/>
      <c r="D795" s="100"/>
    </row>
    <row r="796" spans="1:4" ht="15.75" customHeight="1">
      <c r="A796" s="85"/>
      <c r="B796" s="85"/>
      <c r="D796" s="15"/>
    </row>
    <row r="797" spans="1:4" ht="15.75" customHeight="1">
      <c r="A797" s="85"/>
      <c r="B797" s="85"/>
      <c r="D797" s="15"/>
    </row>
    <row r="798" spans="1:4" ht="15.75" customHeight="1">
      <c r="A798" s="85"/>
      <c r="B798" s="85"/>
      <c r="D798" s="15"/>
    </row>
    <row r="799" spans="1:4" ht="15.75" customHeight="1">
      <c r="A799" s="85"/>
      <c r="B799" s="85"/>
      <c r="D799" s="15"/>
    </row>
    <row r="800" spans="1:4" ht="15.75" customHeight="1">
      <c r="A800" s="85"/>
      <c r="B800" s="85"/>
      <c r="D800" s="15"/>
    </row>
    <row r="801" spans="1:4" ht="15.75" customHeight="1">
      <c r="A801" s="85"/>
      <c r="B801" s="85"/>
      <c r="D801" s="15"/>
    </row>
    <row r="802" spans="1:4" ht="15.75" customHeight="1">
      <c r="A802" s="85"/>
      <c r="B802" s="85"/>
      <c r="D802" s="15"/>
    </row>
    <row r="803" spans="1:4" ht="15.75" customHeight="1">
      <c r="A803" s="85"/>
      <c r="B803" s="85"/>
      <c r="D803" s="15"/>
    </row>
    <row r="804" spans="1:4" ht="15.75" customHeight="1">
      <c r="A804" s="85"/>
      <c r="B804" s="85"/>
      <c r="D804" s="15"/>
    </row>
    <row r="805" spans="1:4" ht="15.75" customHeight="1">
      <c r="A805" s="85"/>
      <c r="B805" s="85"/>
      <c r="D805" s="15"/>
    </row>
    <row r="806" spans="1:4" ht="15.75" customHeight="1">
      <c r="A806" s="85"/>
      <c r="B806" s="85"/>
      <c r="D806" s="15"/>
    </row>
    <row r="807" spans="1:4" ht="15.75" customHeight="1">
      <c r="A807" s="85"/>
      <c r="B807" s="85"/>
      <c r="D807" s="15"/>
    </row>
    <row r="808" spans="1:4" ht="15.75" customHeight="1">
      <c r="A808" s="85"/>
      <c r="B808" s="85"/>
      <c r="D808" s="15"/>
    </row>
    <row r="809" spans="1:4" ht="15.75" customHeight="1">
      <c r="A809" s="85"/>
      <c r="B809" s="85"/>
      <c r="D809" s="15"/>
    </row>
    <row r="810" spans="1:4" ht="15.75" customHeight="1">
      <c r="A810" s="85"/>
      <c r="B810" s="85"/>
      <c r="D810" s="15"/>
    </row>
    <row r="811" spans="1:4" ht="15.75" customHeight="1">
      <c r="A811" s="85"/>
      <c r="B811" s="85"/>
      <c r="D811" s="15"/>
    </row>
    <row r="812" spans="1:4" ht="15.75" customHeight="1">
      <c r="A812" s="85"/>
      <c r="B812" s="85"/>
      <c r="D812" s="15"/>
    </row>
    <row r="813" spans="1:4" ht="15.75" customHeight="1">
      <c r="A813" s="85"/>
      <c r="B813" s="85"/>
      <c r="D813" s="15"/>
    </row>
    <row r="814" spans="1:4" ht="15.75" customHeight="1">
      <c r="A814" s="85"/>
      <c r="B814" s="85"/>
      <c r="D814" s="15"/>
    </row>
    <row r="815" spans="1:4" ht="15.75" customHeight="1">
      <c r="A815" s="85"/>
      <c r="B815" s="85"/>
      <c r="D815" s="15"/>
    </row>
    <row r="816" spans="1:4" ht="15.75" customHeight="1">
      <c r="A816" s="85"/>
      <c r="B816" s="85"/>
      <c r="D816" s="15"/>
    </row>
    <row r="817" spans="1:4" ht="15.75" customHeight="1">
      <c r="A817" s="85"/>
      <c r="B817" s="85"/>
      <c r="D817" s="15"/>
    </row>
    <row r="818" spans="1:4" ht="15.75" customHeight="1">
      <c r="A818" s="85"/>
      <c r="B818" s="85"/>
      <c r="D818" s="15"/>
    </row>
    <row r="819" spans="1:4" ht="15.75" customHeight="1">
      <c r="A819" s="85"/>
      <c r="B819" s="85"/>
      <c r="D819" s="15"/>
    </row>
    <row r="820" spans="1:4" ht="15.75" customHeight="1">
      <c r="A820" s="85"/>
      <c r="B820" s="85"/>
      <c r="D820" s="15"/>
    </row>
    <row r="821" spans="1:4" ht="15.75" customHeight="1">
      <c r="A821" s="85"/>
      <c r="B821" s="85"/>
      <c r="D821" s="15"/>
    </row>
    <row r="822" spans="1:4" ht="15.75" customHeight="1">
      <c r="A822" s="85"/>
      <c r="B822" s="85"/>
      <c r="D822" s="15"/>
    </row>
    <row r="823" spans="1:4" ht="15.75" customHeight="1">
      <c r="A823" s="85"/>
      <c r="B823" s="85"/>
      <c r="D823" s="15"/>
    </row>
    <row r="824" spans="1:4" ht="15.75" customHeight="1">
      <c r="A824" s="85"/>
      <c r="B824" s="85"/>
      <c r="D824" s="15"/>
    </row>
    <row r="825" spans="1:4" ht="15.75" customHeight="1">
      <c r="A825" s="85"/>
      <c r="B825" s="85"/>
      <c r="D825" s="15"/>
    </row>
    <row r="826" spans="1:4" ht="15.75" customHeight="1">
      <c r="A826" s="85"/>
      <c r="B826" s="85"/>
      <c r="D826" s="15"/>
    </row>
    <row r="827" spans="1:4" ht="15.75" customHeight="1">
      <c r="A827" s="85"/>
      <c r="B827" s="85"/>
      <c r="D827" s="15"/>
    </row>
    <row r="828" spans="1:4" ht="15.75" customHeight="1">
      <c r="A828" s="85"/>
      <c r="B828" s="85"/>
      <c r="D828" s="15"/>
    </row>
    <row r="829" spans="1:4" ht="15.75" customHeight="1">
      <c r="A829" s="85"/>
      <c r="B829" s="85"/>
      <c r="D829" s="15"/>
    </row>
    <row r="830" spans="1:4" ht="15.75" customHeight="1">
      <c r="A830" s="85"/>
      <c r="B830" s="85"/>
      <c r="D830" s="15"/>
    </row>
    <row r="831" spans="1:4" ht="15.75" customHeight="1">
      <c r="A831" s="85"/>
      <c r="B831" s="85"/>
      <c r="D831" s="15"/>
    </row>
    <row r="832" spans="1:4" ht="15.75" customHeight="1">
      <c r="A832" s="85"/>
      <c r="B832" s="85"/>
      <c r="D832" s="15"/>
    </row>
    <row r="833" spans="1:4" ht="15.75" customHeight="1">
      <c r="A833" s="85"/>
      <c r="B833" s="85"/>
      <c r="D833" s="15"/>
    </row>
    <row r="834" spans="1:4" ht="15.75" customHeight="1">
      <c r="A834" s="85"/>
      <c r="B834" s="85"/>
      <c r="D834" s="15"/>
    </row>
    <row r="835" spans="1:4" ht="15.75" customHeight="1">
      <c r="A835" s="85"/>
      <c r="B835" s="85"/>
      <c r="D835" s="15"/>
    </row>
    <row r="836" spans="1:4" ht="15.75" customHeight="1">
      <c r="A836" s="85"/>
      <c r="B836" s="85"/>
      <c r="D836" s="15"/>
    </row>
    <row r="837" spans="1:4" ht="15.75" customHeight="1">
      <c r="A837" s="85"/>
      <c r="B837" s="85"/>
      <c r="D837" s="15"/>
    </row>
    <row r="838" spans="1:4" ht="15.75" customHeight="1">
      <c r="A838" s="85"/>
      <c r="B838" s="85"/>
      <c r="D838" s="15"/>
    </row>
    <row r="839" spans="1:4" ht="15.75" customHeight="1">
      <c r="A839" s="85"/>
      <c r="B839" s="85"/>
      <c r="D839" s="15"/>
    </row>
    <row r="840" spans="1:4" ht="15.75" customHeight="1">
      <c r="A840" s="85"/>
      <c r="B840" s="85"/>
      <c r="D840" s="15"/>
    </row>
    <row r="841" spans="1:4" ht="15.75" customHeight="1">
      <c r="A841" s="85"/>
      <c r="B841" s="85"/>
      <c r="D841" s="15"/>
    </row>
    <row r="842" spans="1:4" ht="15.75" customHeight="1">
      <c r="A842" s="85"/>
      <c r="B842" s="85"/>
      <c r="D842" s="15"/>
    </row>
    <row r="843" spans="1:4" ht="15.75" customHeight="1">
      <c r="A843" s="85"/>
      <c r="B843" s="85"/>
      <c r="D843" s="15"/>
    </row>
    <row r="844" spans="1:4" ht="15.75" customHeight="1">
      <c r="A844" s="85"/>
      <c r="B844" s="85"/>
      <c r="D844" s="15"/>
    </row>
    <row r="845" spans="1:4" ht="15.75" customHeight="1">
      <c r="A845" s="85"/>
      <c r="B845" s="85"/>
      <c r="D845" s="15"/>
    </row>
    <row r="846" spans="1:4" ht="15.75" customHeight="1">
      <c r="A846" s="85"/>
      <c r="B846" s="85"/>
      <c r="D846" s="15"/>
    </row>
    <row r="847" spans="1:4" ht="15.75" customHeight="1">
      <c r="A847" s="85"/>
      <c r="B847" s="85"/>
      <c r="D847" s="15"/>
    </row>
    <row r="848" spans="1:4" ht="15.75" customHeight="1">
      <c r="A848" s="85"/>
      <c r="B848" s="85"/>
      <c r="D848" s="15"/>
    </row>
    <row r="849" spans="1:4" ht="15.75" customHeight="1">
      <c r="A849" s="85"/>
      <c r="B849" s="85"/>
      <c r="D849" s="15"/>
    </row>
    <row r="850" spans="1:4" ht="15.75" customHeight="1">
      <c r="A850" s="85"/>
      <c r="B850" s="85"/>
      <c r="D850" s="15"/>
    </row>
    <row r="851" spans="1:4" ht="15.75" customHeight="1">
      <c r="A851" s="85"/>
      <c r="B851" s="85"/>
      <c r="D851" s="15"/>
    </row>
    <row r="852" spans="1:4" ht="15.75" customHeight="1">
      <c r="A852" s="85"/>
      <c r="B852" s="85"/>
      <c r="D852" s="15"/>
    </row>
    <row r="853" spans="1:4" ht="15.75" customHeight="1">
      <c r="A853" s="85"/>
      <c r="B853" s="85"/>
      <c r="D853" s="15"/>
    </row>
    <row r="854" spans="1:4" ht="15.75" customHeight="1">
      <c r="A854" s="85"/>
      <c r="B854" s="85"/>
      <c r="D854" s="15"/>
    </row>
    <row r="855" spans="1:4" ht="15.75" customHeight="1">
      <c r="A855" s="85"/>
      <c r="B855" s="85"/>
      <c r="D855" s="15"/>
    </row>
    <row r="856" spans="1:4" ht="15.75" customHeight="1">
      <c r="A856" s="85"/>
      <c r="B856" s="85"/>
      <c r="D856" s="15"/>
    </row>
    <row r="857" spans="1:4" ht="15.75" customHeight="1">
      <c r="A857" s="85"/>
      <c r="B857" s="85"/>
      <c r="D857" s="15"/>
    </row>
    <row r="858" spans="1:4" ht="15.75" customHeight="1">
      <c r="A858" s="85"/>
      <c r="B858" s="85"/>
      <c r="D858" s="15"/>
    </row>
    <row r="859" spans="1:4" ht="15.75" customHeight="1">
      <c r="A859" s="85"/>
      <c r="B859" s="85"/>
      <c r="D859" s="15"/>
    </row>
    <row r="860" spans="1:4" ht="15.75" customHeight="1">
      <c r="A860" s="85"/>
      <c r="B860" s="85"/>
      <c r="D860" s="15"/>
    </row>
    <row r="861" spans="1:4" ht="15.75" customHeight="1">
      <c r="A861" s="85"/>
      <c r="B861" s="85"/>
      <c r="D861" s="15"/>
    </row>
    <row r="862" spans="1:4" ht="15.75" customHeight="1">
      <c r="A862" s="85"/>
      <c r="B862" s="85"/>
      <c r="D862" s="15"/>
    </row>
    <row r="863" spans="1:4" ht="15.75" customHeight="1">
      <c r="A863" s="85"/>
      <c r="B863" s="85"/>
      <c r="D863" s="15"/>
    </row>
    <row r="864" spans="1:4" ht="15.75" customHeight="1">
      <c r="A864" s="85"/>
      <c r="B864" s="85"/>
      <c r="D864" s="15"/>
    </row>
    <row r="865" spans="1:4" ht="15.75" customHeight="1">
      <c r="A865" s="85"/>
      <c r="B865" s="85"/>
      <c r="D865" s="15"/>
    </row>
    <row r="866" spans="1:4" ht="15.75" customHeight="1">
      <c r="A866" s="85"/>
      <c r="B866" s="85"/>
      <c r="D866" s="15"/>
    </row>
    <row r="867" spans="1:4" ht="15.75" customHeight="1">
      <c r="A867" s="85"/>
      <c r="B867" s="85"/>
      <c r="D867" s="15"/>
    </row>
    <row r="868" spans="1:4" ht="15.75" customHeight="1">
      <c r="A868" s="85"/>
      <c r="B868" s="85"/>
      <c r="D868" s="15"/>
    </row>
    <row r="869" spans="1:4" ht="15.75" customHeight="1">
      <c r="A869" s="85"/>
      <c r="B869" s="85"/>
      <c r="D869" s="15"/>
    </row>
    <row r="870" spans="1:4" ht="15.75" customHeight="1">
      <c r="A870" s="85"/>
      <c r="B870" s="85"/>
      <c r="D870" s="15"/>
    </row>
    <row r="871" spans="1:4" ht="15.75" customHeight="1">
      <c r="A871" s="85"/>
      <c r="B871" s="85"/>
      <c r="D871" s="15"/>
    </row>
    <row r="872" spans="1:4" ht="15.75" customHeight="1">
      <c r="A872" s="85"/>
      <c r="B872" s="85"/>
      <c r="D872" s="15"/>
    </row>
    <row r="873" spans="1:4" ht="15.75" customHeight="1">
      <c r="A873" s="85"/>
      <c r="B873" s="85"/>
      <c r="D873" s="15"/>
    </row>
    <row r="874" spans="1:4" ht="15.75" customHeight="1">
      <c r="A874" s="85"/>
      <c r="B874" s="85"/>
      <c r="D874" s="15"/>
    </row>
    <row r="875" spans="1:4" ht="15.75" customHeight="1">
      <c r="A875" s="85"/>
      <c r="B875" s="85"/>
      <c r="D875" s="15"/>
    </row>
    <row r="876" spans="1:4" ht="15.75" customHeight="1">
      <c r="A876" s="85"/>
      <c r="B876" s="85"/>
      <c r="D876" s="15"/>
    </row>
    <row r="877" spans="1:4" ht="15.75" customHeight="1">
      <c r="A877" s="85"/>
      <c r="B877" s="85"/>
      <c r="D877" s="15"/>
    </row>
    <row r="878" spans="1:4" ht="15.75" customHeight="1">
      <c r="A878" s="85"/>
      <c r="B878" s="85"/>
      <c r="D878" s="15"/>
    </row>
    <row r="879" spans="1:4" ht="15.75" customHeight="1">
      <c r="A879" s="85"/>
      <c r="B879" s="85"/>
      <c r="D879" s="15"/>
    </row>
    <row r="880" spans="1:4" ht="15.75" customHeight="1">
      <c r="A880" s="85"/>
      <c r="B880" s="85"/>
      <c r="D880" s="15"/>
    </row>
    <row r="881" spans="1:4" ht="15.75" customHeight="1">
      <c r="A881" s="85"/>
      <c r="B881" s="85"/>
      <c r="D881" s="15"/>
    </row>
    <row r="882" spans="1:4" ht="15.75" customHeight="1">
      <c r="A882" s="85"/>
      <c r="B882" s="85"/>
      <c r="D882" s="15"/>
    </row>
    <row r="883" spans="1:4" ht="15.75" customHeight="1">
      <c r="A883" s="85"/>
      <c r="B883" s="85"/>
      <c r="D883" s="15"/>
    </row>
    <row r="884" spans="1:4" ht="15.75" customHeight="1">
      <c r="A884" s="85"/>
      <c r="B884" s="85"/>
      <c r="D884" s="15"/>
    </row>
    <row r="885" spans="1:4" ht="15.75" customHeight="1">
      <c r="A885" s="85"/>
      <c r="B885" s="85"/>
      <c r="D885" s="15"/>
    </row>
    <row r="886" spans="1:4" ht="15.75" customHeight="1">
      <c r="A886" s="85"/>
      <c r="B886" s="85"/>
      <c r="D886" s="15"/>
    </row>
    <row r="887" spans="1:4" ht="15.75" customHeight="1">
      <c r="A887" s="85"/>
      <c r="B887" s="85"/>
      <c r="D887" s="15"/>
    </row>
    <row r="888" spans="1:4" ht="15.75" customHeight="1">
      <c r="A888" s="85"/>
      <c r="B888" s="85"/>
      <c r="D888" s="15"/>
    </row>
    <row r="889" spans="1:4" ht="15.75" customHeight="1">
      <c r="A889" s="85"/>
      <c r="B889" s="85"/>
      <c r="D889" s="15"/>
    </row>
    <row r="890" spans="1:4" ht="15.75" customHeight="1">
      <c r="A890" s="85"/>
      <c r="B890" s="85"/>
      <c r="D890" s="15"/>
    </row>
    <row r="891" spans="1:4" ht="15.75" customHeight="1">
      <c r="A891" s="85"/>
      <c r="B891" s="85"/>
      <c r="D891" s="15"/>
    </row>
    <row r="892" spans="1:4" ht="15.75" customHeight="1">
      <c r="A892" s="85"/>
      <c r="B892" s="85"/>
      <c r="D892" s="15"/>
    </row>
    <row r="893" spans="1:4" ht="15.75" customHeight="1">
      <c r="A893" s="85"/>
      <c r="B893" s="85"/>
      <c r="D893" s="15"/>
    </row>
    <row r="894" spans="1:4" ht="15.75" customHeight="1">
      <c r="A894" s="85"/>
      <c r="B894" s="85"/>
      <c r="D894" s="15"/>
    </row>
    <row r="895" spans="1:4" ht="15.75" customHeight="1">
      <c r="A895" s="85"/>
      <c r="B895" s="85"/>
      <c r="D895" s="15"/>
    </row>
    <row r="896" spans="1:4" ht="15.75" customHeight="1">
      <c r="A896" s="85"/>
      <c r="B896" s="85"/>
      <c r="D896" s="15"/>
    </row>
    <row r="897" spans="1:4" ht="15.75" customHeight="1">
      <c r="A897" s="85"/>
      <c r="B897" s="85"/>
      <c r="D897" s="15"/>
    </row>
    <row r="898" spans="1:4" ht="15.75" customHeight="1">
      <c r="A898" s="85"/>
      <c r="B898" s="85"/>
      <c r="D898" s="15"/>
    </row>
    <row r="899" spans="1:4" ht="15.75" customHeight="1">
      <c r="A899" s="85"/>
      <c r="B899" s="85"/>
      <c r="D899" s="15"/>
    </row>
    <row r="900" spans="1:4" ht="15.75" customHeight="1">
      <c r="A900" s="85"/>
      <c r="B900" s="85"/>
      <c r="D900" s="15"/>
    </row>
    <row r="901" spans="1:4" ht="15.75" customHeight="1">
      <c r="A901" s="85"/>
      <c r="B901" s="85"/>
      <c r="D901" s="15"/>
    </row>
    <row r="902" spans="1:4" ht="15.75" customHeight="1">
      <c r="A902" s="85"/>
      <c r="B902" s="85"/>
      <c r="D902" s="15"/>
    </row>
    <row r="903" spans="1:4" ht="15.75" customHeight="1">
      <c r="A903" s="85"/>
      <c r="B903" s="85"/>
      <c r="D903" s="15"/>
    </row>
    <row r="904" spans="1:4" ht="15.75" customHeight="1">
      <c r="A904" s="85"/>
      <c r="B904" s="85"/>
      <c r="D904" s="15"/>
    </row>
    <row r="905" spans="1:4" ht="15.75" customHeight="1">
      <c r="A905" s="85"/>
      <c r="B905" s="85"/>
      <c r="D905" s="15"/>
    </row>
    <row r="906" spans="1:4" ht="15.75" customHeight="1">
      <c r="A906" s="85"/>
      <c r="B906" s="85"/>
      <c r="D906" s="15"/>
    </row>
    <row r="907" spans="1:4" ht="15.75" customHeight="1">
      <c r="A907" s="85"/>
      <c r="B907" s="85"/>
      <c r="D907" s="15"/>
    </row>
    <row r="908" spans="1:4" ht="15.75" customHeight="1">
      <c r="A908" s="85"/>
      <c r="B908" s="85"/>
      <c r="D908" s="15"/>
    </row>
    <row r="909" spans="1:4" ht="15.75" customHeight="1">
      <c r="A909" s="85"/>
      <c r="B909" s="85"/>
      <c r="D909" s="15"/>
    </row>
    <row r="910" spans="1:4" ht="15.75" customHeight="1">
      <c r="A910" s="85"/>
      <c r="B910" s="85"/>
      <c r="D910" s="15"/>
    </row>
    <row r="911" spans="1:4" ht="15.75" customHeight="1">
      <c r="A911" s="85"/>
      <c r="B911" s="85"/>
      <c r="D911" s="15"/>
    </row>
    <row r="912" spans="1:4" ht="15.75" customHeight="1">
      <c r="A912" s="85"/>
      <c r="B912" s="85"/>
      <c r="D912" s="15"/>
    </row>
    <row r="913" spans="1:4" ht="15.75" customHeight="1">
      <c r="A913" s="85"/>
      <c r="B913" s="85"/>
      <c r="D913" s="15"/>
    </row>
    <row r="914" spans="1:4" ht="15.75" customHeight="1">
      <c r="A914" s="85"/>
      <c r="B914" s="85"/>
      <c r="D914" s="15"/>
    </row>
    <row r="915" spans="1:4" ht="15.75" customHeight="1">
      <c r="A915" s="85"/>
      <c r="B915" s="85"/>
      <c r="D915" s="15"/>
    </row>
    <row r="916" spans="1:4" ht="15.75" customHeight="1">
      <c r="A916" s="85"/>
      <c r="B916" s="85"/>
      <c r="D916" s="15"/>
    </row>
    <row r="917" spans="1:4" ht="15.75" customHeight="1">
      <c r="A917" s="85"/>
      <c r="B917" s="85"/>
      <c r="D917" s="15"/>
    </row>
    <row r="918" spans="1:4" ht="15.75" customHeight="1">
      <c r="A918" s="85"/>
      <c r="B918" s="85"/>
      <c r="D918" s="15"/>
    </row>
    <row r="919" spans="1:4" ht="15.75" customHeight="1">
      <c r="A919" s="85"/>
      <c r="B919" s="85"/>
      <c r="D919" s="15"/>
    </row>
    <row r="920" spans="1:4" ht="15.75" customHeight="1">
      <c r="A920" s="85"/>
      <c r="B920" s="85"/>
      <c r="D920" s="15"/>
    </row>
    <row r="921" spans="1:4" ht="15.75" customHeight="1">
      <c r="A921" s="85"/>
      <c r="B921" s="85"/>
      <c r="D921" s="15"/>
    </row>
    <row r="922" spans="1:4" ht="15.75" customHeight="1">
      <c r="A922" s="85"/>
      <c r="B922" s="85"/>
      <c r="D922" s="15"/>
    </row>
    <row r="923" spans="1:4" ht="15.75" customHeight="1">
      <c r="A923" s="85"/>
      <c r="B923" s="85"/>
      <c r="D923" s="15"/>
    </row>
    <row r="924" spans="1:4" ht="15.75" customHeight="1">
      <c r="A924" s="85"/>
      <c r="B924" s="85"/>
      <c r="D924" s="15"/>
    </row>
    <row r="925" spans="1:4" ht="15.75" customHeight="1">
      <c r="A925" s="85"/>
      <c r="B925" s="85"/>
      <c r="D925" s="15"/>
    </row>
    <row r="926" spans="1:4" ht="15.75" customHeight="1">
      <c r="A926" s="85"/>
      <c r="B926" s="85"/>
      <c r="D926" s="15"/>
    </row>
    <row r="927" spans="1:4" ht="15.75" customHeight="1">
      <c r="A927" s="85"/>
      <c r="B927" s="85"/>
      <c r="D927" s="15"/>
    </row>
    <row r="928" spans="1:4" ht="15.75" customHeight="1">
      <c r="A928" s="85"/>
      <c r="B928" s="85"/>
      <c r="D928" s="15"/>
    </row>
    <row r="929" spans="1:4" ht="15.75" customHeight="1">
      <c r="A929" s="85"/>
      <c r="B929" s="85"/>
      <c r="D929" s="15"/>
    </row>
    <row r="930" spans="1:4" ht="15.75" customHeight="1">
      <c r="A930" s="85"/>
      <c r="B930" s="85"/>
      <c r="D930" s="15"/>
    </row>
    <row r="931" spans="1:4" ht="15.75" customHeight="1">
      <c r="A931" s="85"/>
      <c r="B931" s="85"/>
      <c r="D931" s="15"/>
    </row>
    <row r="932" spans="1:4" ht="15.75" customHeight="1">
      <c r="A932" s="85"/>
      <c r="B932" s="85"/>
      <c r="D932" s="15"/>
    </row>
    <row r="933" spans="1:4" ht="15.75" customHeight="1">
      <c r="A933" s="85"/>
      <c r="B933" s="85"/>
      <c r="D933" s="15"/>
    </row>
    <row r="934" spans="1:4" ht="15.75" customHeight="1">
      <c r="A934" s="85"/>
      <c r="B934" s="85"/>
      <c r="D934" s="15"/>
    </row>
    <row r="935" spans="1:4" ht="15.75" customHeight="1">
      <c r="A935" s="85"/>
      <c r="B935" s="85"/>
      <c r="D935" s="15"/>
    </row>
    <row r="936" spans="1:4" ht="15.75" customHeight="1">
      <c r="A936" s="85"/>
      <c r="B936" s="85"/>
      <c r="D936" s="15"/>
    </row>
    <row r="937" spans="1:4" ht="15.75" customHeight="1">
      <c r="A937" s="85"/>
      <c r="B937" s="85"/>
      <c r="D937" s="15"/>
    </row>
    <row r="938" spans="1:4" ht="15.75" customHeight="1">
      <c r="A938" s="85"/>
      <c r="B938" s="85"/>
      <c r="D938" s="15"/>
    </row>
    <row r="939" spans="1:4" ht="15.75" customHeight="1">
      <c r="A939" s="85"/>
      <c r="B939" s="85"/>
      <c r="D939" s="15"/>
    </row>
    <row r="940" spans="1:4" ht="15.75" customHeight="1">
      <c r="A940" s="85"/>
      <c r="B940" s="85"/>
      <c r="D940" s="15"/>
    </row>
    <row r="941" spans="1:4" ht="15.75" customHeight="1">
      <c r="A941" s="85"/>
      <c r="B941" s="85"/>
      <c r="D941" s="15"/>
    </row>
    <row r="942" spans="1:4" ht="15.75" customHeight="1">
      <c r="A942" s="85"/>
      <c r="B942" s="85"/>
      <c r="D942" s="15"/>
    </row>
    <row r="943" spans="1:4" ht="15.75" customHeight="1">
      <c r="A943" s="85"/>
      <c r="B943" s="85"/>
      <c r="D943" s="15"/>
    </row>
    <row r="944" spans="1:4" ht="15.75" customHeight="1">
      <c r="A944" s="85"/>
      <c r="B944" s="85"/>
      <c r="D944" s="15"/>
    </row>
    <row r="945" spans="1:4" ht="15.75" customHeight="1">
      <c r="A945" s="85"/>
      <c r="B945" s="85"/>
      <c r="D945" s="15"/>
    </row>
    <row r="946" spans="1:4" ht="15.75" customHeight="1">
      <c r="A946" s="85"/>
      <c r="B946" s="85"/>
      <c r="D946" s="15"/>
    </row>
    <row r="947" spans="1:4" ht="15.75" customHeight="1">
      <c r="A947" s="85"/>
      <c r="B947" s="85"/>
      <c r="D947" s="15"/>
    </row>
    <row r="948" spans="1:4" ht="15.75" customHeight="1">
      <c r="A948" s="85"/>
      <c r="B948" s="85"/>
      <c r="D948" s="15"/>
    </row>
    <row r="949" spans="1:4" ht="15.75" customHeight="1">
      <c r="A949" s="85"/>
      <c r="B949" s="85"/>
      <c r="D949" s="15"/>
    </row>
    <row r="950" spans="1:4" ht="15.75" customHeight="1">
      <c r="A950" s="85"/>
      <c r="B950" s="85"/>
      <c r="D950" s="15"/>
    </row>
    <row r="951" spans="1:4" ht="15.75" customHeight="1">
      <c r="A951" s="85"/>
      <c r="B951" s="85"/>
      <c r="D951" s="15"/>
    </row>
    <row r="952" spans="1:4" ht="15.75" customHeight="1">
      <c r="A952" s="85"/>
      <c r="B952" s="85"/>
      <c r="D952" s="15"/>
    </row>
    <row r="953" spans="1:4" ht="15.75" customHeight="1">
      <c r="A953" s="85"/>
      <c r="B953" s="85"/>
      <c r="D953" s="15"/>
    </row>
    <row r="954" spans="1:4" ht="15.75" customHeight="1">
      <c r="A954" s="85"/>
      <c r="B954" s="85"/>
      <c r="D954" s="15"/>
    </row>
    <row r="955" spans="1:4" ht="15.75" customHeight="1">
      <c r="A955" s="85"/>
      <c r="B955" s="85"/>
      <c r="D955" s="15"/>
    </row>
    <row r="956" spans="1:4" ht="15.75" customHeight="1">
      <c r="A956" s="85"/>
      <c r="B956" s="85"/>
      <c r="D956" s="15"/>
    </row>
    <row r="957" spans="1:4" ht="15.75" customHeight="1">
      <c r="A957" s="85"/>
      <c r="B957" s="85"/>
      <c r="D957" s="15"/>
    </row>
    <row r="958" spans="1:4" ht="15.75" customHeight="1">
      <c r="A958" s="85"/>
      <c r="B958" s="85"/>
      <c r="D958" s="15"/>
    </row>
    <row r="959" spans="1:4" ht="15.75" customHeight="1">
      <c r="A959" s="85"/>
      <c r="B959" s="85"/>
      <c r="D959" s="15"/>
    </row>
    <row r="960" spans="1:4" ht="15.75" customHeight="1">
      <c r="A960" s="85"/>
      <c r="B960" s="85"/>
      <c r="D960" s="15"/>
    </row>
    <row r="961" spans="1:4" ht="15.75" customHeight="1">
      <c r="A961" s="85"/>
      <c r="B961" s="85"/>
      <c r="D961" s="15"/>
    </row>
    <row r="962" spans="1:4" ht="15.75" customHeight="1">
      <c r="A962" s="85"/>
      <c r="B962" s="85"/>
      <c r="D962" s="15"/>
    </row>
    <row r="963" spans="1:4" ht="15.75" customHeight="1">
      <c r="A963" s="85"/>
      <c r="B963" s="85"/>
      <c r="D963" s="15"/>
    </row>
    <row r="964" spans="1:4" ht="15.75" customHeight="1">
      <c r="A964" s="85"/>
      <c r="B964" s="85"/>
      <c r="D964" s="15"/>
    </row>
    <row r="965" spans="1:4" ht="15.75" customHeight="1">
      <c r="A965" s="85"/>
      <c r="B965" s="85"/>
      <c r="D965" s="15"/>
    </row>
    <row r="966" spans="1:4" ht="15.75" customHeight="1">
      <c r="A966" s="85"/>
      <c r="B966" s="85"/>
      <c r="D966" s="15"/>
    </row>
    <row r="967" spans="1:4" ht="15.75" customHeight="1">
      <c r="A967" s="85"/>
      <c r="B967" s="85"/>
      <c r="D967" s="15"/>
    </row>
    <row r="968" spans="1:4" ht="15.75" customHeight="1">
      <c r="A968" s="85"/>
      <c r="B968" s="85"/>
      <c r="D968" s="15"/>
    </row>
    <row r="969" spans="1:4" ht="15.75" customHeight="1">
      <c r="A969" s="85"/>
      <c r="B969" s="85"/>
      <c r="D969" s="15"/>
    </row>
    <row r="970" spans="1:4" ht="15.75" customHeight="1">
      <c r="A970" s="85"/>
      <c r="B970" s="85"/>
      <c r="D970" s="15"/>
    </row>
    <row r="971" spans="1:4" ht="15.75" customHeight="1">
      <c r="A971" s="85"/>
      <c r="B971" s="85"/>
      <c r="D971" s="15"/>
    </row>
    <row r="972" spans="1:4" ht="15.75" customHeight="1">
      <c r="A972" s="85"/>
      <c r="B972" s="85"/>
      <c r="D972" s="15"/>
    </row>
    <row r="973" spans="1:4" ht="15.75" customHeight="1">
      <c r="A973" s="85"/>
      <c r="B973" s="85"/>
      <c r="D973" s="15"/>
    </row>
    <row r="974" spans="1:4" ht="15.75" customHeight="1">
      <c r="A974" s="85"/>
      <c r="B974" s="85"/>
      <c r="D974" s="15"/>
    </row>
    <row r="975" spans="1:4" ht="15.75" customHeight="1">
      <c r="A975" s="85"/>
      <c r="B975" s="85"/>
      <c r="D975" s="15"/>
    </row>
    <row r="976" spans="1:4" ht="15.75" customHeight="1">
      <c r="A976" s="85"/>
      <c r="B976" s="85"/>
      <c r="D976" s="15"/>
    </row>
    <row r="977" spans="1:4" ht="15.75" customHeight="1">
      <c r="A977" s="85"/>
      <c r="B977" s="85"/>
      <c r="D977" s="15"/>
    </row>
    <row r="978" spans="1:4" ht="15.75" customHeight="1">
      <c r="A978" s="85"/>
      <c r="B978" s="85"/>
      <c r="D978" s="15"/>
    </row>
    <row r="979" spans="1:4" ht="15.75" customHeight="1">
      <c r="A979" s="85"/>
      <c r="B979" s="85"/>
      <c r="D979" s="15"/>
    </row>
    <row r="980" spans="1:4" ht="15.75" customHeight="1">
      <c r="A980" s="85"/>
      <c r="B980" s="85"/>
      <c r="D980" s="15"/>
    </row>
    <row r="981" spans="1:4" ht="15.75" customHeight="1">
      <c r="A981" s="85"/>
      <c r="B981" s="85"/>
      <c r="D981" s="15"/>
    </row>
    <row r="982" spans="1:4" ht="15.75" customHeight="1">
      <c r="A982" s="85"/>
      <c r="B982" s="85"/>
      <c r="D982" s="15"/>
    </row>
    <row r="983" spans="1:4" ht="15.75" customHeight="1">
      <c r="A983" s="85"/>
      <c r="B983" s="85"/>
      <c r="D983" s="15"/>
    </row>
    <row r="984" spans="1:4" ht="15.75" customHeight="1">
      <c r="A984" s="85"/>
      <c r="B984" s="85"/>
      <c r="D984" s="15"/>
    </row>
    <row r="985" spans="1:4" ht="15.75" customHeight="1">
      <c r="A985" s="85"/>
      <c r="B985" s="85"/>
      <c r="D985" s="15"/>
    </row>
    <row r="986" spans="1:4" ht="15.75" customHeight="1">
      <c r="A986" s="85"/>
      <c r="B986" s="85"/>
      <c r="D986" s="15"/>
    </row>
    <row r="987" spans="1:4" ht="15.75" customHeight="1">
      <c r="A987" s="85"/>
      <c r="B987" s="85"/>
      <c r="D987" s="15"/>
    </row>
    <row r="988" spans="1:4" ht="15.75" customHeight="1">
      <c r="A988" s="85"/>
      <c r="B988" s="85"/>
      <c r="D988" s="15"/>
    </row>
    <row r="989" spans="1:4" ht="15.75" customHeight="1">
      <c r="A989" s="85"/>
      <c r="B989" s="85"/>
      <c r="D989" s="15"/>
    </row>
    <row r="990" spans="1:4" ht="15.75" customHeight="1">
      <c r="A990" s="85"/>
      <c r="B990" s="85"/>
      <c r="D990" s="15"/>
    </row>
    <row r="991" spans="1:4" ht="15.75" customHeight="1">
      <c r="A991" s="85"/>
      <c r="B991" s="85"/>
      <c r="D991" s="15"/>
    </row>
    <row r="992" spans="1:4" ht="15.75" customHeight="1">
      <c r="A992" s="85"/>
      <c r="B992" s="85"/>
      <c r="D992" s="15"/>
    </row>
    <row r="993" spans="1:4" ht="15.75" customHeight="1">
      <c r="A993" s="85"/>
      <c r="B993" s="85"/>
      <c r="D993" s="15"/>
    </row>
    <row r="994" spans="1:4" ht="15.75" customHeight="1">
      <c r="A994" s="85"/>
      <c r="B994" s="85"/>
      <c r="D994" s="15"/>
    </row>
    <row r="995" spans="1:4" ht="15.75" customHeight="1">
      <c r="A995" s="85"/>
      <c r="B995" s="85"/>
      <c r="D995" s="15"/>
    </row>
    <row r="996" spans="1:4" ht="15.75" customHeight="1">
      <c r="A996" s="85"/>
      <c r="B996" s="85"/>
      <c r="D996" s="15"/>
    </row>
    <row r="997" spans="1:4" ht="15.75" customHeight="1">
      <c r="A997" s="85"/>
      <c r="B997" s="85"/>
      <c r="D997" s="15"/>
    </row>
    <row r="998" spans="1:4" ht="15.75" customHeight="1">
      <c r="A998" s="85"/>
      <c r="B998" s="85"/>
      <c r="D998" s="15"/>
    </row>
    <row r="999" spans="1:4" ht="15.75" customHeight="1">
      <c r="A999" s="85"/>
      <c r="B999" s="85"/>
      <c r="D999" s="15"/>
    </row>
    <row r="1000" spans="1:4" ht="15.75" customHeight="1">
      <c r="A1000" s="85"/>
      <c r="B1000" s="85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7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7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8"/>
    </row>
    <row r="15" spans="1:2" ht="14.25" customHeight="1">
      <c r="A15" s="107" t="s">
        <v>1112</v>
      </c>
    </row>
    <row r="16" spans="1:2" ht="14.25" customHeight="1">
      <c r="A16" s="109" t="s">
        <v>1113</v>
      </c>
    </row>
    <row r="17" spans="1:2" ht="14.25" customHeight="1">
      <c r="A17" s="109" t="s">
        <v>1114</v>
      </c>
    </row>
    <row r="18" spans="1:2" ht="14.25" customHeight="1">
      <c r="A18" s="109" t="s">
        <v>1115</v>
      </c>
    </row>
    <row r="19" spans="1:2" ht="14.25" customHeight="1">
      <c r="A19" s="109" t="s">
        <v>1116</v>
      </c>
    </row>
    <row r="20" spans="1:2" ht="14.25" customHeight="1"/>
    <row r="21" spans="1:2" ht="14.25" customHeight="1">
      <c r="A21" s="110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7" t="s">
        <v>1118</v>
      </c>
      <c r="B34" s="107" t="s">
        <v>308</v>
      </c>
    </row>
    <row r="35" spans="1:2" ht="14.25" customHeight="1">
      <c r="A35" s="8" t="s">
        <v>1119</v>
      </c>
      <c r="B35" s="111">
        <v>512310509</v>
      </c>
    </row>
    <row r="36" spans="1:2" ht="14.25" customHeight="1">
      <c r="A36" s="3" t="s">
        <v>1120</v>
      </c>
      <c r="B36" s="111">
        <v>513910703</v>
      </c>
    </row>
    <row r="37" spans="1:2" ht="14.25" customHeight="1">
      <c r="A37" s="3" t="s">
        <v>1121</v>
      </c>
      <c r="B37" s="111">
        <v>512304882</v>
      </c>
    </row>
    <row r="38" spans="1:2" ht="14.25" customHeight="1">
      <c r="A38" s="3" t="s">
        <v>1122</v>
      </c>
      <c r="B38" s="111">
        <v>520030677</v>
      </c>
    </row>
    <row r="39" spans="1:2" ht="14.25" customHeight="1">
      <c r="A39" s="3" t="s">
        <v>1123</v>
      </c>
      <c r="B39" s="111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26"/>
  <sheetViews>
    <sheetView rightToLeft="1" topLeftCell="O13" workbookViewId="0">
      <selection activeCell="AA20" sqref="AA20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4" bestFit="1" customWidth="1"/>
    <col min="4" max="4" width="19" bestFit="1" customWidth="1"/>
    <col min="5" max="5" width="14" bestFit="1" customWidth="1"/>
    <col min="6" max="6" width="33.375" bestFit="1" customWidth="1"/>
    <col min="7" max="7" width="8.875" bestFit="1" customWidth="1"/>
    <col min="8" max="8" width="11.375" bestFit="1" customWidth="1"/>
    <col min="9" max="9" width="9.125" bestFit="1" customWidth="1"/>
    <col min="10" max="10" width="4.375" bestFit="1" customWidth="1"/>
    <col min="11" max="11" width="9.75" bestFit="1" customWidth="1"/>
    <col min="12" max="12" width="10.5" bestFit="1" customWidth="1"/>
    <col min="13" max="13" width="7.375" bestFit="1" customWidth="1"/>
    <col min="14" max="14" width="9.875" bestFit="1" customWidth="1"/>
    <col min="15" max="15" width="9.375" bestFit="1" customWidth="1"/>
    <col min="16" max="16" width="10.375" bestFit="1" customWidth="1"/>
    <col min="17" max="17" width="9" bestFit="1" customWidth="1"/>
    <col min="18" max="18" width="17.125" bestFit="1" customWidth="1"/>
    <col min="19" max="19" width="8.75" bestFit="1" customWidth="1"/>
    <col min="20" max="20" width="11.625" customWidth="1"/>
    <col min="21" max="21" width="13.5" bestFit="1" customWidth="1"/>
    <col min="22" max="22" width="9.875" bestFit="1" customWidth="1"/>
    <col min="23" max="23" width="10.875" bestFit="1" customWidth="1"/>
    <col min="24" max="24" width="9.5" bestFit="1" customWidth="1"/>
    <col min="25" max="25" width="11.375" bestFit="1" customWidth="1"/>
    <col min="26" max="26" width="11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5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5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21">
        <v>316</v>
      </c>
      <c r="B2" s="121">
        <v>316</v>
      </c>
      <c r="C2" s="120" t="s">
        <v>1234</v>
      </c>
      <c r="D2" s="120" t="s">
        <v>1235</v>
      </c>
      <c r="E2" s="121" t="s">
        <v>1236</v>
      </c>
      <c r="F2" s="120" t="s">
        <v>944</v>
      </c>
      <c r="G2" s="120" t="s">
        <v>203</v>
      </c>
      <c r="H2" s="120" t="s">
        <v>203</v>
      </c>
      <c r="I2" s="120" t="s">
        <v>339</v>
      </c>
      <c r="J2" s="120" t="s">
        <v>1237</v>
      </c>
      <c r="K2" s="120" t="s">
        <v>412</v>
      </c>
      <c r="L2" s="120" t="s">
        <v>1212</v>
      </c>
      <c r="M2" s="122">
        <v>2.08</v>
      </c>
      <c r="N2" s="124">
        <v>46234</v>
      </c>
      <c r="O2" s="123">
        <v>1E-3</v>
      </c>
      <c r="P2" s="123">
        <v>1.6400000000000001E-2</v>
      </c>
      <c r="Q2" s="122"/>
      <c r="R2" s="122">
        <v>165594230</v>
      </c>
      <c r="S2" s="122">
        <v>1</v>
      </c>
      <c r="T2" s="122">
        <v>110.2</v>
      </c>
      <c r="U2" s="122">
        <v>182484.84146</v>
      </c>
      <c r="V2" s="122"/>
      <c r="W2" s="120"/>
      <c r="X2" s="123">
        <v>8.1949999999999992E-3</v>
      </c>
      <c r="Y2" s="123">
        <v>6.45E-3</v>
      </c>
      <c r="Z2" s="123">
        <v>9.4399999999999996E-4</v>
      </c>
    </row>
    <row r="3" spans="1:26" ht="15" customHeight="1">
      <c r="A3" s="121">
        <v>316</v>
      </c>
      <c r="B3" s="121">
        <v>316</v>
      </c>
      <c r="C3" s="120" t="s">
        <v>1234</v>
      </c>
      <c r="D3" s="120" t="s">
        <v>1238</v>
      </c>
      <c r="E3" s="121" t="s">
        <v>1239</v>
      </c>
      <c r="F3" s="120" t="s">
        <v>944</v>
      </c>
      <c r="G3" s="120" t="s">
        <v>203</v>
      </c>
      <c r="H3" s="120" t="s">
        <v>203</v>
      </c>
      <c r="I3" s="120" t="s">
        <v>339</v>
      </c>
      <c r="J3" s="120" t="s">
        <v>1237</v>
      </c>
      <c r="K3" s="120" t="s">
        <v>412</v>
      </c>
      <c r="L3" s="120" t="s">
        <v>1212</v>
      </c>
      <c r="M3" s="122">
        <v>24.94</v>
      </c>
      <c r="N3" s="124">
        <v>55487</v>
      </c>
      <c r="O3" s="123">
        <v>5.0000000000000001E-3</v>
      </c>
      <c r="P3" s="123">
        <v>2.46E-2</v>
      </c>
      <c r="Q3" s="120"/>
      <c r="R3" s="122">
        <v>4528788368</v>
      </c>
      <c r="S3" s="122">
        <v>1</v>
      </c>
      <c r="T3" s="122">
        <v>69.900000000000006</v>
      </c>
      <c r="U3" s="122">
        <v>3165623.06923</v>
      </c>
      <c r="V3" s="120"/>
      <c r="W3" s="120"/>
      <c r="X3" s="123">
        <v>0.21621899999999999</v>
      </c>
      <c r="Y3" s="123">
        <v>0.11190600000000001</v>
      </c>
      <c r="Z3" s="123">
        <v>1.6381E-2</v>
      </c>
    </row>
    <row r="4" spans="1:26" ht="15" customHeight="1">
      <c r="A4" s="121">
        <v>316</v>
      </c>
      <c r="B4" s="121">
        <v>316</v>
      </c>
      <c r="C4" s="120" t="s">
        <v>1234</v>
      </c>
      <c r="D4" s="120" t="s">
        <v>1240</v>
      </c>
      <c r="E4" s="121" t="s">
        <v>1241</v>
      </c>
      <c r="F4" s="120" t="s">
        <v>944</v>
      </c>
      <c r="G4" s="120" t="s">
        <v>203</v>
      </c>
      <c r="H4" s="120" t="s">
        <v>203</v>
      </c>
      <c r="I4" s="120" t="s">
        <v>339</v>
      </c>
      <c r="J4" s="120" t="s">
        <v>1237</v>
      </c>
      <c r="K4" s="120" t="s">
        <v>412</v>
      </c>
      <c r="L4" s="120" t="s">
        <v>1212</v>
      </c>
      <c r="M4" s="122">
        <v>7.39</v>
      </c>
      <c r="N4" s="124">
        <v>48182</v>
      </c>
      <c r="O4" s="123">
        <v>1E-3</v>
      </c>
      <c r="P4" s="123">
        <v>2.18E-2</v>
      </c>
      <c r="Q4" s="120"/>
      <c r="R4" s="122">
        <v>2100179492</v>
      </c>
      <c r="S4" s="122">
        <v>1</v>
      </c>
      <c r="T4" s="122">
        <v>97.65</v>
      </c>
      <c r="U4" s="122">
        <v>2050825.27394</v>
      </c>
      <c r="V4" s="120"/>
      <c r="W4" s="120"/>
      <c r="X4" s="123">
        <v>6.8400000000000002E-2</v>
      </c>
      <c r="Y4" s="123">
        <v>7.2497000000000006E-2</v>
      </c>
      <c r="Z4" s="123">
        <v>1.0612E-2</v>
      </c>
    </row>
    <row r="5" spans="1:26" ht="15" customHeight="1">
      <c r="A5" s="121">
        <v>316</v>
      </c>
      <c r="B5" s="121">
        <v>316</v>
      </c>
      <c r="C5" s="120" t="s">
        <v>1234</v>
      </c>
      <c r="D5" s="120" t="s">
        <v>1242</v>
      </c>
      <c r="E5" s="121" t="s">
        <v>1243</v>
      </c>
      <c r="F5" s="120" t="s">
        <v>946</v>
      </c>
      <c r="G5" s="120" t="s">
        <v>203</v>
      </c>
      <c r="H5" s="120" t="s">
        <v>203</v>
      </c>
      <c r="I5" s="120" t="s">
        <v>339</v>
      </c>
      <c r="J5" s="120" t="s">
        <v>1237</v>
      </c>
      <c r="K5" s="120" t="s">
        <v>412</v>
      </c>
      <c r="L5" s="120" t="s">
        <v>1212</v>
      </c>
      <c r="M5" s="122">
        <v>11.52</v>
      </c>
      <c r="N5" s="124">
        <v>51897</v>
      </c>
      <c r="O5" s="123">
        <v>5.5E-2</v>
      </c>
      <c r="P5" s="123">
        <v>5.33E-2</v>
      </c>
      <c r="Q5" s="120"/>
      <c r="R5" s="122">
        <v>1842668327</v>
      </c>
      <c r="S5" s="122">
        <v>1</v>
      </c>
      <c r="T5" s="122">
        <v>104.09</v>
      </c>
      <c r="U5" s="122">
        <v>1918033.46157</v>
      </c>
      <c r="V5" s="120"/>
      <c r="W5" s="120"/>
      <c r="X5" s="123">
        <v>9.5435000000000006E-2</v>
      </c>
      <c r="Y5" s="123">
        <v>6.7803000000000002E-2</v>
      </c>
      <c r="Z5" s="123">
        <v>9.9249999999999998E-3</v>
      </c>
    </row>
    <row r="6" spans="1:26" ht="15" customHeight="1">
      <c r="A6" s="121">
        <v>316</v>
      </c>
      <c r="B6" s="121">
        <v>316</v>
      </c>
      <c r="C6" s="120" t="s">
        <v>1234</v>
      </c>
      <c r="D6" s="120" t="s">
        <v>1244</v>
      </c>
      <c r="E6" s="121" t="s">
        <v>1245</v>
      </c>
      <c r="F6" s="120" t="s">
        <v>946</v>
      </c>
      <c r="G6" s="120" t="s">
        <v>203</v>
      </c>
      <c r="H6" s="120" t="s">
        <v>203</v>
      </c>
      <c r="I6" s="120" t="s">
        <v>339</v>
      </c>
      <c r="J6" s="120" t="s">
        <v>1237</v>
      </c>
      <c r="K6" s="120" t="s">
        <v>412</v>
      </c>
      <c r="L6" s="120" t="s">
        <v>1212</v>
      </c>
      <c r="M6" s="122">
        <v>0.83</v>
      </c>
      <c r="N6" s="124">
        <v>45777</v>
      </c>
      <c r="O6" s="123">
        <v>5.0000000000000001E-3</v>
      </c>
      <c r="P6" s="123">
        <v>4.0399999999999998E-2</v>
      </c>
      <c r="Q6" s="120"/>
      <c r="R6" s="122">
        <v>4267752</v>
      </c>
      <c r="S6" s="122">
        <v>1</v>
      </c>
      <c r="T6" s="122">
        <v>97.25</v>
      </c>
      <c r="U6" s="122">
        <v>4150.3888200000001</v>
      </c>
      <c r="V6" s="120"/>
      <c r="W6" s="120"/>
      <c r="X6" s="123">
        <v>1.8100000000000001E-4</v>
      </c>
      <c r="Y6" s="123">
        <v>1.46E-4</v>
      </c>
      <c r="Z6" s="123">
        <v>2.0999999999999999E-5</v>
      </c>
    </row>
    <row r="7" spans="1:26" ht="15" customHeight="1">
      <c r="A7" s="121">
        <v>316</v>
      </c>
      <c r="B7" s="121">
        <v>316</v>
      </c>
      <c r="C7" s="120" t="s">
        <v>1234</v>
      </c>
      <c r="D7" s="120" t="s">
        <v>1246</v>
      </c>
      <c r="E7" s="121" t="s">
        <v>1247</v>
      </c>
      <c r="F7" s="120" t="s">
        <v>946</v>
      </c>
      <c r="G7" s="120" t="s">
        <v>203</v>
      </c>
      <c r="H7" s="120" t="s">
        <v>203</v>
      </c>
      <c r="I7" s="120" t="s">
        <v>339</v>
      </c>
      <c r="J7" s="120" t="s">
        <v>1237</v>
      </c>
      <c r="K7" s="120" t="s">
        <v>412</v>
      </c>
      <c r="L7" s="120" t="s">
        <v>1212</v>
      </c>
      <c r="M7" s="122">
        <v>2.16</v>
      </c>
      <c r="N7" s="124">
        <v>46326</v>
      </c>
      <c r="O7" s="123">
        <v>6.25E-2</v>
      </c>
      <c r="P7" s="123">
        <v>4.41E-2</v>
      </c>
      <c r="Q7" s="120"/>
      <c r="R7" s="122">
        <v>913423829</v>
      </c>
      <c r="S7" s="122">
        <v>1</v>
      </c>
      <c r="T7" s="122">
        <v>108.16</v>
      </c>
      <c r="U7" s="122">
        <v>987959.21345000004</v>
      </c>
      <c r="V7" s="120"/>
      <c r="W7" s="120"/>
      <c r="X7" s="123">
        <v>6.1318999999999999E-2</v>
      </c>
      <c r="Y7" s="123">
        <v>3.4923999999999997E-2</v>
      </c>
      <c r="Z7" s="123">
        <v>5.1120000000000002E-3</v>
      </c>
    </row>
    <row r="8" spans="1:26" ht="15" customHeight="1">
      <c r="A8" s="121">
        <v>316</v>
      </c>
      <c r="B8" s="121">
        <v>316</v>
      </c>
      <c r="C8" s="120" t="s">
        <v>1234</v>
      </c>
      <c r="D8" s="120" t="s">
        <v>1248</v>
      </c>
      <c r="E8" s="121" t="s">
        <v>1249</v>
      </c>
      <c r="F8" s="120" t="s">
        <v>946</v>
      </c>
      <c r="G8" s="120" t="s">
        <v>203</v>
      </c>
      <c r="H8" s="120" t="s">
        <v>203</v>
      </c>
      <c r="I8" s="120" t="s">
        <v>339</v>
      </c>
      <c r="J8" s="120" t="s">
        <v>1237</v>
      </c>
      <c r="K8" s="120" t="s">
        <v>412</v>
      </c>
      <c r="L8" s="120" t="s">
        <v>1212</v>
      </c>
      <c r="M8" s="122">
        <v>16.829999999999998</v>
      </c>
      <c r="N8" s="124">
        <v>55852</v>
      </c>
      <c r="O8" s="123">
        <v>2.8000000000000001E-2</v>
      </c>
      <c r="P8" s="123">
        <v>5.5599999999999997E-2</v>
      </c>
      <c r="Q8" s="120"/>
      <c r="R8" s="122">
        <v>1341311837</v>
      </c>
      <c r="S8" s="122">
        <v>1</v>
      </c>
      <c r="T8" s="122">
        <v>62.6</v>
      </c>
      <c r="U8" s="122">
        <v>839661.20996000001</v>
      </c>
      <c r="V8" s="120"/>
      <c r="W8" s="120"/>
      <c r="X8" s="123">
        <v>8.0438999999999997E-2</v>
      </c>
      <c r="Y8" s="123">
        <v>2.9682E-2</v>
      </c>
      <c r="Z8" s="123">
        <v>4.3449999999999999E-3</v>
      </c>
    </row>
    <row r="9" spans="1:26" ht="15" customHeight="1">
      <c r="A9" s="121">
        <v>316</v>
      </c>
      <c r="B9" s="121">
        <v>316</v>
      </c>
      <c r="C9" s="120" t="s">
        <v>1234</v>
      </c>
      <c r="D9" s="120" t="s">
        <v>1250</v>
      </c>
      <c r="E9" s="121" t="s">
        <v>1251</v>
      </c>
      <c r="F9" s="120" t="s">
        <v>944</v>
      </c>
      <c r="G9" s="120" t="s">
        <v>203</v>
      </c>
      <c r="H9" s="120" t="s">
        <v>203</v>
      </c>
      <c r="I9" s="120" t="s">
        <v>339</v>
      </c>
      <c r="J9" s="120" t="s">
        <v>1237</v>
      </c>
      <c r="K9" s="120" t="s">
        <v>412</v>
      </c>
      <c r="L9" s="120" t="s">
        <v>1212</v>
      </c>
      <c r="M9" s="122">
        <v>9.8800000000000008</v>
      </c>
      <c r="N9" s="124">
        <v>49825</v>
      </c>
      <c r="O9" s="123">
        <v>0.04</v>
      </c>
      <c r="P9" s="123">
        <v>2.3099999999999999E-2</v>
      </c>
      <c r="Q9" s="120"/>
      <c r="R9" s="122">
        <v>5119842360</v>
      </c>
      <c r="S9" s="122">
        <v>1</v>
      </c>
      <c r="T9" s="122">
        <v>159.08000000000001</v>
      </c>
      <c r="U9" s="122">
        <v>8144645.2262800001</v>
      </c>
      <c r="V9" s="120"/>
      <c r="W9" s="120"/>
      <c r="X9" s="123">
        <v>0.321349</v>
      </c>
      <c r="Y9" s="123">
        <v>0.28791800000000001</v>
      </c>
      <c r="Z9" s="123">
        <v>4.2146999999999997E-2</v>
      </c>
    </row>
    <row r="10" spans="1:26" ht="15" customHeight="1">
      <c r="A10" s="121">
        <v>316</v>
      </c>
      <c r="B10" s="121">
        <v>316</v>
      </c>
      <c r="C10" s="120" t="s">
        <v>1234</v>
      </c>
      <c r="D10" s="120" t="s">
        <v>1252</v>
      </c>
      <c r="E10" s="121" t="s">
        <v>1253</v>
      </c>
      <c r="F10" s="120" t="s">
        <v>944</v>
      </c>
      <c r="G10" s="120" t="s">
        <v>203</v>
      </c>
      <c r="H10" s="120" t="s">
        <v>203</v>
      </c>
      <c r="I10" s="120" t="s">
        <v>339</v>
      </c>
      <c r="J10" s="120" t="s">
        <v>1237</v>
      </c>
      <c r="K10" s="120" t="s">
        <v>412</v>
      </c>
      <c r="L10" s="120" t="s">
        <v>1212</v>
      </c>
      <c r="M10" s="122">
        <v>8.68</v>
      </c>
      <c r="N10" s="124">
        <v>48883</v>
      </c>
      <c r="O10" s="123">
        <v>1.6E-2</v>
      </c>
      <c r="P10" s="123">
        <v>2.3E-2</v>
      </c>
      <c r="Q10" s="120"/>
      <c r="R10" s="122">
        <v>264309000</v>
      </c>
      <c r="S10" s="122">
        <v>1</v>
      </c>
      <c r="T10" s="122">
        <v>96.6</v>
      </c>
      <c r="U10" s="122">
        <v>255322.49400000001</v>
      </c>
      <c r="V10" s="120"/>
      <c r="W10" s="120"/>
      <c r="X10" s="123">
        <v>4.0818E-2</v>
      </c>
      <c r="Y10" s="123">
        <v>9.025E-3</v>
      </c>
      <c r="Z10" s="123">
        <v>1.3209999999999999E-3</v>
      </c>
    </row>
    <row r="11" spans="1:26" ht="15" customHeight="1">
      <c r="A11" s="121">
        <v>316</v>
      </c>
      <c r="B11" s="121">
        <v>316</v>
      </c>
      <c r="C11" s="120" t="s">
        <v>1234</v>
      </c>
      <c r="D11" s="120" t="s">
        <v>1254</v>
      </c>
      <c r="E11" s="121" t="s">
        <v>1255</v>
      </c>
      <c r="F11" s="120" t="s">
        <v>947</v>
      </c>
      <c r="G11" s="120" t="s">
        <v>203</v>
      </c>
      <c r="H11" s="120" t="s">
        <v>203</v>
      </c>
      <c r="I11" s="120" t="s">
        <v>339</v>
      </c>
      <c r="J11" s="120" t="s">
        <v>1237</v>
      </c>
      <c r="K11" s="120" t="s">
        <v>412</v>
      </c>
      <c r="L11" s="120" t="s">
        <v>1212</v>
      </c>
      <c r="M11" s="122">
        <v>1</v>
      </c>
      <c r="N11" s="124">
        <v>47816</v>
      </c>
      <c r="O11" s="123">
        <v>0</v>
      </c>
      <c r="P11" s="123">
        <v>4.8599999999999997E-2</v>
      </c>
      <c r="Q11" s="120"/>
      <c r="R11" s="122">
        <v>19118573</v>
      </c>
      <c r="S11" s="122">
        <v>1</v>
      </c>
      <c r="T11" s="122">
        <v>97.22</v>
      </c>
      <c r="U11" s="122">
        <v>18587.076669999999</v>
      </c>
      <c r="V11" s="120"/>
      <c r="W11" s="120"/>
      <c r="X11" s="123">
        <v>6.0300000000000002E-4</v>
      </c>
      <c r="Y11" s="123">
        <v>6.5700000000000003E-4</v>
      </c>
      <c r="Z11" s="123">
        <v>9.6000000000000002E-5</v>
      </c>
    </row>
    <row r="12" spans="1:26" ht="15" customHeight="1">
      <c r="A12" s="121">
        <v>316</v>
      </c>
      <c r="B12" s="121">
        <v>316</v>
      </c>
      <c r="C12" s="120" t="s">
        <v>1234</v>
      </c>
      <c r="D12" s="120" t="s">
        <v>1256</v>
      </c>
      <c r="E12" s="121" t="s">
        <v>1257</v>
      </c>
      <c r="F12" s="120" t="s">
        <v>946</v>
      </c>
      <c r="G12" s="120" t="s">
        <v>203</v>
      </c>
      <c r="H12" s="120" t="s">
        <v>203</v>
      </c>
      <c r="I12" s="120" t="s">
        <v>339</v>
      </c>
      <c r="J12" s="120" t="s">
        <v>1237</v>
      </c>
      <c r="K12" s="120" t="s">
        <v>412</v>
      </c>
      <c r="L12" s="120" t="s">
        <v>1212</v>
      </c>
      <c r="M12" s="122">
        <v>11.5</v>
      </c>
      <c r="N12" s="124">
        <v>50191</v>
      </c>
      <c r="O12" s="123">
        <v>1.4999999999999999E-2</v>
      </c>
      <c r="P12" s="123">
        <v>5.21E-2</v>
      </c>
      <c r="Q12" s="120"/>
      <c r="R12" s="122">
        <v>74900000</v>
      </c>
      <c r="S12" s="122">
        <v>1</v>
      </c>
      <c r="T12" s="122">
        <v>65.83</v>
      </c>
      <c r="U12" s="122">
        <v>49306.67</v>
      </c>
      <c r="V12" s="120"/>
      <c r="W12" s="120"/>
      <c r="X12" s="123">
        <v>2.3340000000000001E-3</v>
      </c>
      <c r="Y12" s="123">
        <v>1.743E-3</v>
      </c>
      <c r="Z12" s="123">
        <v>2.5500000000000002E-4</v>
      </c>
    </row>
    <row r="13" spans="1:26" ht="15" customHeight="1">
      <c r="A13" s="121">
        <v>316</v>
      </c>
      <c r="B13" s="121">
        <v>316</v>
      </c>
      <c r="C13" s="120" t="s">
        <v>1234</v>
      </c>
      <c r="D13" s="120" t="s">
        <v>1258</v>
      </c>
      <c r="E13" s="121" t="s">
        <v>1259</v>
      </c>
      <c r="F13" s="120" t="s">
        <v>944</v>
      </c>
      <c r="G13" s="120" t="s">
        <v>203</v>
      </c>
      <c r="H13" s="120" t="s">
        <v>203</v>
      </c>
      <c r="I13" s="120" t="s">
        <v>339</v>
      </c>
      <c r="J13" s="120" t="s">
        <v>1237</v>
      </c>
      <c r="K13" s="120" t="s">
        <v>412</v>
      </c>
      <c r="L13" s="120" t="s">
        <v>1212</v>
      </c>
      <c r="M13" s="122">
        <v>13.72</v>
      </c>
      <c r="N13" s="124">
        <v>51744</v>
      </c>
      <c r="O13" s="123">
        <v>2.75E-2</v>
      </c>
      <c r="P13" s="123">
        <v>2.35E-2</v>
      </c>
      <c r="Q13" s="120"/>
      <c r="R13" s="122">
        <v>5059806046</v>
      </c>
      <c r="S13" s="122">
        <v>1</v>
      </c>
      <c r="T13" s="122">
        <v>131.08000000000001</v>
      </c>
      <c r="U13" s="122">
        <v>6632393.7651000004</v>
      </c>
      <c r="V13" s="120"/>
      <c r="W13" s="120"/>
      <c r="X13" s="123">
        <v>0.26665299999999997</v>
      </c>
      <c r="Y13" s="123">
        <v>0.234459</v>
      </c>
      <c r="Z13" s="123">
        <v>3.4320999999999997E-2</v>
      </c>
    </row>
    <row r="14" spans="1:26" ht="15" customHeight="1">
      <c r="A14" s="121">
        <v>316</v>
      </c>
      <c r="B14" s="121">
        <v>316</v>
      </c>
      <c r="C14" s="120" t="s">
        <v>1234</v>
      </c>
      <c r="D14" s="120" t="s">
        <v>1260</v>
      </c>
      <c r="E14" s="121" t="s">
        <v>1261</v>
      </c>
      <c r="F14" s="120" t="s">
        <v>946</v>
      </c>
      <c r="G14" s="120" t="s">
        <v>203</v>
      </c>
      <c r="H14" s="120" t="s">
        <v>203</v>
      </c>
      <c r="I14" s="120" t="s">
        <v>339</v>
      </c>
      <c r="J14" s="120" t="s">
        <v>1237</v>
      </c>
      <c r="K14" s="120" t="s">
        <v>412</v>
      </c>
      <c r="L14" s="120" t="s">
        <v>1212</v>
      </c>
      <c r="M14" s="122">
        <v>2.69</v>
      </c>
      <c r="N14" s="124">
        <v>46477</v>
      </c>
      <c r="O14" s="123">
        <v>0.02</v>
      </c>
      <c r="P14" s="123">
        <v>4.4900000000000002E-2</v>
      </c>
      <c r="Q14" s="120"/>
      <c r="R14" s="122">
        <v>19466731</v>
      </c>
      <c r="S14" s="122">
        <v>1</v>
      </c>
      <c r="T14" s="122">
        <v>94.2</v>
      </c>
      <c r="U14" s="122">
        <v>18337.66059</v>
      </c>
      <c r="V14" s="120"/>
      <c r="W14" s="120"/>
      <c r="X14" s="123">
        <v>7.5299999999999998E-4</v>
      </c>
      <c r="Y14" s="123">
        <v>6.4700000000000001E-4</v>
      </c>
      <c r="Z14" s="123">
        <v>9.3999999999999994E-5</v>
      </c>
    </row>
    <row r="15" spans="1:26" ht="15" customHeight="1">
      <c r="A15" s="121">
        <v>316</v>
      </c>
      <c r="B15" s="121">
        <v>316</v>
      </c>
      <c r="C15" s="120" t="s">
        <v>1234</v>
      </c>
      <c r="D15" s="120" t="s">
        <v>1262</v>
      </c>
      <c r="E15" s="121" t="s">
        <v>1263</v>
      </c>
      <c r="F15" s="120" t="s">
        <v>946</v>
      </c>
      <c r="G15" s="120" t="s">
        <v>203</v>
      </c>
      <c r="H15" s="120" t="s">
        <v>203</v>
      </c>
      <c r="I15" s="120" t="s">
        <v>339</v>
      </c>
      <c r="J15" s="120" t="s">
        <v>1237</v>
      </c>
      <c r="K15" s="120" t="s">
        <v>412</v>
      </c>
      <c r="L15" s="120" t="s">
        <v>1212</v>
      </c>
      <c r="M15" s="122">
        <v>14.48</v>
      </c>
      <c r="N15" s="124">
        <v>53782</v>
      </c>
      <c r="O15" s="123">
        <v>3.7499999999999999E-2</v>
      </c>
      <c r="P15" s="123">
        <v>5.4699999999999999E-2</v>
      </c>
      <c r="Q15" s="120"/>
      <c r="R15" s="122">
        <v>1002494503</v>
      </c>
      <c r="S15" s="122">
        <v>1</v>
      </c>
      <c r="T15" s="122">
        <v>78.790000000000006</v>
      </c>
      <c r="U15" s="122">
        <v>789865.41891000001</v>
      </c>
      <c r="V15" s="120"/>
      <c r="W15" s="120"/>
      <c r="X15" s="123">
        <v>3.8195E-2</v>
      </c>
      <c r="Y15" s="123">
        <v>2.7921999999999999E-2</v>
      </c>
      <c r="Z15" s="123">
        <v>4.0870000000000004E-3</v>
      </c>
    </row>
    <row r="16" spans="1:26" ht="15" customHeight="1">
      <c r="A16" s="121">
        <v>316</v>
      </c>
      <c r="B16" s="121">
        <v>316</v>
      </c>
      <c r="C16" s="120" t="s">
        <v>1234</v>
      </c>
      <c r="D16" s="120" t="s">
        <v>1264</v>
      </c>
      <c r="E16" s="121" t="s">
        <v>1265</v>
      </c>
      <c r="F16" s="120" t="s">
        <v>944</v>
      </c>
      <c r="G16" s="120" t="s">
        <v>203</v>
      </c>
      <c r="H16" s="120" t="s">
        <v>203</v>
      </c>
      <c r="I16" s="120" t="s">
        <v>339</v>
      </c>
      <c r="J16" s="120" t="s">
        <v>1237</v>
      </c>
      <c r="K16" s="120" t="s">
        <v>412</v>
      </c>
      <c r="L16" s="120" t="s">
        <v>1212</v>
      </c>
      <c r="M16" s="122">
        <v>18.62</v>
      </c>
      <c r="N16" s="124">
        <v>53113</v>
      </c>
      <c r="O16" s="123">
        <v>0.01</v>
      </c>
      <c r="P16" s="123">
        <v>2.4299999999999999E-2</v>
      </c>
      <c r="Q16" s="120"/>
      <c r="R16" s="122">
        <v>2798191777</v>
      </c>
      <c r="S16" s="122">
        <v>1</v>
      </c>
      <c r="T16" s="122">
        <v>88.06</v>
      </c>
      <c r="U16" s="122">
        <v>2464087.6788300001</v>
      </c>
      <c r="V16" s="120"/>
      <c r="W16" s="120"/>
      <c r="X16" s="123">
        <v>0.15455199999999999</v>
      </c>
      <c r="Y16" s="123">
        <v>8.7107000000000004E-2</v>
      </c>
      <c r="Z16" s="123">
        <v>1.2751E-2</v>
      </c>
    </row>
    <row r="17" spans="1:26" ht="15" customHeight="1">
      <c r="A17" s="121">
        <v>316</v>
      </c>
      <c r="B17" s="121">
        <v>316</v>
      </c>
      <c r="C17" s="120" t="s">
        <v>1234</v>
      </c>
      <c r="D17" s="120" t="s">
        <v>1266</v>
      </c>
      <c r="E17" s="121" t="s">
        <v>1267</v>
      </c>
      <c r="F17" s="120" t="s">
        <v>946</v>
      </c>
      <c r="G17" s="120" t="s">
        <v>203</v>
      </c>
      <c r="H17" s="120" t="s">
        <v>203</v>
      </c>
      <c r="I17" s="120" t="s">
        <v>339</v>
      </c>
      <c r="J17" s="120" t="s">
        <v>1237</v>
      </c>
      <c r="K17" s="120" t="s">
        <v>412</v>
      </c>
      <c r="L17" s="120" t="s">
        <v>1212</v>
      </c>
      <c r="M17" s="122">
        <v>5.58</v>
      </c>
      <c r="N17" s="124">
        <v>47573</v>
      </c>
      <c r="O17" s="123">
        <v>0.01</v>
      </c>
      <c r="P17" s="123">
        <v>4.7600000000000003E-2</v>
      </c>
      <c r="Q17" s="120"/>
      <c r="R17" s="122">
        <v>972304</v>
      </c>
      <c r="S17" s="122">
        <v>1</v>
      </c>
      <c r="T17" s="122">
        <v>81.73</v>
      </c>
      <c r="U17" s="122">
        <v>794.66405999999995</v>
      </c>
      <c r="V17" s="120"/>
      <c r="W17" s="120"/>
      <c r="X17" s="123">
        <v>2.5000000000000001E-5</v>
      </c>
      <c r="Y17" s="123">
        <v>2.8E-5</v>
      </c>
      <c r="Z17" s="123">
        <v>3.9999999999999998E-6</v>
      </c>
    </row>
    <row r="18" spans="1:26" ht="15" customHeight="1">
      <c r="A18" s="121">
        <v>316</v>
      </c>
      <c r="B18" s="121">
        <v>316</v>
      </c>
      <c r="C18" s="120" t="s">
        <v>1234</v>
      </c>
      <c r="D18" s="120" t="s">
        <v>1268</v>
      </c>
      <c r="E18" s="121" t="s">
        <v>1269</v>
      </c>
      <c r="F18" s="120" t="s">
        <v>947</v>
      </c>
      <c r="G18" s="120" t="s">
        <v>203</v>
      </c>
      <c r="H18" s="120" t="s">
        <v>203</v>
      </c>
      <c r="I18" s="120" t="s">
        <v>339</v>
      </c>
      <c r="J18" s="120" t="s">
        <v>1237</v>
      </c>
      <c r="K18" s="120" t="s">
        <v>412</v>
      </c>
      <c r="L18" s="120" t="s">
        <v>1212</v>
      </c>
      <c r="M18" s="122">
        <v>1</v>
      </c>
      <c r="N18" s="124">
        <v>46173</v>
      </c>
      <c r="O18" s="123">
        <v>0</v>
      </c>
      <c r="P18" s="123">
        <v>4.6899999999999997E-2</v>
      </c>
      <c r="Q18" s="120"/>
      <c r="R18" s="122">
        <v>47007686</v>
      </c>
      <c r="S18" s="122">
        <v>1</v>
      </c>
      <c r="T18" s="122">
        <v>99.64</v>
      </c>
      <c r="U18" s="122">
        <v>46838.458330000001</v>
      </c>
      <c r="V18" s="120"/>
      <c r="W18" s="120"/>
      <c r="X18" s="123">
        <v>2.215E-3</v>
      </c>
      <c r="Y18" s="123">
        <v>1.655E-3</v>
      </c>
      <c r="Z18" s="123">
        <v>2.42E-4</v>
      </c>
    </row>
    <row r="19" spans="1:26" ht="15" customHeight="1">
      <c r="A19" s="121">
        <v>316</v>
      </c>
      <c r="B19" s="121">
        <v>316</v>
      </c>
      <c r="C19" s="120" t="s">
        <v>1234</v>
      </c>
      <c r="D19" s="120" t="s">
        <v>1270</v>
      </c>
      <c r="E19" s="121" t="s">
        <v>1271</v>
      </c>
      <c r="F19" s="120" t="s">
        <v>946</v>
      </c>
      <c r="G19" s="120" t="s">
        <v>203</v>
      </c>
      <c r="H19" s="120" t="s">
        <v>203</v>
      </c>
      <c r="I19" s="120" t="s">
        <v>339</v>
      </c>
      <c r="J19" s="120" t="s">
        <v>1237</v>
      </c>
      <c r="K19" s="120" t="s">
        <v>412</v>
      </c>
      <c r="L19" s="120" t="s">
        <v>1212</v>
      </c>
      <c r="M19" s="122">
        <v>4.0199999999999996</v>
      </c>
      <c r="N19" s="124">
        <v>47024</v>
      </c>
      <c r="O19" s="123">
        <v>2.2499999999999999E-2</v>
      </c>
      <c r="P19" s="123">
        <v>4.6199999999999998E-2</v>
      </c>
      <c r="Q19" s="120"/>
      <c r="R19" s="122">
        <v>3841710</v>
      </c>
      <c r="S19" s="122">
        <v>1</v>
      </c>
      <c r="T19" s="122">
        <v>92.73</v>
      </c>
      <c r="U19" s="122">
        <v>3562.41768</v>
      </c>
      <c r="V19" s="120"/>
      <c r="W19" s="120"/>
      <c r="X19" s="123">
        <v>1.25E-4</v>
      </c>
      <c r="Y19" s="123">
        <v>1.25E-4</v>
      </c>
      <c r="Z19" s="123">
        <v>1.8E-5</v>
      </c>
    </row>
    <row r="20" spans="1:26" ht="15" customHeight="1">
      <c r="A20" s="121">
        <v>316</v>
      </c>
      <c r="B20" s="121">
        <v>316</v>
      </c>
      <c r="C20" s="120" t="s">
        <v>1234</v>
      </c>
      <c r="D20" s="120" t="s">
        <v>1272</v>
      </c>
      <c r="E20" s="121" t="s">
        <v>1273</v>
      </c>
      <c r="F20" s="120" t="s">
        <v>951</v>
      </c>
      <c r="G20" s="120" t="s">
        <v>204</v>
      </c>
      <c r="H20" s="120" t="s">
        <v>203</v>
      </c>
      <c r="I20" s="120" t="s">
        <v>313</v>
      </c>
      <c r="J20" s="120" t="s">
        <v>1274</v>
      </c>
      <c r="K20" s="120" t="s">
        <v>430</v>
      </c>
      <c r="L20" s="120" t="s">
        <v>1218</v>
      </c>
      <c r="M20" s="122">
        <v>5.45</v>
      </c>
      <c r="N20" s="124">
        <v>47667</v>
      </c>
      <c r="O20" s="123">
        <v>2.75E-2</v>
      </c>
      <c r="P20" s="123">
        <v>5.9799999999999999E-2</v>
      </c>
      <c r="Q20" s="120"/>
      <c r="R20" s="122">
        <v>18115000</v>
      </c>
      <c r="S20" s="122">
        <v>3.7589999999999999</v>
      </c>
      <c r="T20" s="122">
        <v>85.627099999999999</v>
      </c>
      <c r="U20" s="122">
        <v>58307.161509999998</v>
      </c>
      <c r="V20" s="120"/>
      <c r="W20" s="120"/>
      <c r="X20" s="123">
        <v>9.0570000000000008E-3</v>
      </c>
      <c r="Y20" s="123">
        <v>2.0609999999999999E-3</v>
      </c>
      <c r="Z20" s="123">
        <v>3.01E-4</v>
      </c>
    </row>
    <row r="21" spans="1:26" ht="15" customHeight="1">
      <c r="A21" s="121">
        <v>316</v>
      </c>
      <c r="B21" s="121">
        <v>316</v>
      </c>
      <c r="C21" s="120" t="s">
        <v>1275</v>
      </c>
      <c r="D21" s="120" t="s">
        <v>1276</v>
      </c>
      <c r="E21" s="121" t="s">
        <v>1277</v>
      </c>
      <c r="F21" s="120" t="s">
        <v>950</v>
      </c>
      <c r="G21" s="120" t="s">
        <v>204</v>
      </c>
      <c r="H21" s="120" t="s">
        <v>223</v>
      </c>
      <c r="I21" s="120" t="s">
        <v>313</v>
      </c>
      <c r="J21" s="120" t="s">
        <v>1278</v>
      </c>
      <c r="K21" s="120" t="s">
        <v>430</v>
      </c>
      <c r="L21" s="120" t="s">
        <v>1218</v>
      </c>
      <c r="M21" s="122">
        <v>0.64</v>
      </c>
      <c r="N21" s="124">
        <v>45708</v>
      </c>
      <c r="O21" s="123">
        <v>0</v>
      </c>
      <c r="P21" s="123">
        <v>5.2200000000000003E-2</v>
      </c>
      <c r="Q21" s="120"/>
      <c r="R21" s="122">
        <v>21575000</v>
      </c>
      <c r="S21" s="122">
        <v>3.7589999999999999</v>
      </c>
      <c r="T21" s="122">
        <v>96.778400000000005</v>
      </c>
      <c r="U21" s="122">
        <v>78487.693710000007</v>
      </c>
      <c r="V21" s="120"/>
      <c r="W21" s="120"/>
      <c r="X21" s="123">
        <v>4.3600000000000003E-4</v>
      </c>
      <c r="Y21" s="123">
        <v>2.774E-3</v>
      </c>
      <c r="Z21" s="123">
        <v>4.06E-4</v>
      </c>
    </row>
    <row r="22" spans="1:26" ht="15" customHeight="1">
      <c r="A22" s="121">
        <v>316</v>
      </c>
      <c r="B22" s="121">
        <v>316</v>
      </c>
      <c r="C22" s="120" t="s">
        <v>1279</v>
      </c>
      <c r="D22" s="120" t="s">
        <v>1280</v>
      </c>
      <c r="E22" s="121" t="s">
        <v>1281</v>
      </c>
      <c r="F22" s="120" t="s">
        <v>950</v>
      </c>
      <c r="G22" s="120" t="s">
        <v>204</v>
      </c>
      <c r="H22" s="120" t="s">
        <v>223</v>
      </c>
      <c r="I22" s="120" t="s">
        <v>313</v>
      </c>
      <c r="J22" s="120" t="s">
        <v>1282</v>
      </c>
      <c r="K22" s="120" t="s">
        <v>432</v>
      </c>
      <c r="L22" s="120" t="s">
        <v>1218</v>
      </c>
      <c r="M22" s="122">
        <v>0.14000000000000001</v>
      </c>
      <c r="N22" s="124">
        <v>45524</v>
      </c>
      <c r="O22" s="123">
        <v>0</v>
      </c>
      <c r="P22" s="123">
        <v>5.3400000000000003E-2</v>
      </c>
      <c r="Q22" s="120"/>
      <c r="R22" s="122">
        <v>17707000</v>
      </c>
      <c r="S22" s="122">
        <v>3.7589999999999999</v>
      </c>
      <c r="T22" s="122">
        <v>99.275599999999997</v>
      </c>
      <c r="U22" s="122">
        <v>66078.447920000006</v>
      </c>
      <c r="V22" s="120"/>
      <c r="W22" s="120"/>
      <c r="X22" s="123">
        <v>2.9300000000000002E-4</v>
      </c>
      <c r="Y22" s="123">
        <v>2.3349999999999998E-3</v>
      </c>
      <c r="Z22" s="123">
        <v>3.4099999999999999E-4</v>
      </c>
    </row>
    <row r="23" spans="1:26" ht="15" customHeight="1">
      <c r="A23" s="121">
        <v>316</v>
      </c>
      <c r="B23" s="121">
        <v>316</v>
      </c>
      <c r="C23" s="120" t="s">
        <v>1234</v>
      </c>
      <c r="D23" s="120" t="s">
        <v>1283</v>
      </c>
      <c r="E23" s="121" t="s">
        <v>1284</v>
      </c>
      <c r="F23" s="120" t="s">
        <v>951</v>
      </c>
      <c r="G23" s="120" t="s">
        <v>204</v>
      </c>
      <c r="H23" s="120" t="s">
        <v>203</v>
      </c>
      <c r="I23" s="120" t="s">
        <v>313</v>
      </c>
      <c r="J23" s="120" t="s">
        <v>1274</v>
      </c>
      <c r="K23" s="120" t="s">
        <v>430</v>
      </c>
      <c r="L23" s="120" t="s">
        <v>1218</v>
      </c>
      <c r="M23" s="122">
        <v>11.8</v>
      </c>
      <c r="N23" s="124">
        <v>52261</v>
      </c>
      <c r="O23" s="123">
        <v>4.4999999999999998E-2</v>
      </c>
      <c r="P23" s="123">
        <v>6.3100000000000003E-2</v>
      </c>
      <c r="Q23" s="120"/>
      <c r="R23" s="122">
        <v>13192000</v>
      </c>
      <c r="S23" s="122">
        <v>3.7589999999999999</v>
      </c>
      <c r="T23" s="122">
        <v>83.099100000000007</v>
      </c>
      <c r="U23" s="122">
        <v>41207.786670000001</v>
      </c>
      <c r="V23" s="120"/>
      <c r="W23" s="120"/>
      <c r="X23" s="123">
        <v>7.7600000000000004E-3</v>
      </c>
      <c r="Y23" s="123">
        <v>1.456E-3</v>
      </c>
      <c r="Z23" s="123">
        <v>2.13E-4</v>
      </c>
    </row>
    <row r="24" spans="1:26" ht="15" customHeight="1">
      <c r="A24" s="121">
        <v>316</v>
      </c>
      <c r="B24" s="121">
        <v>316</v>
      </c>
      <c r="C24" s="120" t="s">
        <v>1275</v>
      </c>
      <c r="D24" s="120" t="s">
        <v>1285</v>
      </c>
      <c r="E24" s="121" t="s">
        <v>1286</v>
      </c>
      <c r="F24" s="120" t="s">
        <v>950</v>
      </c>
      <c r="G24" s="120" t="s">
        <v>204</v>
      </c>
      <c r="H24" s="120" t="s">
        <v>223</v>
      </c>
      <c r="I24" s="120" t="s">
        <v>313</v>
      </c>
      <c r="J24" s="120" t="s">
        <v>1278</v>
      </c>
      <c r="K24" s="120" t="s">
        <v>430</v>
      </c>
      <c r="L24" s="120" t="s">
        <v>1218</v>
      </c>
      <c r="M24" s="122">
        <v>0.2</v>
      </c>
      <c r="N24" s="124">
        <v>45547</v>
      </c>
      <c r="O24" s="123">
        <v>0</v>
      </c>
      <c r="P24" s="123">
        <v>5.3699999999999998E-2</v>
      </c>
      <c r="Q24" s="120"/>
      <c r="R24" s="122">
        <v>20273000</v>
      </c>
      <c r="S24" s="122">
        <v>3.7589999999999999</v>
      </c>
      <c r="T24" s="122">
        <v>98.945300000000003</v>
      </c>
      <c r="U24" s="122">
        <v>75402.460130000007</v>
      </c>
      <c r="V24" s="120"/>
      <c r="W24" s="120"/>
      <c r="X24" s="123">
        <v>2.8800000000000001E-4</v>
      </c>
      <c r="Y24" s="123">
        <v>2.6649999999999998E-3</v>
      </c>
      <c r="Z24" s="123">
        <v>3.8999999999999999E-4</v>
      </c>
    </row>
    <row r="25" spans="1:26" ht="15" customHeight="1">
      <c r="A25" s="121">
        <v>316</v>
      </c>
      <c r="B25" s="121">
        <v>316</v>
      </c>
      <c r="C25" s="120" t="s">
        <v>1234</v>
      </c>
      <c r="D25" s="120" t="s">
        <v>1287</v>
      </c>
      <c r="E25" s="121" t="s">
        <v>1288</v>
      </c>
      <c r="F25" s="120" t="s">
        <v>951</v>
      </c>
      <c r="G25" s="120" t="s">
        <v>204</v>
      </c>
      <c r="H25" s="120" t="s">
        <v>203</v>
      </c>
      <c r="I25" s="120" t="s">
        <v>313</v>
      </c>
      <c r="J25" s="120" t="s">
        <v>1274</v>
      </c>
      <c r="K25" s="120" t="s">
        <v>430</v>
      </c>
      <c r="L25" s="120" t="s">
        <v>1218</v>
      </c>
      <c r="M25" s="122">
        <v>3.9</v>
      </c>
      <c r="N25" s="124">
        <v>47102</v>
      </c>
      <c r="O25" s="123">
        <v>7.2499999999999995E-2</v>
      </c>
      <c r="P25" s="123">
        <v>5.8099999999999999E-2</v>
      </c>
      <c r="Q25" s="120"/>
      <c r="R25" s="122">
        <v>41544000</v>
      </c>
      <c r="S25" s="122">
        <v>3.7589999999999999</v>
      </c>
      <c r="T25" s="122">
        <v>106.2045</v>
      </c>
      <c r="U25" s="122">
        <v>165853.08493000001</v>
      </c>
      <c r="V25" s="120"/>
      <c r="W25" s="120"/>
      <c r="X25" s="123">
        <v>0.16617599999999999</v>
      </c>
      <c r="Y25" s="123">
        <v>5.8630000000000002E-3</v>
      </c>
      <c r="Z25" s="123">
        <v>8.5800000000000004E-4</v>
      </c>
    </row>
    <row r="26" spans="1:26" ht="15" customHeight="1">
      <c r="A26" s="121">
        <v>316</v>
      </c>
      <c r="B26" s="121">
        <v>316</v>
      </c>
      <c r="C26" s="120" t="s">
        <v>1275</v>
      </c>
      <c r="D26" s="120" t="s">
        <v>1289</v>
      </c>
      <c r="E26" s="121" t="s">
        <v>1290</v>
      </c>
      <c r="F26" s="120" t="s">
        <v>950</v>
      </c>
      <c r="G26" s="120" t="s">
        <v>204</v>
      </c>
      <c r="H26" s="120" t="s">
        <v>223</v>
      </c>
      <c r="I26" s="120" t="s">
        <v>313</v>
      </c>
      <c r="J26" s="120" t="s">
        <v>1278</v>
      </c>
      <c r="K26" s="120" t="s">
        <v>430</v>
      </c>
      <c r="L26" s="120" t="s">
        <v>1218</v>
      </c>
      <c r="M26" s="122">
        <v>0.3</v>
      </c>
      <c r="N26" s="124">
        <v>45582</v>
      </c>
      <c r="O26" s="123">
        <v>0</v>
      </c>
      <c r="P26" s="123">
        <v>5.3900000000000003E-2</v>
      </c>
      <c r="Q26" s="120"/>
      <c r="R26" s="122">
        <v>62210000</v>
      </c>
      <c r="S26" s="122">
        <v>3.7589999999999999</v>
      </c>
      <c r="T26" s="122">
        <v>98.445499999999996</v>
      </c>
      <c r="U26" s="122">
        <v>230212.23232000001</v>
      </c>
      <c r="V26" s="120"/>
      <c r="W26" s="120"/>
      <c r="X26" s="123">
        <v>8.3199999999999995E-4</v>
      </c>
      <c r="Y26" s="123">
        <v>8.1379999999999994E-3</v>
      </c>
      <c r="Z26" s="123">
        <v>1.191E-3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125" bestFit="1" customWidth="1"/>
    <col min="13" max="13" width="8.5" bestFit="1" customWidth="1"/>
    <col min="14" max="14" width="9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7.875" bestFit="1" customWidth="1"/>
    <col min="21" max="21" width="8" bestFit="1" customWidth="1"/>
    <col min="22" max="22" width="9.375" bestFit="1" customWidth="1"/>
    <col min="23" max="23" width="10.375" bestFit="1" customWidth="1"/>
    <col min="24" max="24" width="10.25" bestFit="1" customWidth="1"/>
    <col min="25" max="25" width="11.625" customWidth="1"/>
    <col min="26" max="26" width="8" bestFit="1" customWidth="1"/>
    <col min="27" max="27" width="9.25" bestFit="1" customWidth="1"/>
    <col min="28" max="28" width="7.875" bestFit="1" customWidth="1"/>
    <col min="29" max="29" width="9" bestFit="1" customWidth="1"/>
    <col min="30" max="31" width="9.875" bestFit="1" customWidth="1"/>
    <col min="32" max="32" width="7.5" bestFit="1" customWidth="1"/>
    <col min="33" max="33" width="10.875" bestFit="1" customWidth="1"/>
    <col min="34" max="34" width="9.5" bestFit="1" customWidth="1"/>
    <col min="35" max="35" width="11.375" bestFit="1" customWidth="1"/>
    <col min="36" max="36" width="11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25" t="s">
        <v>85</v>
      </c>
      <c r="U1" s="127" t="s">
        <v>73</v>
      </c>
      <c r="V1" s="128" t="s">
        <v>62</v>
      </c>
      <c r="W1" s="128" t="s">
        <v>74</v>
      </c>
      <c r="X1" s="25" t="s">
        <v>86</v>
      </c>
      <c r="Y1" s="25" t="s">
        <v>87</v>
      </c>
      <c r="Z1" s="125" t="s">
        <v>76</v>
      </c>
      <c r="AA1" s="125" t="s">
        <v>61</v>
      </c>
      <c r="AB1" s="125" t="s">
        <v>77</v>
      </c>
      <c r="AC1" s="125" t="s">
        <v>75</v>
      </c>
      <c r="AD1" s="125" t="s">
        <v>63</v>
      </c>
      <c r="AE1" s="125" t="s">
        <v>78</v>
      </c>
      <c r="AF1" s="125" t="s">
        <v>88</v>
      </c>
      <c r="AG1" s="25" t="s">
        <v>17</v>
      </c>
      <c r="AH1" s="128" t="s">
        <v>79</v>
      </c>
      <c r="AI1" s="128" t="s">
        <v>64</v>
      </c>
      <c r="AJ1" s="128" t="s">
        <v>65</v>
      </c>
    </row>
    <row r="2" spans="1:36" ht="15" customHeight="1">
      <c r="A2" s="121">
        <v>316</v>
      </c>
      <c r="B2" s="121">
        <v>316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2"/>
      <c r="T2" s="120"/>
      <c r="U2" s="124"/>
      <c r="V2" s="123"/>
      <c r="W2" s="123"/>
      <c r="X2" s="120"/>
      <c r="Y2" s="120"/>
      <c r="Z2" s="122"/>
      <c r="AA2" s="122"/>
      <c r="AB2" s="122"/>
      <c r="AC2" s="122"/>
      <c r="AD2" s="122"/>
      <c r="AE2" s="122"/>
      <c r="AF2" s="122"/>
      <c r="AG2" s="120"/>
      <c r="AH2" s="123"/>
      <c r="AI2" s="123"/>
      <c r="AJ2" s="123"/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K66"/>
  <sheetViews>
    <sheetView rightToLeft="1" workbookViewId="0">
      <selection activeCell="A5" sqref="A5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9.625" bestFit="1" customWidth="1"/>
    <col min="4" max="4" width="24.5" bestFit="1" customWidth="1"/>
    <col min="5" max="5" width="9.625" bestFit="1" customWidth="1"/>
    <col min="6" max="6" width="42.125" bestFit="1" customWidth="1"/>
    <col min="7" max="7" width="14.75" bestFit="1" customWidth="1"/>
    <col min="8" max="8" width="11.25" bestFit="1" customWidth="1"/>
    <col min="9" max="9" width="22.75" bestFit="1" customWidth="1"/>
    <col min="10" max="10" width="8.875" bestFit="1" customWidth="1"/>
    <col min="11" max="11" width="23.875" bestFit="1" customWidth="1"/>
    <col min="12" max="12" width="6.875" bestFit="1" customWidth="1"/>
    <col min="13" max="13" width="9.125" bestFit="1" customWidth="1"/>
    <col min="14" max="14" width="38.375" bestFit="1" customWidth="1"/>
    <col min="15" max="15" width="9.625" bestFit="1" customWidth="1"/>
    <col min="16" max="16" width="5.75" bestFit="1" customWidth="1"/>
    <col min="17" max="17" width="12.25" bestFit="1" customWidth="1"/>
    <col min="18" max="18" width="10.75" bestFit="1" customWidth="1"/>
    <col min="19" max="19" width="10.5" bestFit="1" customWidth="1"/>
    <col min="20" max="20" width="7.375" bestFit="1" customWidth="1"/>
    <col min="21" max="21" width="9.875" bestFit="1" customWidth="1"/>
    <col min="22" max="22" width="9.375" bestFit="1" customWidth="1"/>
    <col min="23" max="23" width="10.375" bestFit="1" customWidth="1"/>
    <col min="24" max="24" width="10.75" bestFit="1" customWidth="1"/>
    <col min="25" max="25" width="11.625" customWidth="1"/>
    <col min="26" max="26" width="17.125" bestFit="1" customWidth="1"/>
    <col min="27" max="27" width="8.75" bestFit="1" customWidth="1"/>
    <col min="28" max="28" width="11.625" customWidth="1"/>
    <col min="29" max="29" width="8.5" bestFit="1" customWidth="1"/>
    <col min="30" max="30" width="11.875" bestFit="1" customWidth="1"/>
    <col min="31" max="31" width="9.875" bestFit="1" customWidth="1"/>
    <col min="32" max="32" width="7.5" bestFit="1" customWidth="1"/>
    <col min="33" max="33" width="10.875" bestFit="1" customWidth="1"/>
    <col min="34" max="34" width="9.5" bestFit="1" customWidth="1"/>
    <col min="35" max="35" width="11.375" bestFit="1" customWidth="1"/>
    <col min="36" max="36" width="11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25" t="s">
        <v>75</v>
      </c>
      <c r="AD1" s="25" t="s">
        <v>63</v>
      </c>
      <c r="AE1" s="125" t="s">
        <v>78</v>
      </c>
      <c r="AF1" s="125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6" ht="15" customHeight="1">
      <c r="A2" s="121">
        <v>316</v>
      </c>
      <c r="B2" s="121">
        <v>316</v>
      </c>
      <c r="C2" s="120" t="s">
        <v>1291</v>
      </c>
      <c r="D2" s="121">
        <v>510960719</v>
      </c>
      <c r="E2" s="120" t="s">
        <v>308</v>
      </c>
      <c r="F2" s="120" t="s">
        <v>1292</v>
      </c>
      <c r="G2" s="121" t="s">
        <v>1293</v>
      </c>
      <c r="H2" s="120" t="s">
        <v>320</v>
      </c>
      <c r="I2" s="120" t="s">
        <v>753</v>
      </c>
      <c r="J2" s="120" t="s">
        <v>203</v>
      </c>
      <c r="K2" s="120" t="s">
        <v>203</v>
      </c>
      <c r="L2" s="120" t="s">
        <v>324</v>
      </c>
      <c r="M2" s="120" t="s">
        <v>339</v>
      </c>
      <c r="N2" s="120" t="s">
        <v>463</v>
      </c>
      <c r="O2" s="120" t="s">
        <v>338</v>
      </c>
      <c r="P2" s="120" t="s">
        <v>1294</v>
      </c>
      <c r="Q2" s="120" t="s">
        <v>414</v>
      </c>
      <c r="R2" s="120" t="s">
        <v>406</v>
      </c>
      <c r="S2" s="120" t="s">
        <v>1212</v>
      </c>
      <c r="T2" s="122">
        <v>2.8</v>
      </c>
      <c r="U2" s="124">
        <v>46934</v>
      </c>
      <c r="V2" s="123">
        <v>1.77E-2</v>
      </c>
      <c r="W2" s="123">
        <v>2.6700000000000002E-2</v>
      </c>
      <c r="X2" s="120" t="s">
        <v>411</v>
      </c>
      <c r="Y2" s="120"/>
      <c r="Z2" s="122">
        <v>47448000.020000003</v>
      </c>
      <c r="AA2" s="122">
        <v>1</v>
      </c>
      <c r="AB2" s="122">
        <v>110.8</v>
      </c>
      <c r="AC2" s="122"/>
      <c r="AD2" s="122">
        <v>52572.384019999998</v>
      </c>
      <c r="AE2" s="122"/>
      <c r="AF2" s="122"/>
      <c r="AG2" s="120"/>
      <c r="AH2" s="123">
        <v>1.8286E-2</v>
      </c>
      <c r="AI2" s="123">
        <v>1.7187000000000001E-2</v>
      </c>
      <c r="AJ2" s="123">
        <v>2.72E-4</v>
      </c>
    </row>
    <row r="3" spans="1:36" ht="15" customHeight="1">
      <c r="A3" s="121">
        <v>316</v>
      </c>
      <c r="B3" s="121">
        <v>316</v>
      </c>
      <c r="C3" s="120" t="s">
        <v>1210</v>
      </c>
      <c r="D3" s="121">
        <v>520000118</v>
      </c>
      <c r="E3" s="120" t="s">
        <v>308</v>
      </c>
      <c r="F3" s="120" t="s">
        <v>1295</v>
      </c>
      <c r="G3" s="121" t="s">
        <v>1296</v>
      </c>
      <c r="H3" s="120" t="s">
        <v>320</v>
      </c>
      <c r="I3" s="120" t="s">
        <v>753</v>
      </c>
      <c r="J3" s="120" t="s">
        <v>203</v>
      </c>
      <c r="K3" s="120" t="s">
        <v>203</v>
      </c>
      <c r="L3" s="120" t="s">
        <v>324</v>
      </c>
      <c r="M3" s="120" t="s">
        <v>339</v>
      </c>
      <c r="N3" s="120" t="s">
        <v>447</v>
      </c>
      <c r="O3" s="120" t="s">
        <v>338</v>
      </c>
      <c r="P3" s="120" t="s">
        <v>1297</v>
      </c>
      <c r="Q3" s="120" t="s">
        <v>412</v>
      </c>
      <c r="R3" s="120" t="s">
        <v>406</v>
      </c>
      <c r="S3" s="120" t="s">
        <v>1212</v>
      </c>
      <c r="T3" s="122">
        <v>2.04</v>
      </c>
      <c r="U3" s="124">
        <v>46251</v>
      </c>
      <c r="V3" s="123">
        <v>2.9700000000000001E-2</v>
      </c>
      <c r="W3" s="123">
        <v>2.6499999999999999E-2</v>
      </c>
      <c r="X3" s="120" t="s">
        <v>410</v>
      </c>
      <c r="Y3" s="120"/>
      <c r="Z3" s="122">
        <v>19050000</v>
      </c>
      <c r="AA3" s="122">
        <v>1</v>
      </c>
      <c r="AB3" s="122">
        <v>117.2</v>
      </c>
      <c r="AC3" s="122"/>
      <c r="AD3" s="122">
        <v>22326.6</v>
      </c>
      <c r="AE3" s="120"/>
      <c r="AF3" s="120"/>
      <c r="AG3" s="120"/>
      <c r="AH3" s="123">
        <v>2.7213999999999999E-2</v>
      </c>
      <c r="AI3" s="123">
        <v>7.2989999999999999E-3</v>
      </c>
      <c r="AJ3" s="123">
        <v>1.15E-4</v>
      </c>
    </row>
    <row r="4" spans="1:36" ht="15" customHeight="1">
      <c r="A4" s="121">
        <v>316</v>
      </c>
      <c r="B4" s="121">
        <v>316</v>
      </c>
      <c r="C4" s="120" t="s">
        <v>1210</v>
      </c>
      <c r="D4" s="121">
        <v>520000118</v>
      </c>
      <c r="E4" s="120" t="s">
        <v>308</v>
      </c>
      <c r="F4" s="120" t="s">
        <v>1298</v>
      </c>
      <c r="G4" s="121" t="s">
        <v>1299</v>
      </c>
      <c r="H4" s="120" t="s">
        <v>320</v>
      </c>
      <c r="I4" s="120" t="s">
        <v>753</v>
      </c>
      <c r="J4" s="120" t="s">
        <v>203</v>
      </c>
      <c r="K4" s="120" t="s">
        <v>203</v>
      </c>
      <c r="L4" s="120" t="s">
        <v>324</v>
      </c>
      <c r="M4" s="120" t="s">
        <v>339</v>
      </c>
      <c r="N4" s="120" t="s">
        <v>447</v>
      </c>
      <c r="O4" s="120" t="s">
        <v>338</v>
      </c>
      <c r="P4" s="120" t="s">
        <v>1208</v>
      </c>
      <c r="Q4" s="120" t="s">
        <v>412</v>
      </c>
      <c r="R4" s="120" t="s">
        <v>406</v>
      </c>
      <c r="S4" s="120" t="s">
        <v>1212</v>
      </c>
      <c r="T4" s="122">
        <v>4.16</v>
      </c>
      <c r="U4" s="124">
        <v>48547</v>
      </c>
      <c r="V4" s="123">
        <v>1.3899999999999999E-2</v>
      </c>
      <c r="W4" s="123">
        <v>2.5100000000000001E-2</v>
      </c>
      <c r="X4" s="120" t="s">
        <v>411</v>
      </c>
      <c r="Y4" s="120"/>
      <c r="Z4" s="122">
        <v>4579200</v>
      </c>
      <c r="AA4" s="122">
        <v>1</v>
      </c>
      <c r="AB4" s="122">
        <v>101.46</v>
      </c>
      <c r="AC4" s="122"/>
      <c r="AD4" s="122">
        <v>4646.0563199999997</v>
      </c>
      <c r="AE4" s="120"/>
      <c r="AF4" s="120"/>
      <c r="AG4" s="120"/>
      <c r="AH4" s="123">
        <v>2.5439999999999998E-3</v>
      </c>
      <c r="AI4" s="123">
        <v>1.518E-3</v>
      </c>
      <c r="AJ4" s="123">
        <v>2.4000000000000001E-5</v>
      </c>
    </row>
    <row r="5" spans="1:36" ht="15" customHeight="1">
      <c r="A5" s="121">
        <v>316</v>
      </c>
      <c r="B5" s="121">
        <v>316</v>
      </c>
      <c r="C5" s="120" t="s">
        <v>1300</v>
      </c>
      <c r="D5" s="121">
        <v>520029935</v>
      </c>
      <c r="E5" s="120" t="s">
        <v>308</v>
      </c>
      <c r="F5" s="120" t="s">
        <v>1301</v>
      </c>
      <c r="G5" s="121" t="s">
        <v>1302</v>
      </c>
      <c r="H5" s="120" t="s">
        <v>320</v>
      </c>
      <c r="I5" s="120" t="s">
        <v>753</v>
      </c>
      <c r="J5" s="120" t="s">
        <v>203</v>
      </c>
      <c r="K5" s="120" t="s">
        <v>203</v>
      </c>
      <c r="L5" s="120" t="s">
        <v>324</v>
      </c>
      <c r="M5" s="120" t="s">
        <v>339</v>
      </c>
      <c r="N5" s="120" t="s">
        <v>447</v>
      </c>
      <c r="O5" s="120" t="s">
        <v>338</v>
      </c>
      <c r="P5" s="120" t="s">
        <v>1208</v>
      </c>
      <c r="Q5" s="120" t="s">
        <v>412</v>
      </c>
      <c r="R5" s="120" t="s">
        <v>406</v>
      </c>
      <c r="S5" s="120" t="s">
        <v>1212</v>
      </c>
      <c r="T5" s="122">
        <v>5.3</v>
      </c>
      <c r="U5" s="124">
        <v>49388</v>
      </c>
      <c r="V5" s="123">
        <v>2.1100000000000001E-2</v>
      </c>
      <c r="W5" s="123">
        <v>2.5999999999999999E-2</v>
      </c>
      <c r="X5" s="120" t="s">
        <v>411</v>
      </c>
      <c r="Y5" s="120"/>
      <c r="Z5" s="122">
        <v>23500000</v>
      </c>
      <c r="AA5" s="122">
        <v>1</v>
      </c>
      <c r="AB5" s="122">
        <v>100.34</v>
      </c>
      <c r="AC5" s="122"/>
      <c r="AD5" s="122">
        <v>23579.9</v>
      </c>
      <c r="AE5" s="120"/>
      <c r="AF5" s="120"/>
      <c r="AG5" s="120"/>
      <c r="AH5" s="123">
        <v>1.5037999999999999E-2</v>
      </c>
      <c r="AI5" s="123">
        <v>7.7089999999999997E-3</v>
      </c>
      <c r="AJ5" s="123">
        <v>1.22E-4</v>
      </c>
    </row>
    <row r="6" spans="1:36" ht="15" customHeight="1">
      <c r="A6" s="121">
        <v>316</v>
      </c>
      <c r="B6" s="121">
        <v>316</v>
      </c>
      <c r="C6" s="120" t="s">
        <v>1303</v>
      </c>
      <c r="D6" s="121">
        <v>520010869</v>
      </c>
      <c r="E6" s="120" t="s">
        <v>308</v>
      </c>
      <c r="F6" s="120" t="s">
        <v>1304</v>
      </c>
      <c r="G6" s="121" t="s">
        <v>1305</v>
      </c>
      <c r="H6" s="120" t="s">
        <v>320</v>
      </c>
      <c r="I6" s="120" t="s">
        <v>753</v>
      </c>
      <c r="J6" s="120" t="s">
        <v>203</v>
      </c>
      <c r="K6" s="120" t="s">
        <v>203</v>
      </c>
      <c r="L6" s="120" t="s">
        <v>324</v>
      </c>
      <c r="M6" s="120" t="s">
        <v>339</v>
      </c>
      <c r="N6" s="120" t="s">
        <v>476</v>
      </c>
      <c r="O6" s="120" t="s">
        <v>338</v>
      </c>
      <c r="P6" s="120" t="s">
        <v>1306</v>
      </c>
      <c r="Q6" s="120" t="s">
        <v>311</v>
      </c>
      <c r="R6" s="120" t="s">
        <v>406</v>
      </c>
      <c r="S6" s="120" t="s">
        <v>1212</v>
      </c>
      <c r="T6" s="122">
        <v>11.71</v>
      </c>
      <c r="U6" s="124">
        <v>56249</v>
      </c>
      <c r="V6" s="123">
        <v>2.07E-2</v>
      </c>
      <c r="W6" s="123">
        <v>3.2599999999999997E-2</v>
      </c>
      <c r="X6" s="120" t="s">
        <v>411</v>
      </c>
      <c r="Y6" s="120"/>
      <c r="Z6" s="122">
        <v>302523597.89999998</v>
      </c>
      <c r="AA6" s="122">
        <v>1</v>
      </c>
      <c r="AB6" s="122">
        <v>97.32</v>
      </c>
      <c r="AC6" s="122"/>
      <c r="AD6" s="122">
        <v>294415.96548000001</v>
      </c>
      <c r="AE6" s="120"/>
      <c r="AF6" s="120"/>
      <c r="AG6" s="120"/>
      <c r="AH6" s="123">
        <v>6.6436999999999996E-2</v>
      </c>
      <c r="AI6" s="123">
        <v>9.6253000000000005E-2</v>
      </c>
      <c r="AJ6" s="123">
        <v>1.523E-3</v>
      </c>
    </row>
    <row r="7" spans="1:36" ht="15" customHeight="1">
      <c r="A7" s="121">
        <v>316</v>
      </c>
      <c r="B7" s="121">
        <v>316</v>
      </c>
      <c r="C7" s="120" t="s">
        <v>1307</v>
      </c>
      <c r="D7" s="121">
        <v>513436394</v>
      </c>
      <c r="E7" s="120" t="s">
        <v>308</v>
      </c>
      <c r="F7" s="120" t="s">
        <v>1308</v>
      </c>
      <c r="G7" s="121" t="s">
        <v>1309</v>
      </c>
      <c r="H7" s="120" t="s">
        <v>320</v>
      </c>
      <c r="I7" s="120" t="s">
        <v>753</v>
      </c>
      <c r="J7" s="120" t="s">
        <v>203</v>
      </c>
      <c r="K7" s="120" t="s">
        <v>203</v>
      </c>
      <c r="L7" s="120" t="s">
        <v>324</v>
      </c>
      <c r="M7" s="120" t="s">
        <v>339</v>
      </c>
      <c r="N7" s="120" t="s">
        <v>476</v>
      </c>
      <c r="O7" s="120" t="s">
        <v>338</v>
      </c>
      <c r="P7" s="120" t="s">
        <v>1294</v>
      </c>
      <c r="Q7" s="120" t="s">
        <v>414</v>
      </c>
      <c r="R7" s="120" t="s">
        <v>406</v>
      </c>
      <c r="S7" s="120" t="s">
        <v>1212</v>
      </c>
      <c r="T7" s="122">
        <v>5.72</v>
      </c>
      <c r="U7" s="124">
        <v>48760</v>
      </c>
      <c r="V7" s="123">
        <v>2.9499999999999998E-2</v>
      </c>
      <c r="W7" s="123">
        <v>2.81E-2</v>
      </c>
      <c r="X7" s="120" t="s">
        <v>411</v>
      </c>
      <c r="Y7" s="120"/>
      <c r="Z7" s="122">
        <v>179223325.75</v>
      </c>
      <c r="AA7" s="122">
        <v>1</v>
      </c>
      <c r="AB7" s="122">
        <v>113.29</v>
      </c>
      <c r="AC7" s="122"/>
      <c r="AD7" s="122">
        <v>203042.10574</v>
      </c>
      <c r="AE7" s="120"/>
      <c r="AF7" s="120"/>
      <c r="AG7" s="120"/>
      <c r="AH7" s="123">
        <v>0.121782</v>
      </c>
      <c r="AI7" s="123">
        <v>6.6379999999999995E-2</v>
      </c>
      <c r="AJ7" s="123">
        <v>1.0499999999999999E-3</v>
      </c>
    </row>
    <row r="8" spans="1:36" ht="15" customHeight="1">
      <c r="A8" s="121">
        <v>316</v>
      </c>
      <c r="B8" s="121">
        <v>316</v>
      </c>
      <c r="C8" s="120" t="s">
        <v>1310</v>
      </c>
      <c r="D8" s="121">
        <v>513834200</v>
      </c>
      <c r="E8" s="120" t="s">
        <v>308</v>
      </c>
      <c r="F8" s="120" t="s">
        <v>1311</v>
      </c>
      <c r="G8" s="121" t="s">
        <v>1312</v>
      </c>
      <c r="H8" s="120" t="s">
        <v>320</v>
      </c>
      <c r="I8" s="120" t="s">
        <v>952</v>
      </c>
      <c r="J8" s="120" t="s">
        <v>203</v>
      </c>
      <c r="K8" s="120" t="s">
        <v>203</v>
      </c>
      <c r="L8" s="120" t="s">
        <v>324</v>
      </c>
      <c r="M8" s="120" t="s">
        <v>339</v>
      </c>
      <c r="N8" s="120" t="s">
        <v>444</v>
      </c>
      <c r="O8" s="120" t="s">
        <v>338</v>
      </c>
      <c r="P8" s="120" t="s">
        <v>1313</v>
      </c>
      <c r="Q8" s="120" t="s">
        <v>414</v>
      </c>
      <c r="R8" s="120" t="s">
        <v>406</v>
      </c>
      <c r="S8" s="120" t="s">
        <v>1212</v>
      </c>
      <c r="T8" s="122">
        <v>1.95</v>
      </c>
      <c r="U8" s="124">
        <v>46203</v>
      </c>
      <c r="V8" s="123">
        <v>2.9100000000000001E-2</v>
      </c>
      <c r="W8" s="123">
        <v>5.04E-2</v>
      </c>
      <c r="X8" s="120" t="s">
        <v>410</v>
      </c>
      <c r="Y8" s="120"/>
      <c r="Z8" s="122">
        <v>12115422</v>
      </c>
      <c r="AA8" s="122">
        <v>1</v>
      </c>
      <c r="AB8" s="122">
        <v>96.12</v>
      </c>
      <c r="AC8" s="122"/>
      <c r="AD8" s="122">
        <v>11645.343629999999</v>
      </c>
      <c r="AE8" s="120"/>
      <c r="AF8" s="120"/>
      <c r="AG8" s="120"/>
      <c r="AH8" s="123">
        <v>2.0192000000000002E-2</v>
      </c>
      <c r="AI8" s="123">
        <v>3.8070000000000001E-3</v>
      </c>
      <c r="AJ8" s="123">
        <v>6.0000000000000002E-5</v>
      </c>
    </row>
    <row r="9" spans="1:36" ht="15" customHeight="1">
      <c r="A9" s="121">
        <v>316</v>
      </c>
      <c r="B9" s="121">
        <v>316</v>
      </c>
      <c r="C9" s="120" t="s">
        <v>1210</v>
      </c>
      <c r="D9" s="121">
        <v>520000118</v>
      </c>
      <c r="E9" s="120" t="s">
        <v>308</v>
      </c>
      <c r="F9" s="120" t="s">
        <v>1314</v>
      </c>
      <c r="G9" s="121" t="s">
        <v>1315</v>
      </c>
      <c r="H9" s="120" t="s">
        <v>320</v>
      </c>
      <c r="I9" s="120" t="s">
        <v>753</v>
      </c>
      <c r="J9" s="120" t="s">
        <v>203</v>
      </c>
      <c r="K9" s="120" t="s">
        <v>203</v>
      </c>
      <c r="L9" s="120" t="s">
        <v>324</v>
      </c>
      <c r="M9" s="120" t="s">
        <v>339</v>
      </c>
      <c r="N9" s="120" t="s">
        <v>447</v>
      </c>
      <c r="O9" s="120" t="s">
        <v>338</v>
      </c>
      <c r="P9" s="120" t="s">
        <v>1208</v>
      </c>
      <c r="Q9" s="120" t="s">
        <v>412</v>
      </c>
      <c r="R9" s="120" t="s">
        <v>406</v>
      </c>
      <c r="S9" s="120" t="s">
        <v>1212</v>
      </c>
      <c r="T9" s="122">
        <v>2.29</v>
      </c>
      <c r="U9" s="124">
        <v>46872</v>
      </c>
      <c r="V9" s="123">
        <v>6.0000000000000001E-3</v>
      </c>
      <c r="W9" s="123">
        <v>2.1600000000000001E-2</v>
      </c>
      <c r="X9" s="120" t="s">
        <v>411</v>
      </c>
      <c r="Y9" s="120"/>
      <c r="Z9" s="122">
        <v>56556288.100000001</v>
      </c>
      <c r="AA9" s="122">
        <v>1</v>
      </c>
      <c r="AB9" s="122">
        <v>110.68</v>
      </c>
      <c r="AC9" s="122"/>
      <c r="AD9" s="122">
        <v>62596.499669999997</v>
      </c>
      <c r="AE9" s="120"/>
      <c r="AF9" s="120"/>
      <c r="AG9" s="120"/>
      <c r="AH9" s="123">
        <v>6.3570000000000002E-2</v>
      </c>
      <c r="AI9" s="123">
        <v>2.0464E-2</v>
      </c>
      <c r="AJ9" s="123">
        <v>3.2299999999999999E-4</v>
      </c>
    </row>
    <row r="10" spans="1:36" ht="15" customHeight="1">
      <c r="A10" s="121">
        <v>316</v>
      </c>
      <c r="B10" s="121">
        <v>316</v>
      </c>
      <c r="C10" s="120" t="s">
        <v>1316</v>
      </c>
      <c r="D10" s="121">
        <v>520032046</v>
      </c>
      <c r="E10" s="120" t="s">
        <v>308</v>
      </c>
      <c r="F10" s="120" t="s">
        <v>1317</v>
      </c>
      <c r="G10" s="121" t="s">
        <v>1318</v>
      </c>
      <c r="H10" s="120" t="s">
        <v>320</v>
      </c>
      <c r="I10" s="120" t="s">
        <v>753</v>
      </c>
      <c r="J10" s="120" t="s">
        <v>203</v>
      </c>
      <c r="K10" s="120" t="s">
        <v>203</v>
      </c>
      <c r="L10" s="120" t="s">
        <v>324</v>
      </c>
      <c r="M10" s="120" t="s">
        <v>339</v>
      </c>
      <c r="N10" s="120" t="s">
        <v>447</v>
      </c>
      <c r="O10" s="120" t="s">
        <v>338</v>
      </c>
      <c r="P10" s="120" t="s">
        <v>1208</v>
      </c>
      <c r="Q10" s="120" t="s">
        <v>412</v>
      </c>
      <c r="R10" s="120" t="s">
        <v>406</v>
      </c>
      <c r="S10" s="120" t="s">
        <v>1212</v>
      </c>
      <c r="T10" s="122">
        <v>1.97</v>
      </c>
      <c r="U10" s="124">
        <v>46196</v>
      </c>
      <c r="V10" s="123">
        <v>3.8E-3</v>
      </c>
      <c r="W10" s="123">
        <v>2.1999999999999999E-2</v>
      </c>
      <c r="X10" s="120" t="s">
        <v>411</v>
      </c>
      <c r="Y10" s="120"/>
      <c r="Z10" s="122">
        <v>34439000</v>
      </c>
      <c r="AA10" s="122">
        <v>1</v>
      </c>
      <c r="AB10" s="122">
        <v>107.97</v>
      </c>
      <c r="AC10" s="122"/>
      <c r="AD10" s="122">
        <v>37183.7883</v>
      </c>
      <c r="AE10" s="120"/>
      <c r="AF10" s="120"/>
      <c r="AG10" s="120"/>
      <c r="AH10" s="123">
        <v>1.1479E-2</v>
      </c>
      <c r="AI10" s="123">
        <v>1.2156E-2</v>
      </c>
      <c r="AJ10" s="123">
        <v>1.92E-4</v>
      </c>
    </row>
    <row r="11" spans="1:36" ht="15" customHeight="1">
      <c r="A11" s="121">
        <v>316</v>
      </c>
      <c r="B11" s="121">
        <v>316</v>
      </c>
      <c r="C11" s="120" t="s">
        <v>1319</v>
      </c>
      <c r="D11" s="121">
        <v>514290345</v>
      </c>
      <c r="E11" s="120" t="s">
        <v>308</v>
      </c>
      <c r="F11" s="120" t="s">
        <v>1320</v>
      </c>
      <c r="G11" s="121" t="s">
        <v>1321</v>
      </c>
      <c r="H11" s="120" t="s">
        <v>320</v>
      </c>
      <c r="I11" s="120" t="s">
        <v>753</v>
      </c>
      <c r="J11" s="120" t="s">
        <v>203</v>
      </c>
      <c r="K11" s="120" t="s">
        <v>203</v>
      </c>
      <c r="L11" s="120" t="s">
        <v>324</v>
      </c>
      <c r="M11" s="120" t="s">
        <v>339</v>
      </c>
      <c r="N11" s="120" t="s">
        <v>444</v>
      </c>
      <c r="O11" s="120" t="s">
        <v>338</v>
      </c>
      <c r="P11" s="120" t="s">
        <v>1313</v>
      </c>
      <c r="Q11" s="120" t="s">
        <v>414</v>
      </c>
      <c r="R11" s="120" t="s">
        <v>406</v>
      </c>
      <c r="S11" s="120" t="s">
        <v>1212</v>
      </c>
      <c r="T11" s="122">
        <v>2.2799999999999998</v>
      </c>
      <c r="U11" s="124">
        <v>46326</v>
      </c>
      <c r="V11" s="123">
        <v>2.2499999999999999E-2</v>
      </c>
      <c r="W11" s="123">
        <v>2.24E-2</v>
      </c>
      <c r="X11" s="120" t="s">
        <v>411</v>
      </c>
      <c r="Y11" s="120"/>
      <c r="Z11" s="122">
        <v>67856730</v>
      </c>
      <c r="AA11" s="122">
        <v>1</v>
      </c>
      <c r="AB11" s="122">
        <v>115.51</v>
      </c>
      <c r="AC11" s="122"/>
      <c r="AD11" s="122">
        <v>78381.308820000006</v>
      </c>
      <c r="AE11" s="120"/>
      <c r="AF11" s="120"/>
      <c r="AG11" s="120"/>
      <c r="AH11" s="123">
        <v>0.16586100000000001</v>
      </c>
      <c r="AI11" s="123">
        <v>2.5624999999999998E-2</v>
      </c>
      <c r="AJ11" s="123">
        <v>4.0499999999999998E-4</v>
      </c>
    </row>
    <row r="12" spans="1:36" ht="15" customHeight="1">
      <c r="A12" s="121">
        <v>316</v>
      </c>
      <c r="B12" s="121">
        <v>316</v>
      </c>
      <c r="C12" s="120" t="s">
        <v>1322</v>
      </c>
      <c r="D12" s="121">
        <v>513893123</v>
      </c>
      <c r="E12" s="120" t="s">
        <v>308</v>
      </c>
      <c r="F12" s="120" t="s">
        <v>1323</v>
      </c>
      <c r="G12" s="121" t="s">
        <v>1324</v>
      </c>
      <c r="H12" s="120" t="s">
        <v>320</v>
      </c>
      <c r="I12" s="120" t="s">
        <v>753</v>
      </c>
      <c r="J12" s="120" t="s">
        <v>203</v>
      </c>
      <c r="K12" s="120" t="s">
        <v>203</v>
      </c>
      <c r="L12" s="120" t="s">
        <v>324</v>
      </c>
      <c r="M12" s="120" t="s">
        <v>339</v>
      </c>
      <c r="N12" s="120" t="s">
        <v>442</v>
      </c>
      <c r="O12" s="120" t="s">
        <v>338</v>
      </c>
      <c r="P12" s="120" t="s">
        <v>1325</v>
      </c>
      <c r="Q12" s="120" t="s">
        <v>414</v>
      </c>
      <c r="R12" s="120" t="s">
        <v>406</v>
      </c>
      <c r="S12" s="120" t="s">
        <v>1212</v>
      </c>
      <c r="T12" s="122">
        <v>1.88</v>
      </c>
      <c r="U12" s="124">
        <v>46477</v>
      </c>
      <c r="V12" s="123">
        <v>3.5400000000000001E-2</v>
      </c>
      <c r="W12" s="123">
        <v>3.4500000000000003E-2</v>
      </c>
      <c r="X12" s="120" t="s">
        <v>411</v>
      </c>
      <c r="Y12" s="120"/>
      <c r="Z12" s="122">
        <v>14053543</v>
      </c>
      <c r="AA12" s="122">
        <v>1</v>
      </c>
      <c r="AB12" s="122">
        <v>106.57</v>
      </c>
      <c r="AC12" s="122"/>
      <c r="AD12" s="122">
        <v>14976.860780000001</v>
      </c>
      <c r="AE12" s="120"/>
      <c r="AF12" s="120"/>
      <c r="AG12" s="120"/>
      <c r="AH12" s="123">
        <v>1.2581E-2</v>
      </c>
      <c r="AI12" s="123">
        <v>4.8960000000000002E-3</v>
      </c>
      <c r="AJ12" s="123">
        <v>7.7000000000000001E-5</v>
      </c>
    </row>
    <row r="13" spans="1:36" ht="15" customHeight="1">
      <c r="A13" s="121">
        <v>316</v>
      </c>
      <c r="B13" s="121">
        <v>316</v>
      </c>
      <c r="C13" s="120" t="s">
        <v>1291</v>
      </c>
      <c r="D13" s="121">
        <v>510960719</v>
      </c>
      <c r="E13" s="120" t="s">
        <v>308</v>
      </c>
      <c r="F13" s="120" t="s">
        <v>1326</v>
      </c>
      <c r="G13" s="121" t="s">
        <v>1327</v>
      </c>
      <c r="H13" s="120" t="s">
        <v>320</v>
      </c>
      <c r="I13" s="120" t="s">
        <v>753</v>
      </c>
      <c r="J13" s="120" t="s">
        <v>203</v>
      </c>
      <c r="K13" s="120" t="s">
        <v>203</v>
      </c>
      <c r="L13" s="120" t="s">
        <v>324</v>
      </c>
      <c r="M13" s="120" t="s">
        <v>339</v>
      </c>
      <c r="N13" s="120" t="s">
        <v>463</v>
      </c>
      <c r="O13" s="120" t="s">
        <v>338</v>
      </c>
      <c r="P13" s="120" t="s">
        <v>1294</v>
      </c>
      <c r="Q13" s="120" t="s">
        <v>414</v>
      </c>
      <c r="R13" s="120" t="s">
        <v>406</v>
      </c>
      <c r="S13" s="120" t="s">
        <v>1212</v>
      </c>
      <c r="T13" s="122">
        <v>3.14</v>
      </c>
      <c r="U13" s="124">
        <v>47669</v>
      </c>
      <c r="V13" s="123">
        <v>1.34E-2</v>
      </c>
      <c r="W13" s="123">
        <v>2.7799999999999998E-2</v>
      </c>
      <c r="X13" s="120" t="s">
        <v>411</v>
      </c>
      <c r="Y13" s="120"/>
      <c r="Z13" s="122">
        <v>3978329.74</v>
      </c>
      <c r="AA13" s="122">
        <v>1</v>
      </c>
      <c r="AB13" s="122">
        <v>110</v>
      </c>
      <c r="AC13" s="122">
        <v>414.51103000000001</v>
      </c>
      <c r="AD13" s="122">
        <v>4790.6737400000002</v>
      </c>
      <c r="AE13" s="120"/>
      <c r="AF13" s="120"/>
      <c r="AG13" s="120"/>
      <c r="AH13" s="123">
        <v>1.5E-3</v>
      </c>
      <c r="AI13" s="123">
        <v>1.5640000000000001E-3</v>
      </c>
      <c r="AJ13" s="123">
        <v>2.3E-5</v>
      </c>
    </row>
    <row r="14" spans="1:36" ht="15" customHeight="1">
      <c r="A14" s="121">
        <v>316</v>
      </c>
      <c r="B14" s="121">
        <v>316</v>
      </c>
      <c r="C14" s="120" t="s">
        <v>1328</v>
      </c>
      <c r="D14" s="121">
        <v>520018078</v>
      </c>
      <c r="E14" s="120" t="s">
        <v>308</v>
      </c>
      <c r="F14" s="120" t="s">
        <v>1329</v>
      </c>
      <c r="G14" s="121" t="s">
        <v>1330</v>
      </c>
      <c r="H14" s="120" t="s">
        <v>320</v>
      </c>
      <c r="I14" s="120" t="s">
        <v>753</v>
      </c>
      <c r="J14" s="120" t="s">
        <v>203</v>
      </c>
      <c r="K14" s="120" t="s">
        <v>203</v>
      </c>
      <c r="L14" s="120" t="s">
        <v>324</v>
      </c>
      <c r="M14" s="120" t="s">
        <v>339</v>
      </c>
      <c r="N14" s="120" t="s">
        <v>447</v>
      </c>
      <c r="O14" s="120" t="s">
        <v>338</v>
      </c>
      <c r="P14" s="120" t="s">
        <v>1217</v>
      </c>
      <c r="Q14" s="120" t="s">
        <v>414</v>
      </c>
      <c r="R14" s="120" t="s">
        <v>406</v>
      </c>
      <c r="S14" s="120" t="s">
        <v>1212</v>
      </c>
      <c r="T14" s="122">
        <v>1.99</v>
      </c>
      <c r="U14" s="124">
        <v>46203</v>
      </c>
      <c r="V14" s="123">
        <v>8.3000000000000001E-3</v>
      </c>
      <c r="W14" s="123">
        <v>2.1000000000000001E-2</v>
      </c>
      <c r="X14" s="120" t="s">
        <v>411</v>
      </c>
      <c r="Y14" s="120"/>
      <c r="Z14" s="122">
        <v>34500000</v>
      </c>
      <c r="AA14" s="122">
        <v>1</v>
      </c>
      <c r="AB14" s="122">
        <v>110.75</v>
      </c>
      <c r="AC14" s="122"/>
      <c r="AD14" s="122">
        <v>38208.75</v>
      </c>
      <c r="AE14" s="120"/>
      <c r="AF14" s="120"/>
      <c r="AG14" s="120"/>
      <c r="AH14" s="123">
        <v>2.2682999999999998E-2</v>
      </c>
      <c r="AI14" s="123">
        <v>1.2491E-2</v>
      </c>
      <c r="AJ14" s="123">
        <v>1.9699999999999999E-4</v>
      </c>
    </row>
    <row r="15" spans="1:36" ht="15" customHeight="1">
      <c r="A15" s="121">
        <v>316</v>
      </c>
      <c r="B15" s="121">
        <v>316</v>
      </c>
      <c r="C15" s="120" t="s">
        <v>1331</v>
      </c>
      <c r="D15" s="121">
        <v>520031931</v>
      </c>
      <c r="E15" s="120" t="s">
        <v>308</v>
      </c>
      <c r="F15" s="120" t="s">
        <v>1332</v>
      </c>
      <c r="G15" s="121" t="s">
        <v>1333</v>
      </c>
      <c r="H15" s="120" t="s">
        <v>320</v>
      </c>
      <c r="I15" s="120" t="s">
        <v>952</v>
      </c>
      <c r="J15" s="120" t="s">
        <v>203</v>
      </c>
      <c r="K15" s="120" t="s">
        <v>203</v>
      </c>
      <c r="L15" s="120" t="s">
        <v>324</v>
      </c>
      <c r="M15" s="120" t="s">
        <v>339</v>
      </c>
      <c r="N15" s="120" t="s">
        <v>483</v>
      </c>
      <c r="O15" s="120" t="s">
        <v>338</v>
      </c>
      <c r="P15" s="120" t="s">
        <v>1334</v>
      </c>
      <c r="Q15" s="120" t="s">
        <v>414</v>
      </c>
      <c r="R15" s="120" t="s">
        <v>406</v>
      </c>
      <c r="S15" s="120" t="s">
        <v>1212</v>
      </c>
      <c r="T15" s="122">
        <v>0.9</v>
      </c>
      <c r="U15" s="124">
        <v>45992</v>
      </c>
      <c r="V15" s="123">
        <v>3.6499999999999998E-2</v>
      </c>
      <c r="W15" s="123">
        <v>4.87E-2</v>
      </c>
      <c r="X15" s="120" t="s">
        <v>411</v>
      </c>
      <c r="Y15" s="120"/>
      <c r="Z15" s="122">
        <v>33675788.390000001</v>
      </c>
      <c r="AA15" s="122">
        <v>1</v>
      </c>
      <c r="AB15" s="122">
        <v>99.27</v>
      </c>
      <c r="AC15" s="122"/>
      <c r="AD15" s="122">
        <v>33429.955130000002</v>
      </c>
      <c r="AE15" s="120"/>
      <c r="AF15" s="120"/>
      <c r="AG15" s="120"/>
      <c r="AH15" s="123">
        <v>3.1621000000000003E-2</v>
      </c>
      <c r="AI15" s="123">
        <v>1.0928999999999999E-2</v>
      </c>
      <c r="AJ15" s="123">
        <v>1.7200000000000001E-4</v>
      </c>
    </row>
    <row r="16" spans="1:36" ht="15" customHeight="1">
      <c r="A16" s="121">
        <v>316</v>
      </c>
      <c r="B16" s="121">
        <v>316</v>
      </c>
      <c r="C16" s="120" t="s">
        <v>1310</v>
      </c>
      <c r="D16" s="121">
        <v>513834200</v>
      </c>
      <c r="E16" s="120" t="s">
        <v>308</v>
      </c>
      <c r="F16" s="120" t="s">
        <v>1335</v>
      </c>
      <c r="G16" s="121" t="s">
        <v>1336</v>
      </c>
      <c r="H16" s="120" t="s">
        <v>320</v>
      </c>
      <c r="I16" s="120" t="s">
        <v>753</v>
      </c>
      <c r="J16" s="120" t="s">
        <v>203</v>
      </c>
      <c r="K16" s="120" t="s">
        <v>203</v>
      </c>
      <c r="L16" s="120" t="s">
        <v>324</v>
      </c>
      <c r="M16" s="120" t="s">
        <v>339</v>
      </c>
      <c r="N16" s="120" t="s">
        <v>444</v>
      </c>
      <c r="O16" s="120" t="s">
        <v>338</v>
      </c>
      <c r="P16" s="120" t="s">
        <v>1313</v>
      </c>
      <c r="Q16" s="120" t="s">
        <v>414</v>
      </c>
      <c r="R16" s="120" t="s">
        <v>406</v>
      </c>
      <c r="S16" s="120" t="s">
        <v>1212</v>
      </c>
      <c r="T16" s="122">
        <v>2.44</v>
      </c>
      <c r="U16" s="124">
        <v>46387</v>
      </c>
      <c r="V16" s="123">
        <v>2.4E-2</v>
      </c>
      <c r="W16" s="123">
        <v>2.29E-2</v>
      </c>
      <c r="X16" s="120" t="s">
        <v>410</v>
      </c>
      <c r="Y16" s="120"/>
      <c r="Z16" s="122">
        <v>51737170</v>
      </c>
      <c r="AA16" s="122">
        <v>1</v>
      </c>
      <c r="AB16" s="122">
        <v>113.85</v>
      </c>
      <c r="AC16" s="122"/>
      <c r="AD16" s="122">
        <v>58902.768049999999</v>
      </c>
      <c r="AE16" s="120"/>
      <c r="AF16" s="120"/>
      <c r="AG16" s="120"/>
      <c r="AH16" s="123">
        <v>0.17526600000000001</v>
      </c>
      <c r="AI16" s="123">
        <v>1.9257E-2</v>
      </c>
      <c r="AJ16" s="123">
        <v>3.0400000000000002E-4</v>
      </c>
    </row>
    <row r="17" spans="1:36" ht="15" customHeight="1">
      <c r="A17" s="121">
        <v>316</v>
      </c>
      <c r="B17" s="121">
        <v>316</v>
      </c>
      <c r="C17" s="120" t="s">
        <v>1316</v>
      </c>
      <c r="D17" s="121">
        <v>520032046</v>
      </c>
      <c r="E17" s="120" t="s">
        <v>308</v>
      </c>
      <c r="F17" s="120" t="s">
        <v>1337</v>
      </c>
      <c r="G17" s="121" t="s">
        <v>1338</v>
      </c>
      <c r="H17" s="120" t="s">
        <v>320</v>
      </c>
      <c r="I17" s="120" t="s">
        <v>753</v>
      </c>
      <c r="J17" s="120" t="s">
        <v>203</v>
      </c>
      <c r="K17" s="120" t="s">
        <v>203</v>
      </c>
      <c r="L17" s="120" t="s">
        <v>324</v>
      </c>
      <c r="M17" s="120" t="s">
        <v>339</v>
      </c>
      <c r="N17" s="120" t="s">
        <v>447</v>
      </c>
      <c r="O17" s="120" t="s">
        <v>338</v>
      </c>
      <c r="P17" s="120" t="s">
        <v>1208</v>
      </c>
      <c r="Q17" s="120" t="s">
        <v>412</v>
      </c>
      <c r="R17" s="120" t="s">
        <v>406</v>
      </c>
      <c r="S17" s="120" t="s">
        <v>1212</v>
      </c>
      <c r="T17" s="122">
        <v>0.25</v>
      </c>
      <c r="U17" s="124">
        <v>45563</v>
      </c>
      <c r="V17" s="123">
        <v>8.6E-3</v>
      </c>
      <c r="W17" s="123">
        <v>2.5399999999999999E-2</v>
      </c>
      <c r="X17" s="120" t="s">
        <v>411</v>
      </c>
      <c r="Y17" s="120"/>
      <c r="Z17" s="122">
        <v>131200000</v>
      </c>
      <c r="AA17" s="122">
        <v>1</v>
      </c>
      <c r="AB17" s="122">
        <v>114.94</v>
      </c>
      <c r="AC17" s="122"/>
      <c r="AD17" s="122">
        <v>150801.28</v>
      </c>
      <c r="AE17" s="120"/>
      <c r="AF17" s="120"/>
      <c r="AG17" s="120"/>
      <c r="AH17" s="123">
        <v>5.2450999999999998E-2</v>
      </c>
      <c r="AI17" s="123">
        <v>4.9300999999999998E-2</v>
      </c>
      <c r="AJ17" s="123">
        <v>7.7999999999999999E-4</v>
      </c>
    </row>
    <row r="18" spans="1:36" ht="15" customHeight="1">
      <c r="A18" s="121">
        <v>316</v>
      </c>
      <c r="B18" s="121">
        <v>316</v>
      </c>
      <c r="C18" s="120" t="s">
        <v>1339</v>
      </c>
      <c r="D18" s="121">
        <v>520000472</v>
      </c>
      <c r="E18" s="120" t="s">
        <v>308</v>
      </c>
      <c r="F18" s="120" t="s">
        <v>1340</v>
      </c>
      <c r="G18" s="121" t="s">
        <v>1341</v>
      </c>
      <c r="H18" s="120" t="s">
        <v>320</v>
      </c>
      <c r="I18" s="120" t="s">
        <v>753</v>
      </c>
      <c r="J18" s="120" t="s">
        <v>203</v>
      </c>
      <c r="K18" s="120" t="s">
        <v>203</v>
      </c>
      <c r="L18" s="120" t="s">
        <v>324</v>
      </c>
      <c r="M18" s="120" t="s">
        <v>339</v>
      </c>
      <c r="N18" s="120" t="s">
        <v>439</v>
      </c>
      <c r="O18" s="120" t="s">
        <v>338</v>
      </c>
      <c r="P18" s="120" t="s">
        <v>1306</v>
      </c>
      <c r="Q18" s="120" t="s">
        <v>311</v>
      </c>
      <c r="R18" s="120" t="s">
        <v>406</v>
      </c>
      <c r="S18" s="120" t="s">
        <v>1212</v>
      </c>
      <c r="T18" s="122">
        <v>10.65</v>
      </c>
      <c r="U18" s="124">
        <v>50203</v>
      </c>
      <c r="V18" s="123">
        <v>3.2000000000000001E-2</v>
      </c>
      <c r="W18" s="123">
        <v>3.5200000000000002E-2</v>
      </c>
      <c r="X18" s="120" t="s">
        <v>411</v>
      </c>
      <c r="Y18" s="120"/>
      <c r="Z18" s="122">
        <v>34152000</v>
      </c>
      <c r="AA18" s="122">
        <v>1</v>
      </c>
      <c r="AB18" s="122">
        <v>100</v>
      </c>
      <c r="AC18" s="122"/>
      <c r="AD18" s="122">
        <v>34152</v>
      </c>
      <c r="AE18" s="120"/>
      <c r="AF18" s="120"/>
      <c r="AG18" s="120"/>
      <c r="AH18" s="123">
        <v>1.0942E-2</v>
      </c>
      <c r="AI18" s="123">
        <v>1.1165E-2</v>
      </c>
      <c r="AJ18" s="123">
        <v>1.76E-4</v>
      </c>
    </row>
    <row r="19" spans="1:36" ht="15" customHeight="1">
      <c r="A19" s="121">
        <v>316</v>
      </c>
      <c r="B19" s="121">
        <v>316</v>
      </c>
      <c r="C19" s="120" t="s">
        <v>1210</v>
      </c>
      <c r="D19" s="121">
        <v>520000118</v>
      </c>
      <c r="E19" s="120" t="s">
        <v>308</v>
      </c>
      <c r="F19" s="120" t="s">
        <v>1342</v>
      </c>
      <c r="G19" s="121" t="s">
        <v>1343</v>
      </c>
      <c r="H19" s="120" t="s">
        <v>320</v>
      </c>
      <c r="I19" s="120" t="s">
        <v>753</v>
      </c>
      <c r="J19" s="120" t="s">
        <v>203</v>
      </c>
      <c r="K19" s="120" t="s">
        <v>203</v>
      </c>
      <c r="L19" s="120" t="s">
        <v>324</v>
      </c>
      <c r="M19" s="120" t="s">
        <v>339</v>
      </c>
      <c r="N19" s="120" t="s">
        <v>447</v>
      </c>
      <c r="O19" s="120" t="s">
        <v>338</v>
      </c>
      <c r="P19" s="120" t="s">
        <v>1208</v>
      </c>
      <c r="Q19" s="120" t="s">
        <v>412</v>
      </c>
      <c r="R19" s="120" t="s">
        <v>406</v>
      </c>
      <c r="S19" s="120" t="s">
        <v>1212</v>
      </c>
      <c r="T19" s="122">
        <v>3.26</v>
      </c>
      <c r="U19" s="124">
        <v>47819</v>
      </c>
      <c r="V19" s="123">
        <v>1.7500000000000002E-2</v>
      </c>
      <c r="W19" s="123">
        <v>2.4400000000000002E-2</v>
      </c>
      <c r="X19" s="120" t="s">
        <v>411</v>
      </c>
      <c r="Y19" s="120"/>
      <c r="Z19" s="122">
        <v>38550482.82</v>
      </c>
      <c r="AA19" s="122">
        <v>1</v>
      </c>
      <c r="AB19" s="122">
        <v>111.51</v>
      </c>
      <c r="AC19" s="122"/>
      <c r="AD19" s="122">
        <v>42987.643389999997</v>
      </c>
      <c r="AE19" s="120"/>
      <c r="AF19" s="120"/>
      <c r="AG19" s="120"/>
      <c r="AH19" s="123">
        <v>1.4824E-2</v>
      </c>
      <c r="AI19" s="123">
        <v>1.4054000000000001E-2</v>
      </c>
      <c r="AJ19" s="123">
        <v>2.22E-4</v>
      </c>
    </row>
    <row r="20" spans="1:36" ht="15" customHeight="1">
      <c r="A20" s="121">
        <v>316</v>
      </c>
      <c r="B20" s="121">
        <v>316</v>
      </c>
      <c r="C20" s="120" t="s">
        <v>1316</v>
      </c>
      <c r="D20" s="121">
        <v>520032046</v>
      </c>
      <c r="E20" s="120" t="s">
        <v>308</v>
      </c>
      <c r="F20" s="120" t="s">
        <v>1344</v>
      </c>
      <c r="G20" s="121" t="s">
        <v>1345</v>
      </c>
      <c r="H20" s="120" t="s">
        <v>320</v>
      </c>
      <c r="I20" s="120" t="s">
        <v>952</v>
      </c>
      <c r="J20" s="120" t="s">
        <v>203</v>
      </c>
      <c r="K20" s="120" t="s">
        <v>203</v>
      </c>
      <c r="L20" s="120" t="s">
        <v>324</v>
      </c>
      <c r="M20" s="120" t="s">
        <v>339</v>
      </c>
      <c r="N20" s="120" t="s">
        <v>447</v>
      </c>
      <c r="O20" s="120" t="s">
        <v>338</v>
      </c>
      <c r="P20" s="120" t="s">
        <v>1208</v>
      </c>
      <c r="Q20" s="120" t="s">
        <v>412</v>
      </c>
      <c r="R20" s="120" t="s">
        <v>406</v>
      </c>
      <c r="S20" s="120" t="s">
        <v>1212</v>
      </c>
      <c r="T20" s="122">
        <v>0.94</v>
      </c>
      <c r="U20" s="124">
        <v>45815</v>
      </c>
      <c r="V20" s="123">
        <v>2.98E-2</v>
      </c>
      <c r="W20" s="123">
        <v>4.4999999999999998E-2</v>
      </c>
      <c r="X20" s="120" t="s">
        <v>411</v>
      </c>
      <c r="Y20" s="120"/>
      <c r="Z20" s="122">
        <v>900495</v>
      </c>
      <c r="AA20" s="122">
        <v>1</v>
      </c>
      <c r="AB20" s="122">
        <v>98.82</v>
      </c>
      <c r="AC20" s="122"/>
      <c r="AD20" s="122">
        <v>889.86915999999997</v>
      </c>
      <c r="AE20" s="120"/>
      <c r="AF20" s="120"/>
      <c r="AG20" s="120"/>
      <c r="AH20" s="123">
        <v>3.5399999999999999E-4</v>
      </c>
      <c r="AI20" s="123">
        <v>2.9E-4</v>
      </c>
      <c r="AJ20" s="123">
        <v>3.9999999999999998E-6</v>
      </c>
    </row>
    <row r="21" spans="1:36" ht="15" customHeight="1">
      <c r="A21" s="121">
        <v>316</v>
      </c>
      <c r="B21" s="121">
        <v>316</v>
      </c>
      <c r="C21" s="120" t="s">
        <v>1328</v>
      </c>
      <c r="D21" s="121">
        <v>520018078</v>
      </c>
      <c r="E21" s="120" t="s">
        <v>308</v>
      </c>
      <c r="F21" s="120" t="s">
        <v>1346</v>
      </c>
      <c r="G21" s="121" t="s">
        <v>1347</v>
      </c>
      <c r="H21" s="120" t="s">
        <v>320</v>
      </c>
      <c r="I21" s="120" t="s">
        <v>753</v>
      </c>
      <c r="J21" s="120" t="s">
        <v>203</v>
      </c>
      <c r="K21" s="120" t="s">
        <v>203</v>
      </c>
      <c r="L21" s="120" t="s">
        <v>324</v>
      </c>
      <c r="M21" s="120" t="s">
        <v>339</v>
      </c>
      <c r="N21" s="120" t="s">
        <v>447</v>
      </c>
      <c r="O21" s="120" t="s">
        <v>338</v>
      </c>
      <c r="P21" s="120" t="s">
        <v>1208</v>
      </c>
      <c r="Q21" s="120" t="s">
        <v>412</v>
      </c>
      <c r="R21" s="120" t="s">
        <v>406</v>
      </c>
      <c r="S21" s="120" t="s">
        <v>1212</v>
      </c>
      <c r="T21" s="122">
        <v>5.3</v>
      </c>
      <c r="U21" s="124">
        <v>48913</v>
      </c>
      <c r="V21" s="123">
        <v>2.0199999999999999E-2</v>
      </c>
      <c r="W21" s="123">
        <v>2.5899999999999999E-2</v>
      </c>
      <c r="X21" s="120" t="s">
        <v>411</v>
      </c>
      <c r="Y21" s="120"/>
      <c r="Z21" s="122">
        <v>41800000</v>
      </c>
      <c r="AA21" s="122">
        <v>1</v>
      </c>
      <c r="AB21" s="122">
        <v>99.13</v>
      </c>
      <c r="AC21" s="122"/>
      <c r="AD21" s="122">
        <v>41436.339999999997</v>
      </c>
      <c r="AE21" s="120"/>
      <c r="AF21" s="120"/>
      <c r="AG21" s="120"/>
      <c r="AH21" s="123">
        <v>1.9691E-2</v>
      </c>
      <c r="AI21" s="123">
        <v>1.3546000000000001E-2</v>
      </c>
      <c r="AJ21" s="123">
        <v>2.14E-4</v>
      </c>
    </row>
    <row r="22" spans="1:36" ht="15" customHeight="1">
      <c r="A22" s="121">
        <v>316</v>
      </c>
      <c r="B22" s="121">
        <v>316</v>
      </c>
      <c r="C22" s="120" t="s">
        <v>1339</v>
      </c>
      <c r="D22" s="121">
        <v>520000472</v>
      </c>
      <c r="E22" s="120" t="s">
        <v>308</v>
      </c>
      <c r="F22" s="120" t="s">
        <v>1348</v>
      </c>
      <c r="G22" s="121" t="s">
        <v>1349</v>
      </c>
      <c r="H22" s="120" t="s">
        <v>320</v>
      </c>
      <c r="I22" s="120" t="s">
        <v>753</v>
      </c>
      <c r="J22" s="120" t="s">
        <v>203</v>
      </c>
      <c r="K22" s="120" t="s">
        <v>203</v>
      </c>
      <c r="L22" s="120" t="s">
        <v>324</v>
      </c>
      <c r="M22" s="120" t="s">
        <v>339</v>
      </c>
      <c r="N22" s="120" t="s">
        <v>439</v>
      </c>
      <c r="O22" s="120" t="s">
        <v>338</v>
      </c>
      <c r="P22" s="120" t="s">
        <v>1306</v>
      </c>
      <c r="Q22" s="120" t="s">
        <v>311</v>
      </c>
      <c r="R22" s="120" t="s">
        <v>406</v>
      </c>
      <c r="S22" s="120" t="s">
        <v>1212</v>
      </c>
      <c r="T22" s="122">
        <v>5.98</v>
      </c>
      <c r="U22" s="124">
        <v>48112</v>
      </c>
      <c r="V22" s="123">
        <v>2.3900000000000001E-2</v>
      </c>
      <c r="W22" s="123">
        <v>3.0200000000000001E-2</v>
      </c>
      <c r="X22" s="120" t="s">
        <v>411</v>
      </c>
      <c r="Y22" s="120"/>
      <c r="Z22" s="122">
        <v>164351000</v>
      </c>
      <c r="AA22" s="122">
        <v>1</v>
      </c>
      <c r="AB22" s="122">
        <v>109.95</v>
      </c>
      <c r="AC22" s="122"/>
      <c r="AD22" s="122">
        <v>180703.92449999999</v>
      </c>
      <c r="AE22" s="120"/>
      <c r="AF22" s="120"/>
      <c r="AG22" s="120"/>
      <c r="AH22" s="123">
        <v>4.2257999999999997E-2</v>
      </c>
      <c r="AI22" s="123">
        <v>5.9076999999999998E-2</v>
      </c>
      <c r="AJ22" s="123">
        <v>9.3499999999999996E-4</v>
      </c>
    </row>
    <row r="23" spans="1:36" ht="15" customHeight="1">
      <c r="A23" s="121">
        <v>316</v>
      </c>
      <c r="B23" s="121">
        <v>316</v>
      </c>
      <c r="C23" s="120" t="s">
        <v>1350</v>
      </c>
      <c r="D23" s="121">
        <v>513141879</v>
      </c>
      <c r="E23" s="120" t="s">
        <v>308</v>
      </c>
      <c r="F23" s="120" t="s">
        <v>1351</v>
      </c>
      <c r="G23" s="121" t="s">
        <v>1352</v>
      </c>
      <c r="H23" s="120" t="s">
        <v>320</v>
      </c>
      <c r="I23" s="120" t="s">
        <v>753</v>
      </c>
      <c r="J23" s="120" t="s">
        <v>203</v>
      </c>
      <c r="K23" s="120" t="s">
        <v>203</v>
      </c>
      <c r="L23" s="120" t="s">
        <v>324</v>
      </c>
      <c r="M23" s="120" t="s">
        <v>339</v>
      </c>
      <c r="N23" s="120" t="s">
        <v>447</v>
      </c>
      <c r="O23" s="120" t="s">
        <v>338</v>
      </c>
      <c r="P23" s="120" t="s">
        <v>1208</v>
      </c>
      <c r="Q23" s="120" t="s">
        <v>412</v>
      </c>
      <c r="R23" s="120" t="s">
        <v>406</v>
      </c>
      <c r="S23" s="120" t="s">
        <v>1212</v>
      </c>
      <c r="T23" s="122">
        <v>1.19</v>
      </c>
      <c r="U23" s="124">
        <v>45910</v>
      </c>
      <c r="V23" s="123">
        <v>1E-3</v>
      </c>
      <c r="W23" s="123">
        <v>2.1999999999999999E-2</v>
      </c>
      <c r="X23" s="120" t="s">
        <v>411</v>
      </c>
      <c r="Y23" s="120"/>
      <c r="Z23" s="122">
        <v>36421000</v>
      </c>
      <c r="AA23" s="122">
        <v>1</v>
      </c>
      <c r="AB23" s="122">
        <v>110.18</v>
      </c>
      <c r="AC23" s="122"/>
      <c r="AD23" s="122">
        <v>40128.657800000001</v>
      </c>
      <c r="AE23" s="120"/>
      <c r="AF23" s="120"/>
      <c r="AG23" s="120"/>
      <c r="AH23" s="123">
        <v>2.4279999999999999E-2</v>
      </c>
      <c r="AI23" s="123">
        <v>1.3119E-2</v>
      </c>
      <c r="AJ23" s="123">
        <v>2.0699999999999999E-4</v>
      </c>
    </row>
    <row r="24" spans="1:36" ht="15" customHeight="1">
      <c r="A24" s="121">
        <v>316</v>
      </c>
      <c r="B24" s="121">
        <v>316</v>
      </c>
      <c r="C24" s="120" t="s">
        <v>1316</v>
      </c>
      <c r="D24" s="121">
        <v>520032046</v>
      </c>
      <c r="E24" s="120" t="s">
        <v>308</v>
      </c>
      <c r="F24" s="120" t="s">
        <v>1353</v>
      </c>
      <c r="G24" s="121" t="s">
        <v>1354</v>
      </c>
      <c r="H24" s="120" t="s">
        <v>320</v>
      </c>
      <c r="I24" s="120" t="s">
        <v>753</v>
      </c>
      <c r="J24" s="120" t="s">
        <v>203</v>
      </c>
      <c r="K24" s="120" t="s">
        <v>203</v>
      </c>
      <c r="L24" s="120" t="s">
        <v>324</v>
      </c>
      <c r="M24" s="120" t="s">
        <v>339</v>
      </c>
      <c r="N24" s="120" t="s">
        <v>447</v>
      </c>
      <c r="O24" s="120" t="s">
        <v>338</v>
      </c>
      <c r="P24" s="120" t="s">
        <v>1208</v>
      </c>
      <c r="Q24" s="120" t="s">
        <v>412</v>
      </c>
      <c r="R24" s="120" t="s">
        <v>406</v>
      </c>
      <c r="S24" s="120" t="s">
        <v>1212</v>
      </c>
      <c r="T24" s="122">
        <v>3.17</v>
      </c>
      <c r="U24" s="124">
        <v>46658</v>
      </c>
      <c r="V24" s="123">
        <v>1.2200000000000001E-2</v>
      </c>
      <c r="W24" s="123">
        <v>2.41E-2</v>
      </c>
      <c r="X24" s="120" t="s">
        <v>411</v>
      </c>
      <c r="Y24" s="120"/>
      <c r="Z24" s="122">
        <v>45634504</v>
      </c>
      <c r="AA24" s="122">
        <v>1</v>
      </c>
      <c r="AB24" s="122">
        <v>111.52</v>
      </c>
      <c r="AC24" s="122"/>
      <c r="AD24" s="122">
        <v>50891.598859999998</v>
      </c>
      <c r="AE24" s="120"/>
      <c r="AF24" s="120"/>
      <c r="AG24" s="120"/>
      <c r="AH24" s="123">
        <v>1.5132E-2</v>
      </c>
      <c r="AI24" s="123">
        <v>1.6638E-2</v>
      </c>
      <c r="AJ24" s="123">
        <v>2.63E-4</v>
      </c>
    </row>
    <row r="25" spans="1:36" ht="15" customHeight="1">
      <c r="A25" s="121">
        <v>316</v>
      </c>
      <c r="B25" s="121">
        <v>316</v>
      </c>
      <c r="C25" s="120" t="s">
        <v>1316</v>
      </c>
      <c r="D25" s="121">
        <v>520032046</v>
      </c>
      <c r="E25" s="120" t="s">
        <v>308</v>
      </c>
      <c r="F25" s="120" t="s">
        <v>1355</v>
      </c>
      <c r="G25" s="121" t="s">
        <v>1356</v>
      </c>
      <c r="H25" s="120" t="s">
        <v>320</v>
      </c>
      <c r="I25" s="120" t="s">
        <v>753</v>
      </c>
      <c r="J25" s="120" t="s">
        <v>203</v>
      </c>
      <c r="K25" s="120" t="s">
        <v>203</v>
      </c>
      <c r="L25" s="120" t="s">
        <v>324</v>
      </c>
      <c r="M25" s="120" t="s">
        <v>339</v>
      </c>
      <c r="N25" s="120" t="s">
        <v>447</v>
      </c>
      <c r="O25" s="120" t="s">
        <v>338</v>
      </c>
      <c r="P25" s="120" t="s">
        <v>1208</v>
      </c>
      <c r="Q25" s="120" t="s">
        <v>412</v>
      </c>
      <c r="R25" s="120" t="s">
        <v>406</v>
      </c>
      <c r="S25" s="120" t="s">
        <v>1212</v>
      </c>
      <c r="T25" s="122">
        <v>4.63</v>
      </c>
      <c r="U25" s="124">
        <v>48938</v>
      </c>
      <c r="V25" s="123">
        <v>1.9900000000000001E-2</v>
      </c>
      <c r="W25" s="123">
        <v>2.58E-2</v>
      </c>
      <c r="X25" s="120" t="s">
        <v>411</v>
      </c>
      <c r="Y25" s="120"/>
      <c r="Z25" s="122">
        <v>41800000</v>
      </c>
      <c r="AA25" s="122">
        <v>1</v>
      </c>
      <c r="AB25" s="122">
        <v>100.23</v>
      </c>
      <c r="AC25" s="122"/>
      <c r="AD25" s="122">
        <v>41896.14</v>
      </c>
      <c r="AE25" s="120"/>
      <c r="AF25" s="120"/>
      <c r="AG25" s="120"/>
      <c r="AH25" s="123">
        <v>1.5481E-2</v>
      </c>
      <c r="AI25" s="123">
        <v>1.3697000000000001E-2</v>
      </c>
      <c r="AJ25" s="123">
        <v>2.1599999999999999E-4</v>
      </c>
    </row>
    <row r="26" spans="1:36" ht="15" customHeight="1">
      <c r="A26" s="121">
        <v>316</v>
      </c>
      <c r="B26" s="121">
        <v>316</v>
      </c>
      <c r="C26" s="120" t="s">
        <v>1357</v>
      </c>
      <c r="D26" s="121">
        <v>514486042</v>
      </c>
      <c r="E26" s="120" t="s">
        <v>308</v>
      </c>
      <c r="F26" s="120" t="s">
        <v>1358</v>
      </c>
      <c r="G26" s="121" t="s">
        <v>1359</v>
      </c>
      <c r="H26" s="120" t="s">
        <v>320</v>
      </c>
      <c r="I26" s="120" t="s">
        <v>952</v>
      </c>
      <c r="J26" s="120" t="s">
        <v>203</v>
      </c>
      <c r="K26" s="120" t="s">
        <v>203</v>
      </c>
      <c r="L26" s="120" t="s">
        <v>324</v>
      </c>
      <c r="M26" s="120" t="s">
        <v>339</v>
      </c>
      <c r="N26" s="120" t="s">
        <v>444</v>
      </c>
      <c r="O26" s="120" t="s">
        <v>338</v>
      </c>
      <c r="P26" s="120" t="s">
        <v>1360</v>
      </c>
      <c r="Q26" s="120" t="s">
        <v>414</v>
      </c>
      <c r="R26" s="120" t="s">
        <v>406</v>
      </c>
      <c r="S26" s="120" t="s">
        <v>1212</v>
      </c>
      <c r="T26" s="122">
        <v>1.38</v>
      </c>
      <c r="U26" s="124">
        <v>45976</v>
      </c>
      <c r="V26" s="123">
        <v>3.27E-2</v>
      </c>
      <c r="W26" s="123">
        <v>5.0099999999999999E-2</v>
      </c>
      <c r="X26" s="120" t="s">
        <v>410</v>
      </c>
      <c r="Y26" s="120"/>
      <c r="Z26" s="122">
        <v>23757000</v>
      </c>
      <c r="AA26" s="122">
        <v>1</v>
      </c>
      <c r="AB26" s="122">
        <v>98.16</v>
      </c>
      <c r="AC26" s="122"/>
      <c r="AD26" s="122">
        <v>23319.871200000001</v>
      </c>
      <c r="AE26" s="120"/>
      <c r="AF26" s="120"/>
      <c r="AG26" s="120"/>
      <c r="AH26" s="123">
        <v>7.5276999999999997E-2</v>
      </c>
      <c r="AI26" s="123">
        <v>7.6239999999999997E-3</v>
      </c>
      <c r="AJ26" s="123">
        <v>1.2E-4</v>
      </c>
    </row>
    <row r="27" spans="1:36" ht="15" customHeight="1">
      <c r="A27" s="121">
        <v>316</v>
      </c>
      <c r="B27" s="121">
        <v>316</v>
      </c>
      <c r="C27" s="120" t="s">
        <v>1339</v>
      </c>
      <c r="D27" s="121">
        <v>520000472</v>
      </c>
      <c r="E27" s="120" t="s">
        <v>308</v>
      </c>
      <c r="F27" s="120" t="s">
        <v>1361</v>
      </c>
      <c r="G27" s="121" t="s">
        <v>1362</v>
      </c>
      <c r="H27" s="120" t="s">
        <v>320</v>
      </c>
      <c r="I27" s="120" t="s">
        <v>753</v>
      </c>
      <c r="J27" s="120" t="s">
        <v>203</v>
      </c>
      <c r="K27" s="120" t="s">
        <v>203</v>
      </c>
      <c r="L27" s="120" t="s">
        <v>324</v>
      </c>
      <c r="M27" s="120" t="s">
        <v>339</v>
      </c>
      <c r="N27" s="120" t="s">
        <v>439</v>
      </c>
      <c r="O27" s="120" t="s">
        <v>338</v>
      </c>
      <c r="P27" s="120" t="s">
        <v>1306</v>
      </c>
      <c r="Q27" s="120" t="s">
        <v>311</v>
      </c>
      <c r="R27" s="120" t="s">
        <v>406</v>
      </c>
      <c r="S27" s="120" t="s">
        <v>1212</v>
      </c>
      <c r="T27" s="122">
        <v>11.01</v>
      </c>
      <c r="U27" s="124">
        <v>49825</v>
      </c>
      <c r="V27" s="123">
        <v>1.2500000000000001E-2</v>
      </c>
      <c r="W27" s="123">
        <v>3.5299999999999998E-2</v>
      </c>
      <c r="X27" s="120" t="s">
        <v>411</v>
      </c>
      <c r="Y27" s="120"/>
      <c r="Z27" s="122">
        <v>6675000</v>
      </c>
      <c r="AA27" s="122">
        <v>1</v>
      </c>
      <c r="AB27" s="122">
        <v>87.53</v>
      </c>
      <c r="AC27" s="122"/>
      <c r="AD27" s="122">
        <v>5842.6274999999996</v>
      </c>
      <c r="AE27" s="120"/>
      <c r="AF27" s="120"/>
      <c r="AG27" s="120"/>
      <c r="AH27" s="123">
        <v>1.555E-3</v>
      </c>
      <c r="AI27" s="123">
        <v>1.91E-3</v>
      </c>
      <c r="AJ27" s="123">
        <v>3.0000000000000001E-5</v>
      </c>
    </row>
    <row r="28" spans="1:36" ht="15" customHeight="1">
      <c r="A28" s="121">
        <v>316</v>
      </c>
      <c r="B28" s="121">
        <v>316</v>
      </c>
      <c r="C28" s="120" t="s">
        <v>1322</v>
      </c>
      <c r="D28" s="121">
        <v>513893123</v>
      </c>
      <c r="E28" s="120" t="s">
        <v>308</v>
      </c>
      <c r="F28" s="120" t="s">
        <v>1363</v>
      </c>
      <c r="G28" s="121" t="s">
        <v>1324</v>
      </c>
      <c r="H28" s="120" t="s">
        <v>320</v>
      </c>
      <c r="I28" s="120" t="s">
        <v>753</v>
      </c>
      <c r="J28" s="120" t="s">
        <v>203</v>
      </c>
      <c r="K28" s="120" t="s">
        <v>203</v>
      </c>
      <c r="L28" s="120" t="s">
        <v>324</v>
      </c>
      <c r="M28" s="120" t="s">
        <v>339</v>
      </c>
      <c r="N28" s="120" t="s">
        <v>442</v>
      </c>
      <c r="O28" s="120" t="s">
        <v>338</v>
      </c>
      <c r="P28" s="120" t="s">
        <v>1325</v>
      </c>
      <c r="Q28" s="120" t="s">
        <v>414</v>
      </c>
      <c r="R28" s="120" t="s">
        <v>406</v>
      </c>
      <c r="S28" s="120" t="s">
        <v>1212</v>
      </c>
      <c r="T28" s="122">
        <v>1.87</v>
      </c>
      <c r="U28" s="124">
        <v>46477</v>
      </c>
      <c r="V28" s="123">
        <v>3.5400000000000001E-2</v>
      </c>
      <c r="W28" s="123">
        <v>7.0199999999999999E-2</v>
      </c>
      <c r="X28" s="120" t="s">
        <v>411</v>
      </c>
      <c r="Y28" s="120"/>
      <c r="Z28" s="122">
        <v>-61600</v>
      </c>
      <c r="AA28" s="122">
        <v>1</v>
      </c>
      <c r="AB28" s="122">
        <v>100</v>
      </c>
      <c r="AC28" s="122"/>
      <c r="AD28" s="122">
        <v>-61.6</v>
      </c>
      <c r="AE28" s="120"/>
      <c r="AF28" s="120"/>
      <c r="AG28" s="120"/>
      <c r="AH28" s="123">
        <v>-5.5000000000000002E-5</v>
      </c>
      <c r="AI28" s="123">
        <v>-2.0000000000000002E-5</v>
      </c>
      <c r="AJ28" s="123">
        <v>0</v>
      </c>
    </row>
    <row r="29" spans="1:36" ht="15" customHeight="1">
      <c r="A29" s="121">
        <v>316</v>
      </c>
      <c r="B29" s="121">
        <v>316</v>
      </c>
      <c r="C29" s="120" t="s">
        <v>1316</v>
      </c>
      <c r="D29" s="121">
        <v>520032046</v>
      </c>
      <c r="E29" s="120" t="s">
        <v>308</v>
      </c>
      <c r="F29" s="120" t="s">
        <v>1364</v>
      </c>
      <c r="G29" s="121" t="s">
        <v>1365</v>
      </c>
      <c r="H29" s="120" t="s">
        <v>320</v>
      </c>
      <c r="I29" s="120" t="s">
        <v>753</v>
      </c>
      <c r="J29" s="120" t="s">
        <v>203</v>
      </c>
      <c r="K29" s="120" t="s">
        <v>203</v>
      </c>
      <c r="L29" s="120" t="s">
        <v>324</v>
      </c>
      <c r="M29" s="120" t="s">
        <v>339</v>
      </c>
      <c r="N29" s="120" t="s">
        <v>447</v>
      </c>
      <c r="O29" s="120" t="s">
        <v>338</v>
      </c>
      <c r="P29" s="120" t="s">
        <v>1208</v>
      </c>
      <c r="Q29" s="120" t="s">
        <v>412</v>
      </c>
      <c r="R29" s="120" t="s">
        <v>406</v>
      </c>
      <c r="S29" s="120" t="s">
        <v>1212</v>
      </c>
      <c r="T29" s="122">
        <v>3.68</v>
      </c>
      <c r="U29" s="124">
        <v>47950</v>
      </c>
      <c r="V29" s="123">
        <v>1E-3</v>
      </c>
      <c r="W29" s="123">
        <v>2.53E-2</v>
      </c>
      <c r="X29" s="120" t="s">
        <v>411</v>
      </c>
      <c r="Y29" s="120"/>
      <c r="Z29" s="122">
        <v>74987698.060000002</v>
      </c>
      <c r="AA29" s="122">
        <v>1</v>
      </c>
      <c r="AB29" s="122">
        <v>100.22</v>
      </c>
      <c r="AC29" s="122"/>
      <c r="AD29" s="122">
        <v>75152.671000000002</v>
      </c>
      <c r="AE29" s="120"/>
      <c r="AF29" s="120"/>
      <c r="AG29" s="120"/>
      <c r="AH29" s="123">
        <v>2.8808E-2</v>
      </c>
      <c r="AI29" s="123">
        <v>2.4569000000000001E-2</v>
      </c>
      <c r="AJ29" s="123">
        <v>3.88E-4</v>
      </c>
    </row>
    <row r="30" spans="1:36" ht="15" customHeight="1">
      <c r="A30" s="121">
        <v>316</v>
      </c>
      <c r="B30" s="121">
        <v>316</v>
      </c>
      <c r="C30" s="120" t="s">
        <v>1316</v>
      </c>
      <c r="D30" s="121">
        <v>520032046</v>
      </c>
      <c r="E30" s="120" t="s">
        <v>308</v>
      </c>
      <c r="F30" s="120" t="s">
        <v>1366</v>
      </c>
      <c r="G30" s="121" t="s">
        <v>1367</v>
      </c>
      <c r="H30" s="120" t="s">
        <v>320</v>
      </c>
      <c r="I30" s="120" t="s">
        <v>753</v>
      </c>
      <c r="J30" s="120" t="s">
        <v>203</v>
      </c>
      <c r="K30" s="120" t="s">
        <v>203</v>
      </c>
      <c r="L30" s="120" t="s">
        <v>324</v>
      </c>
      <c r="M30" s="120" t="s">
        <v>339</v>
      </c>
      <c r="N30" s="120" t="s">
        <v>447</v>
      </c>
      <c r="O30" s="120" t="s">
        <v>338</v>
      </c>
      <c r="P30" s="120" t="s">
        <v>1208</v>
      </c>
      <c r="Q30" s="120" t="s">
        <v>412</v>
      </c>
      <c r="R30" s="120" t="s">
        <v>406</v>
      </c>
      <c r="S30" s="120" t="s">
        <v>1212</v>
      </c>
      <c r="T30" s="122">
        <v>3.73</v>
      </c>
      <c r="U30" s="124">
        <v>48190</v>
      </c>
      <c r="V30" s="123">
        <v>1.6400000000000001E-2</v>
      </c>
      <c r="W30" s="123">
        <v>2.53E-2</v>
      </c>
      <c r="X30" s="120" t="s">
        <v>411</v>
      </c>
      <c r="Y30" s="120"/>
      <c r="Z30" s="122">
        <v>17621553.600000001</v>
      </c>
      <c r="AA30" s="122">
        <v>1</v>
      </c>
      <c r="AB30" s="122">
        <v>102.97</v>
      </c>
      <c r="AC30" s="122"/>
      <c r="AD30" s="122">
        <v>18144.91374</v>
      </c>
      <c r="AE30" s="120"/>
      <c r="AF30" s="120"/>
      <c r="AG30" s="120"/>
      <c r="AH30" s="123">
        <v>1.6383000000000002E-2</v>
      </c>
      <c r="AI30" s="123">
        <v>5.9319999999999998E-3</v>
      </c>
      <c r="AJ30" s="123">
        <v>9.2999999999999997E-5</v>
      </c>
    </row>
    <row r="31" spans="1:36" ht="15" customHeight="1">
      <c r="A31" s="121">
        <v>316</v>
      </c>
      <c r="B31" s="121">
        <v>316</v>
      </c>
      <c r="C31" s="120" t="s">
        <v>1316</v>
      </c>
      <c r="D31" s="121">
        <v>520032046</v>
      </c>
      <c r="E31" s="120" t="s">
        <v>308</v>
      </c>
      <c r="F31" s="120" t="s">
        <v>1368</v>
      </c>
      <c r="G31" s="121" t="s">
        <v>1369</v>
      </c>
      <c r="H31" s="120" t="s">
        <v>320</v>
      </c>
      <c r="I31" s="120" t="s">
        <v>753</v>
      </c>
      <c r="J31" s="120" t="s">
        <v>203</v>
      </c>
      <c r="K31" s="120" t="s">
        <v>203</v>
      </c>
      <c r="L31" s="120" t="s">
        <v>324</v>
      </c>
      <c r="M31" s="120" t="s">
        <v>339</v>
      </c>
      <c r="N31" s="120" t="s">
        <v>447</v>
      </c>
      <c r="O31" s="120" t="s">
        <v>338</v>
      </c>
      <c r="P31" s="120" t="s">
        <v>1208</v>
      </c>
      <c r="Q31" s="120" t="s">
        <v>412</v>
      </c>
      <c r="R31" s="120" t="s">
        <v>406</v>
      </c>
      <c r="S31" s="120" t="s">
        <v>1212</v>
      </c>
      <c r="T31" s="122">
        <v>4.3</v>
      </c>
      <c r="U31" s="124">
        <v>47048</v>
      </c>
      <c r="V31" s="123">
        <v>1E-3</v>
      </c>
      <c r="W31" s="123">
        <v>2.5499999999999998E-2</v>
      </c>
      <c r="X31" s="120" t="s">
        <v>411</v>
      </c>
      <c r="Y31" s="120"/>
      <c r="Z31" s="122">
        <v>22641310</v>
      </c>
      <c r="AA31" s="122">
        <v>1</v>
      </c>
      <c r="AB31" s="122">
        <v>99.99</v>
      </c>
      <c r="AC31" s="122"/>
      <c r="AD31" s="122">
        <v>22639.045870000002</v>
      </c>
      <c r="AE31" s="120"/>
      <c r="AF31" s="120"/>
      <c r="AG31" s="120"/>
      <c r="AH31" s="123">
        <v>6.7039999999999999E-3</v>
      </c>
      <c r="AI31" s="123">
        <v>7.4009999999999996E-3</v>
      </c>
      <c r="AJ31" s="123">
        <v>1.17E-4</v>
      </c>
    </row>
    <row r="32" spans="1:36" ht="15" customHeight="1">
      <c r="A32" s="121">
        <v>316</v>
      </c>
      <c r="B32" s="121">
        <v>316</v>
      </c>
      <c r="C32" s="120" t="s">
        <v>1370</v>
      </c>
      <c r="D32" s="121">
        <v>516269248</v>
      </c>
      <c r="E32" s="120" t="s">
        <v>308</v>
      </c>
      <c r="F32" s="120" t="s">
        <v>1371</v>
      </c>
      <c r="G32" s="121" t="s">
        <v>1372</v>
      </c>
      <c r="H32" s="120" t="s">
        <v>320</v>
      </c>
      <c r="I32" s="120" t="s">
        <v>753</v>
      </c>
      <c r="J32" s="120" t="s">
        <v>203</v>
      </c>
      <c r="K32" s="120" t="s">
        <v>203</v>
      </c>
      <c r="L32" s="120" t="s">
        <v>324</v>
      </c>
      <c r="M32" s="120" t="s">
        <v>339</v>
      </c>
      <c r="N32" s="120" t="s">
        <v>484</v>
      </c>
      <c r="O32" s="120" t="s">
        <v>338</v>
      </c>
      <c r="P32" s="120" t="s">
        <v>1373</v>
      </c>
      <c r="Q32" s="120" t="s">
        <v>414</v>
      </c>
      <c r="R32" s="120" t="s">
        <v>406</v>
      </c>
      <c r="S32" s="120" t="s">
        <v>1212</v>
      </c>
      <c r="T32" s="122">
        <v>3.69</v>
      </c>
      <c r="U32" s="124">
        <v>48121</v>
      </c>
      <c r="V32" s="123">
        <v>1.7999999999999999E-2</v>
      </c>
      <c r="W32" s="123">
        <v>3.5799999999999998E-2</v>
      </c>
      <c r="X32" s="120" t="s">
        <v>411</v>
      </c>
      <c r="Y32" s="120"/>
      <c r="Z32" s="122">
        <v>72485951.579999998</v>
      </c>
      <c r="AA32" s="122">
        <v>1</v>
      </c>
      <c r="AB32" s="122">
        <v>106.94</v>
      </c>
      <c r="AC32" s="122"/>
      <c r="AD32" s="122">
        <v>77516.476620000001</v>
      </c>
      <c r="AE32" s="120"/>
      <c r="AF32" s="120"/>
      <c r="AG32" s="120"/>
      <c r="AH32" s="123">
        <v>7.2853000000000001E-2</v>
      </c>
      <c r="AI32" s="123">
        <v>2.5342E-2</v>
      </c>
      <c r="AJ32" s="123">
        <v>4.0099999999999999E-4</v>
      </c>
    </row>
    <row r="33" spans="1:36" ht="15" customHeight="1">
      <c r="A33" s="121">
        <v>316</v>
      </c>
      <c r="B33" s="121">
        <v>316</v>
      </c>
      <c r="C33" s="120" t="s">
        <v>1210</v>
      </c>
      <c r="D33" s="121">
        <v>520000118</v>
      </c>
      <c r="E33" s="120" t="s">
        <v>308</v>
      </c>
      <c r="F33" s="120" t="s">
        <v>1374</v>
      </c>
      <c r="G33" s="121" t="s">
        <v>1375</v>
      </c>
      <c r="H33" s="120" t="s">
        <v>320</v>
      </c>
      <c r="I33" s="120" t="s">
        <v>753</v>
      </c>
      <c r="J33" s="120" t="s">
        <v>203</v>
      </c>
      <c r="K33" s="120" t="s">
        <v>203</v>
      </c>
      <c r="L33" s="120" t="s">
        <v>324</v>
      </c>
      <c r="M33" s="120" t="s">
        <v>339</v>
      </c>
      <c r="N33" s="120" t="s">
        <v>447</v>
      </c>
      <c r="O33" s="120" t="s">
        <v>338</v>
      </c>
      <c r="P33" s="120" t="s">
        <v>1208</v>
      </c>
      <c r="Q33" s="120" t="s">
        <v>412</v>
      </c>
      <c r="R33" s="120" t="s">
        <v>406</v>
      </c>
      <c r="S33" s="120" t="s">
        <v>1212</v>
      </c>
      <c r="T33" s="122">
        <v>3.81</v>
      </c>
      <c r="U33" s="124">
        <v>48191</v>
      </c>
      <c r="V33" s="123">
        <v>1E-3</v>
      </c>
      <c r="W33" s="123">
        <v>2.5399999999999999E-2</v>
      </c>
      <c r="X33" s="120" t="s">
        <v>411</v>
      </c>
      <c r="Y33" s="120"/>
      <c r="Z33" s="122">
        <v>33145428.800000001</v>
      </c>
      <c r="AA33" s="122">
        <v>1</v>
      </c>
      <c r="AB33" s="122">
        <v>100.97</v>
      </c>
      <c r="AC33" s="122"/>
      <c r="AD33" s="122">
        <v>33466.939460000001</v>
      </c>
      <c r="AE33" s="120"/>
      <c r="AF33" s="120"/>
      <c r="AG33" s="120"/>
      <c r="AH33" s="123">
        <v>2.9468000000000001E-2</v>
      </c>
      <c r="AI33" s="123">
        <v>1.0940999999999999E-2</v>
      </c>
      <c r="AJ33" s="123">
        <v>1.73E-4</v>
      </c>
    </row>
    <row r="34" spans="1:36" ht="15" customHeight="1">
      <c r="A34" s="121">
        <v>316</v>
      </c>
      <c r="B34" s="121">
        <v>316</v>
      </c>
      <c r="C34" s="120" t="s">
        <v>1328</v>
      </c>
      <c r="D34" s="121">
        <v>520018078</v>
      </c>
      <c r="E34" s="120" t="s">
        <v>308</v>
      </c>
      <c r="F34" s="120" t="s">
        <v>1376</v>
      </c>
      <c r="G34" s="121" t="s">
        <v>1377</v>
      </c>
      <c r="H34" s="120" t="s">
        <v>320</v>
      </c>
      <c r="I34" s="120" t="s">
        <v>753</v>
      </c>
      <c r="J34" s="120" t="s">
        <v>203</v>
      </c>
      <c r="K34" s="120" t="s">
        <v>203</v>
      </c>
      <c r="L34" s="120" t="s">
        <v>324</v>
      </c>
      <c r="M34" s="120" t="s">
        <v>339</v>
      </c>
      <c r="N34" s="120" t="s">
        <v>447</v>
      </c>
      <c r="O34" s="120" t="s">
        <v>338</v>
      </c>
      <c r="P34" s="120" t="s">
        <v>1217</v>
      </c>
      <c r="Q34" s="120" t="s">
        <v>414</v>
      </c>
      <c r="R34" s="120" t="s">
        <v>406</v>
      </c>
      <c r="S34" s="120" t="s">
        <v>1212</v>
      </c>
      <c r="T34" s="122">
        <v>5.39</v>
      </c>
      <c r="U34" s="124">
        <v>47447</v>
      </c>
      <c r="V34" s="123">
        <v>1E-3</v>
      </c>
      <c r="W34" s="123">
        <v>2.58E-2</v>
      </c>
      <c r="X34" s="120" t="s">
        <v>411</v>
      </c>
      <c r="Y34" s="120"/>
      <c r="Z34" s="122">
        <v>135267142</v>
      </c>
      <c r="AA34" s="122">
        <v>1</v>
      </c>
      <c r="AB34" s="122">
        <v>97.13</v>
      </c>
      <c r="AC34" s="122"/>
      <c r="AD34" s="122">
        <v>131384.97502000001</v>
      </c>
      <c r="AE34" s="120"/>
      <c r="AF34" s="120"/>
      <c r="AG34" s="120"/>
      <c r="AH34" s="123">
        <v>5.4392999999999997E-2</v>
      </c>
      <c r="AI34" s="123">
        <v>4.2952999999999998E-2</v>
      </c>
      <c r="AJ34" s="123">
        <v>6.7900000000000002E-4</v>
      </c>
    </row>
    <row r="35" spans="1:36" ht="15" customHeight="1">
      <c r="A35" s="121">
        <v>316</v>
      </c>
      <c r="B35" s="121">
        <v>316</v>
      </c>
      <c r="C35" s="120" t="s">
        <v>1310</v>
      </c>
      <c r="D35" s="121">
        <v>513834200</v>
      </c>
      <c r="E35" s="120" t="s">
        <v>308</v>
      </c>
      <c r="F35" s="120" t="s">
        <v>1378</v>
      </c>
      <c r="G35" s="121" t="s">
        <v>1379</v>
      </c>
      <c r="H35" s="120" t="s">
        <v>320</v>
      </c>
      <c r="I35" s="120" t="s">
        <v>952</v>
      </c>
      <c r="J35" s="120" t="s">
        <v>203</v>
      </c>
      <c r="K35" s="120" t="s">
        <v>203</v>
      </c>
      <c r="L35" s="120" t="s">
        <v>324</v>
      </c>
      <c r="M35" s="120" t="s">
        <v>339</v>
      </c>
      <c r="N35" s="120" t="s">
        <v>444</v>
      </c>
      <c r="O35" s="120" t="s">
        <v>338</v>
      </c>
      <c r="P35" s="120" t="s">
        <v>1313</v>
      </c>
      <c r="Q35" s="120" t="s">
        <v>414</v>
      </c>
      <c r="R35" s="120" t="s">
        <v>406</v>
      </c>
      <c r="S35" s="120" t="s">
        <v>1212</v>
      </c>
      <c r="T35" s="122">
        <v>4.9800000000000004</v>
      </c>
      <c r="U35" s="124">
        <v>47483</v>
      </c>
      <c r="V35" s="123">
        <v>3.95E-2</v>
      </c>
      <c r="W35" s="123">
        <v>5.5500000000000001E-2</v>
      </c>
      <c r="X35" s="120" t="s">
        <v>410</v>
      </c>
      <c r="Y35" s="120"/>
      <c r="Z35" s="122">
        <v>31014896</v>
      </c>
      <c r="AA35" s="122">
        <v>1</v>
      </c>
      <c r="AB35" s="122">
        <v>92.82</v>
      </c>
      <c r="AC35" s="122"/>
      <c r="AD35" s="122">
        <v>28788.026470000001</v>
      </c>
      <c r="AE35" s="120"/>
      <c r="AF35" s="120"/>
      <c r="AG35" s="120"/>
      <c r="AH35" s="123">
        <v>0.129223</v>
      </c>
      <c r="AI35" s="123">
        <v>9.4109999999999992E-3</v>
      </c>
      <c r="AJ35" s="123">
        <v>1.4799999999999999E-4</v>
      </c>
    </row>
    <row r="36" spans="1:36" ht="15" customHeight="1">
      <c r="A36" s="121">
        <v>316</v>
      </c>
      <c r="B36" s="121">
        <v>316</v>
      </c>
      <c r="C36" s="120" t="s">
        <v>1316</v>
      </c>
      <c r="D36" s="121">
        <v>520032046</v>
      </c>
      <c r="E36" s="120" t="s">
        <v>308</v>
      </c>
      <c r="F36" s="120" t="s">
        <v>1380</v>
      </c>
      <c r="G36" s="121" t="s">
        <v>1381</v>
      </c>
      <c r="H36" s="120" t="s">
        <v>320</v>
      </c>
      <c r="I36" s="120" t="s">
        <v>753</v>
      </c>
      <c r="J36" s="120" t="s">
        <v>203</v>
      </c>
      <c r="K36" s="120" t="s">
        <v>203</v>
      </c>
      <c r="L36" s="120" t="s">
        <v>324</v>
      </c>
      <c r="M36" s="120" t="s">
        <v>339</v>
      </c>
      <c r="N36" s="120" t="s">
        <v>447</v>
      </c>
      <c r="O36" s="120" t="s">
        <v>338</v>
      </c>
      <c r="P36" s="120" t="s">
        <v>1208</v>
      </c>
      <c r="Q36" s="120" t="s">
        <v>412</v>
      </c>
      <c r="R36" s="120" t="s">
        <v>406</v>
      </c>
      <c r="S36" s="120" t="s">
        <v>1212</v>
      </c>
      <c r="T36" s="122">
        <v>5.97</v>
      </c>
      <c r="U36" s="124">
        <v>47665</v>
      </c>
      <c r="V36" s="123">
        <v>2E-3</v>
      </c>
      <c r="W36" s="123">
        <v>2.7300000000000001E-2</v>
      </c>
      <c r="X36" s="120" t="s">
        <v>411</v>
      </c>
      <c r="Y36" s="120"/>
      <c r="Z36" s="122">
        <v>1987500</v>
      </c>
      <c r="AA36" s="122">
        <v>1</v>
      </c>
      <c r="AB36" s="122">
        <v>97.95</v>
      </c>
      <c r="AC36" s="122">
        <v>4.5174099999999999</v>
      </c>
      <c r="AD36" s="122">
        <v>1951.2736600000001</v>
      </c>
      <c r="AE36" s="120"/>
      <c r="AF36" s="120"/>
      <c r="AG36" s="120"/>
      <c r="AH36" s="123">
        <v>2.0730000000000002E-3</v>
      </c>
      <c r="AI36" s="123">
        <v>6.3699999999999998E-4</v>
      </c>
      <c r="AJ36" s="123">
        <v>1.0000000000000001E-5</v>
      </c>
    </row>
    <row r="37" spans="1:36" ht="15" customHeight="1">
      <c r="A37" s="121">
        <v>316</v>
      </c>
      <c r="B37" s="121">
        <v>316</v>
      </c>
      <c r="C37" s="120" t="s">
        <v>1316</v>
      </c>
      <c r="D37" s="121">
        <v>520032046</v>
      </c>
      <c r="E37" s="120" t="s">
        <v>308</v>
      </c>
      <c r="F37" s="120" t="s">
        <v>1382</v>
      </c>
      <c r="G37" s="121" t="s">
        <v>1383</v>
      </c>
      <c r="H37" s="120" t="s">
        <v>320</v>
      </c>
      <c r="I37" s="120" t="s">
        <v>753</v>
      </c>
      <c r="J37" s="120" t="s">
        <v>203</v>
      </c>
      <c r="K37" s="120" t="s">
        <v>203</v>
      </c>
      <c r="L37" s="120" t="s">
        <v>324</v>
      </c>
      <c r="M37" s="120" t="s">
        <v>339</v>
      </c>
      <c r="N37" s="120" t="s">
        <v>447</v>
      </c>
      <c r="O37" s="120" t="s">
        <v>338</v>
      </c>
      <c r="P37" s="120" t="s">
        <v>1208</v>
      </c>
      <c r="Q37" s="120" t="s">
        <v>412</v>
      </c>
      <c r="R37" s="120" t="s">
        <v>406</v>
      </c>
      <c r="S37" s="120" t="s">
        <v>1212</v>
      </c>
      <c r="T37" s="122">
        <v>4.66</v>
      </c>
      <c r="U37" s="124">
        <v>48742</v>
      </c>
      <c r="V37" s="123">
        <v>2.06E-2</v>
      </c>
      <c r="W37" s="123">
        <v>2.58E-2</v>
      </c>
      <c r="X37" s="120" t="s">
        <v>411</v>
      </c>
      <c r="Y37" s="120"/>
      <c r="Z37" s="122">
        <v>62100000</v>
      </c>
      <c r="AA37" s="122">
        <v>1</v>
      </c>
      <c r="AB37" s="122">
        <v>100.67</v>
      </c>
      <c r="AC37" s="120"/>
      <c r="AD37" s="122">
        <v>62516.07</v>
      </c>
      <c r="AE37" s="120"/>
      <c r="AF37" s="120"/>
      <c r="AG37" s="120"/>
      <c r="AH37" s="123">
        <v>3.4498000000000001E-2</v>
      </c>
      <c r="AI37" s="123">
        <v>2.0438000000000001E-2</v>
      </c>
      <c r="AJ37" s="123">
        <v>3.2299999999999999E-4</v>
      </c>
    </row>
    <row r="38" spans="1:36" ht="15" customHeight="1">
      <c r="A38" s="121">
        <v>316</v>
      </c>
      <c r="B38" s="121">
        <v>316</v>
      </c>
      <c r="C38" s="120" t="s">
        <v>1300</v>
      </c>
      <c r="D38" s="121">
        <v>520029935</v>
      </c>
      <c r="E38" s="120" t="s">
        <v>308</v>
      </c>
      <c r="F38" s="120" t="s">
        <v>1384</v>
      </c>
      <c r="G38" s="121" t="s">
        <v>1385</v>
      </c>
      <c r="H38" s="120" t="s">
        <v>320</v>
      </c>
      <c r="I38" s="120" t="s">
        <v>753</v>
      </c>
      <c r="J38" s="120" t="s">
        <v>203</v>
      </c>
      <c r="K38" s="120" t="s">
        <v>203</v>
      </c>
      <c r="L38" s="120" t="s">
        <v>324</v>
      </c>
      <c r="M38" s="120" t="s">
        <v>339</v>
      </c>
      <c r="N38" s="120" t="s">
        <v>447</v>
      </c>
      <c r="O38" s="120" t="s">
        <v>338</v>
      </c>
      <c r="P38" s="120" t="s">
        <v>1208</v>
      </c>
      <c r="Q38" s="120" t="s">
        <v>412</v>
      </c>
      <c r="R38" s="120" t="s">
        <v>406</v>
      </c>
      <c r="S38" s="120" t="s">
        <v>1212</v>
      </c>
      <c r="T38" s="122">
        <v>3.96</v>
      </c>
      <c r="U38" s="124">
        <v>48441</v>
      </c>
      <c r="V38" s="123">
        <v>2E-3</v>
      </c>
      <c r="W38" s="123">
        <v>2.58E-2</v>
      </c>
      <c r="X38" s="120" t="s">
        <v>411</v>
      </c>
      <c r="Y38" s="120"/>
      <c r="Z38" s="122">
        <v>100003841.06</v>
      </c>
      <c r="AA38" s="122">
        <v>1</v>
      </c>
      <c r="AB38" s="122">
        <v>100.85</v>
      </c>
      <c r="AC38" s="120"/>
      <c r="AD38" s="122">
        <v>100853.87371</v>
      </c>
      <c r="AE38" s="120"/>
      <c r="AF38" s="120"/>
      <c r="AG38" s="120"/>
      <c r="AH38" s="123">
        <v>2.5885999999999999E-2</v>
      </c>
      <c r="AI38" s="123">
        <v>3.2972000000000001E-2</v>
      </c>
      <c r="AJ38" s="123">
        <v>5.2099999999999998E-4</v>
      </c>
    </row>
    <row r="39" spans="1:36" ht="15" customHeight="1">
      <c r="A39" s="121">
        <v>316</v>
      </c>
      <c r="B39" s="121">
        <v>316</v>
      </c>
      <c r="C39" s="120" t="s">
        <v>1339</v>
      </c>
      <c r="D39" s="121">
        <v>520000472</v>
      </c>
      <c r="E39" s="120" t="s">
        <v>308</v>
      </c>
      <c r="F39" s="120" t="s">
        <v>1386</v>
      </c>
      <c r="G39" s="121" t="s">
        <v>1387</v>
      </c>
      <c r="H39" s="120" t="s">
        <v>320</v>
      </c>
      <c r="I39" s="120" t="s">
        <v>753</v>
      </c>
      <c r="J39" s="120" t="s">
        <v>203</v>
      </c>
      <c r="K39" s="120" t="s">
        <v>203</v>
      </c>
      <c r="L39" s="120" t="s">
        <v>324</v>
      </c>
      <c r="M39" s="120" t="s">
        <v>339</v>
      </c>
      <c r="N39" s="120" t="s">
        <v>439</v>
      </c>
      <c r="O39" s="120" t="s">
        <v>338</v>
      </c>
      <c r="P39" s="120" t="s">
        <v>1306</v>
      </c>
      <c r="Q39" s="120" t="s">
        <v>311</v>
      </c>
      <c r="R39" s="120" t="s">
        <v>406</v>
      </c>
      <c r="S39" s="120" t="s">
        <v>1212</v>
      </c>
      <c r="T39" s="122">
        <v>3.63</v>
      </c>
      <c r="U39" s="124">
        <v>47220</v>
      </c>
      <c r="V39" s="123">
        <v>3.85E-2</v>
      </c>
      <c r="W39" s="123">
        <v>2.4899999999999999E-2</v>
      </c>
      <c r="X39" s="120" t="s">
        <v>411</v>
      </c>
      <c r="Y39" s="120"/>
      <c r="Z39" s="122">
        <v>170834446.25999999</v>
      </c>
      <c r="AA39" s="122">
        <v>1</v>
      </c>
      <c r="AB39" s="122">
        <v>121.05</v>
      </c>
      <c r="AC39" s="120"/>
      <c r="AD39" s="122">
        <v>206795.09719999999</v>
      </c>
      <c r="AE39" s="120"/>
      <c r="AF39" s="120"/>
      <c r="AG39" s="120"/>
      <c r="AH39" s="123">
        <v>6.6865999999999995E-2</v>
      </c>
      <c r="AI39" s="123">
        <v>6.7607E-2</v>
      </c>
      <c r="AJ39" s="123">
        <v>1.07E-3</v>
      </c>
    </row>
    <row r="40" spans="1:36" ht="15" customHeight="1">
      <c r="A40" s="121">
        <v>316</v>
      </c>
      <c r="B40" s="121">
        <v>316</v>
      </c>
      <c r="C40" s="120" t="s">
        <v>1339</v>
      </c>
      <c r="D40" s="121">
        <v>520000472</v>
      </c>
      <c r="E40" s="120" t="s">
        <v>308</v>
      </c>
      <c r="F40" s="120" t="s">
        <v>1388</v>
      </c>
      <c r="G40" s="121" t="s">
        <v>1389</v>
      </c>
      <c r="H40" s="120" t="s">
        <v>320</v>
      </c>
      <c r="I40" s="120" t="s">
        <v>753</v>
      </c>
      <c r="J40" s="120" t="s">
        <v>203</v>
      </c>
      <c r="K40" s="120" t="s">
        <v>203</v>
      </c>
      <c r="L40" s="120" t="s">
        <v>324</v>
      </c>
      <c r="M40" s="120" t="s">
        <v>339</v>
      </c>
      <c r="N40" s="120" t="s">
        <v>439</v>
      </c>
      <c r="O40" s="120" t="s">
        <v>338</v>
      </c>
      <c r="P40" s="120" t="s">
        <v>1306</v>
      </c>
      <c r="Q40" s="120" t="s">
        <v>311</v>
      </c>
      <c r="R40" s="120" t="s">
        <v>406</v>
      </c>
      <c r="S40" s="120" t="s">
        <v>1212</v>
      </c>
      <c r="T40" s="122">
        <v>7.89</v>
      </c>
      <c r="U40" s="124">
        <v>48742</v>
      </c>
      <c r="V40" s="123">
        <v>0.03</v>
      </c>
      <c r="W40" s="123">
        <v>3.3599999999999998E-2</v>
      </c>
      <c r="X40" s="120" t="s">
        <v>411</v>
      </c>
      <c r="Y40" s="120"/>
      <c r="Z40" s="122">
        <v>51079000</v>
      </c>
      <c r="AA40" s="122">
        <v>1</v>
      </c>
      <c r="AB40" s="122">
        <v>100.46</v>
      </c>
      <c r="AC40" s="120"/>
      <c r="AD40" s="122">
        <v>51313.963400000001</v>
      </c>
      <c r="AE40" s="120"/>
      <c r="AF40" s="120"/>
      <c r="AG40" s="120"/>
      <c r="AH40" s="123">
        <v>1.9983000000000001E-2</v>
      </c>
      <c r="AI40" s="123">
        <v>1.6775999999999999E-2</v>
      </c>
      <c r="AJ40" s="123">
        <v>2.6499999999999999E-4</v>
      </c>
    </row>
    <row r="41" spans="1:36" ht="15" customHeight="1">
      <c r="A41" s="121">
        <v>316</v>
      </c>
      <c r="B41" s="121">
        <v>316</v>
      </c>
      <c r="C41" s="120" t="s">
        <v>1210</v>
      </c>
      <c r="D41" s="121">
        <v>520000118</v>
      </c>
      <c r="E41" s="120" t="s">
        <v>308</v>
      </c>
      <c r="F41" s="120" t="s">
        <v>1390</v>
      </c>
      <c r="G41" s="121" t="s">
        <v>1391</v>
      </c>
      <c r="H41" s="120" t="s">
        <v>320</v>
      </c>
      <c r="I41" s="120" t="s">
        <v>753</v>
      </c>
      <c r="J41" s="120" t="s">
        <v>203</v>
      </c>
      <c r="K41" s="120" t="s">
        <v>203</v>
      </c>
      <c r="L41" s="120" t="s">
        <v>324</v>
      </c>
      <c r="M41" s="120" t="s">
        <v>339</v>
      </c>
      <c r="N41" s="120" t="s">
        <v>447</v>
      </c>
      <c r="O41" s="120" t="s">
        <v>338</v>
      </c>
      <c r="P41" s="120" t="s">
        <v>1297</v>
      </c>
      <c r="Q41" s="120" t="s">
        <v>412</v>
      </c>
      <c r="R41" s="120" t="s">
        <v>406</v>
      </c>
      <c r="S41" s="120" t="s">
        <v>1212</v>
      </c>
      <c r="T41" s="122">
        <v>4.12</v>
      </c>
      <c r="U41" s="124">
        <v>47086</v>
      </c>
      <c r="V41" s="123">
        <v>3.09E-2</v>
      </c>
      <c r="W41" s="123">
        <v>3.27E-2</v>
      </c>
      <c r="X41" s="120" t="s">
        <v>410</v>
      </c>
      <c r="Y41" s="120"/>
      <c r="Z41" s="122">
        <v>26850000</v>
      </c>
      <c r="AA41" s="122">
        <v>1</v>
      </c>
      <c r="AB41" s="122">
        <v>106.53</v>
      </c>
      <c r="AC41" s="120"/>
      <c r="AD41" s="122">
        <v>28603.305</v>
      </c>
      <c r="AE41" s="120"/>
      <c r="AF41" s="120"/>
      <c r="AG41" s="120"/>
      <c r="AH41" s="123">
        <v>2.8263E-2</v>
      </c>
      <c r="AI41" s="123">
        <v>9.3509999999999999E-3</v>
      </c>
      <c r="AJ41" s="123">
        <v>1.4799999999999999E-4</v>
      </c>
    </row>
    <row r="42" spans="1:36" ht="15" customHeight="1">
      <c r="A42" s="121">
        <v>316</v>
      </c>
      <c r="B42" s="121">
        <v>316</v>
      </c>
      <c r="C42" s="120" t="s">
        <v>1310</v>
      </c>
      <c r="D42" s="121">
        <v>513834200</v>
      </c>
      <c r="E42" s="120" t="s">
        <v>308</v>
      </c>
      <c r="F42" s="120" t="s">
        <v>1392</v>
      </c>
      <c r="G42" s="121" t="s">
        <v>1393</v>
      </c>
      <c r="H42" s="120" t="s">
        <v>320</v>
      </c>
      <c r="I42" s="120" t="s">
        <v>753</v>
      </c>
      <c r="J42" s="120" t="s">
        <v>203</v>
      </c>
      <c r="K42" s="120" t="s">
        <v>203</v>
      </c>
      <c r="L42" s="120" t="s">
        <v>324</v>
      </c>
      <c r="M42" s="120" t="s">
        <v>339</v>
      </c>
      <c r="N42" s="120" t="s">
        <v>444</v>
      </c>
      <c r="O42" s="120" t="s">
        <v>338</v>
      </c>
      <c r="P42" s="120" t="s">
        <v>1313</v>
      </c>
      <c r="Q42" s="120" t="s">
        <v>414</v>
      </c>
      <c r="R42" s="120" t="s">
        <v>406</v>
      </c>
      <c r="S42" s="120" t="s">
        <v>1212</v>
      </c>
      <c r="T42" s="122">
        <v>1.48</v>
      </c>
      <c r="U42" s="124">
        <v>46022</v>
      </c>
      <c r="V42" s="123">
        <v>2.4E-2</v>
      </c>
      <c r="W42" s="123">
        <v>2.1299999999999999E-2</v>
      </c>
      <c r="X42" s="120" t="s">
        <v>410</v>
      </c>
      <c r="Y42" s="120"/>
      <c r="Z42" s="122">
        <v>51889775</v>
      </c>
      <c r="AA42" s="122">
        <v>1</v>
      </c>
      <c r="AB42" s="122">
        <v>113.99</v>
      </c>
      <c r="AC42" s="120"/>
      <c r="AD42" s="122">
        <v>59149.154519999996</v>
      </c>
      <c r="AE42" s="120"/>
      <c r="AF42" s="120"/>
      <c r="AG42" s="120"/>
      <c r="AH42" s="123">
        <v>0.17578299999999999</v>
      </c>
      <c r="AI42" s="123">
        <v>1.9337E-2</v>
      </c>
      <c r="AJ42" s="123">
        <v>3.0600000000000001E-4</v>
      </c>
    </row>
    <row r="43" spans="1:36" ht="15" customHeight="1">
      <c r="A43" s="121">
        <v>316</v>
      </c>
      <c r="B43" s="121">
        <v>316</v>
      </c>
      <c r="C43" s="120" t="s">
        <v>1303</v>
      </c>
      <c r="D43" s="121">
        <v>520010869</v>
      </c>
      <c r="E43" s="120" t="s">
        <v>308</v>
      </c>
      <c r="F43" s="120" t="s">
        <v>1394</v>
      </c>
      <c r="G43" s="121" t="s">
        <v>1395</v>
      </c>
      <c r="H43" s="120" t="s">
        <v>320</v>
      </c>
      <c r="I43" s="120" t="s">
        <v>753</v>
      </c>
      <c r="J43" s="120" t="s">
        <v>203</v>
      </c>
      <c r="K43" s="120" t="s">
        <v>203</v>
      </c>
      <c r="L43" s="120" t="s">
        <v>324</v>
      </c>
      <c r="M43" s="120" t="s">
        <v>339</v>
      </c>
      <c r="N43" s="120" t="s">
        <v>476</v>
      </c>
      <c r="O43" s="120" t="s">
        <v>338</v>
      </c>
      <c r="P43" s="120" t="s">
        <v>1306</v>
      </c>
      <c r="Q43" s="120" t="s">
        <v>311</v>
      </c>
      <c r="R43" s="120" t="s">
        <v>406</v>
      </c>
      <c r="S43" s="120" t="s">
        <v>1212</v>
      </c>
      <c r="T43" s="122">
        <v>1.97</v>
      </c>
      <c r="U43" s="124">
        <v>46752</v>
      </c>
      <c r="V43" s="123">
        <v>1E-3</v>
      </c>
      <c r="W43" s="123">
        <v>2.1299999999999999E-2</v>
      </c>
      <c r="X43" s="120" t="s">
        <v>411</v>
      </c>
      <c r="Y43" s="120"/>
      <c r="Z43" s="122">
        <v>72833600</v>
      </c>
      <c r="AA43" s="122">
        <v>1</v>
      </c>
      <c r="AB43" s="122">
        <v>107.52</v>
      </c>
      <c r="AC43" s="120"/>
      <c r="AD43" s="122">
        <v>78310.686719999998</v>
      </c>
      <c r="AE43" s="120"/>
      <c r="AF43" s="120"/>
      <c r="AG43" s="120"/>
      <c r="AH43" s="123">
        <v>8.5045999999999997E-2</v>
      </c>
      <c r="AI43" s="123">
        <v>2.5602E-2</v>
      </c>
      <c r="AJ43" s="123">
        <v>4.0499999999999998E-4</v>
      </c>
    </row>
    <row r="44" spans="1:36" ht="15" customHeight="1">
      <c r="A44" s="121">
        <v>316</v>
      </c>
      <c r="B44" s="121">
        <v>316</v>
      </c>
      <c r="C44" s="120" t="s">
        <v>1396</v>
      </c>
      <c r="D44" s="121" t="s">
        <v>1397</v>
      </c>
      <c r="E44" s="120" t="s">
        <v>312</v>
      </c>
      <c r="F44" s="120" t="s">
        <v>1398</v>
      </c>
      <c r="G44" s="121" t="s">
        <v>1399</v>
      </c>
      <c r="H44" s="120" t="s">
        <v>320</v>
      </c>
      <c r="I44" s="120" t="s">
        <v>754</v>
      </c>
      <c r="J44" s="120" t="s">
        <v>204</v>
      </c>
      <c r="K44" s="120" t="s">
        <v>223</v>
      </c>
      <c r="L44" s="120" t="s">
        <v>324</v>
      </c>
      <c r="M44" s="120" t="s">
        <v>343</v>
      </c>
      <c r="N44" s="120" t="s">
        <v>509</v>
      </c>
      <c r="O44" s="120" t="s">
        <v>338</v>
      </c>
      <c r="P44" s="120" t="s">
        <v>1400</v>
      </c>
      <c r="Q44" s="120" t="s">
        <v>430</v>
      </c>
      <c r="R44" s="120" t="s">
        <v>406</v>
      </c>
      <c r="S44" s="120" t="s">
        <v>1218</v>
      </c>
      <c r="T44" s="122">
        <v>3.04</v>
      </c>
      <c r="U44" s="124">
        <v>46661</v>
      </c>
      <c r="V44" s="123">
        <v>4.2000000000000003E-2</v>
      </c>
      <c r="W44" s="123">
        <v>5.5199999999999999E-2</v>
      </c>
      <c r="X44" s="120" t="s">
        <v>411</v>
      </c>
      <c r="Y44" s="120"/>
      <c r="Z44" s="122">
        <v>2001000</v>
      </c>
      <c r="AA44" s="122">
        <v>3.7589999999999999</v>
      </c>
      <c r="AB44" s="122">
        <v>97.341999999999999</v>
      </c>
      <c r="AC44" s="120"/>
      <c r="AD44" s="122">
        <v>7321.8306499999999</v>
      </c>
      <c r="AE44" s="120"/>
      <c r="AF44" s="120"/>
      <c r="AG44" s="120"/>
      <c r="AH44" s="123">
        <v>2.6679999999999998E-3</v>
      </c>
      <c r="AI44" s="123">
        <v>2.3930000000000002E-3</v>
      </c>
      <c r="AJ44" s="123">
        <v>3.6999999999999998E-5</v>
      </c>
    </row>
    <row r="45" spans="1:36" ht="15" customHeight="1">
      <c r="A45" s="121">
        <v>316</v>
      </c>
      <c r="B45" s="121">
        <v>316</v>
      </c>
      <c r="C45" s="120" t="s">
        <v>1401</v>
      </c>
      <c r="D45" s="121" t="s">
        <v>1402</v>
      </c>
      <c r="E45" s="120" t="s">
        <v>312</v>
      </c>
      <c r="F45" s="120" t="s">
        <v>1403</v>
      </c>
      <c r="G45" s="121" t="s">
        <v>1404</v>
      </c>
      <c r="H45" s="120" t="s">
        <v>320</v>
      </c>
      <c r="I45" s="120" t="s">
        <v>754</v>
      </c>
      <c r="J45" s="120" t="s">
        <v>204</v>
      </c>
      <c r="K45" s="120" t="s">
        <v>223</v>
      </c>
      <c r="L45" s="120" t="s">
        <v>324</v>
      </c>
      <c r="M45" s="120" t="s">
        <v>313</v>
      </c>
      <c r="N45" s="120" t="s">
        <v>509</v>
      </c>
      <c r="O45" s="120" t="s">
        <v>338</v>
      </c>
      <c r="P45" s="120" t="s">
        <v>1405</v>
      </c>
      <c r="Q45" s="120" t="s">
        <v>432</v>
      </c>
      <c r="R45" s="120" t="s">
        <v>406</v>
      </c>
      <c r="S45" s="120" t="s">
        <v>1218</v>
      </c>
      <c r="T45" s="122">
        <v>4.17</v>
      </c>
      <c r="U45" s="124">
        <v>47196</v>
      </c>
      <c r="V45" s="123">
        <v>5.3499999999999999E-2</v>
      </c>
      <c r="W45" s="123">
        <v>5.4300000000000001E-2</v>
      </c>
      <c r="X45" s="120" t="s">
        <v>411</v>
      </c>
      <c r="Y45" s="120"/>
      <c r="Z45" s="122">
        <v>769000</v>
      </c>
      <c r="AA45" s="122">
        <v>3.7589999999999999</v>
      </c>
      <c r="AB45" s="122">
        <v>101.4388</v>
      </c>
      <c r="AC45" s="120"/>
      <c r="AD45" s="122">
        <v>2932.26197</v>
      </c>
      <c r="AE45" s="120"/>
      <c r="AF45" s="120"/>
      <c r="AG45" s="120"/>
      <c r="AH45" s="123">
        <v>1.5380000000000001E-3</v>
      </c>
      <c r="AI45" s="123">
        <v>9.5799999999999998E-4</v>
      </c>
      <c r="AJ45" s="123">
        <v>1.5E-5</v>
      </c>
    </row>
    <row r="46" spans="1:36" ht="15" customHeight="1">
      <c r="A46" s="121">
        <v>316</v>
      </c>
      <c r="B46" s="121">
        <v>316</v>
      </c>
      <c r="C46" s="120" t="s">
        <v>1406</v>
      </c>
      <c r="D46" s="121" t="s">
        <v>1407</v>
      </c>
      <c r="E46" s="120" t="s">
        <v>312</v>
      </c>
      <c r="F46" s="120" t="s">
        <v>1408</v>
      </c>
      <c r="G46" s="121" t="s">
        <v>1409</v>
      </c>
      <c r="H46" s="120" t="s">
        <v>320</v>
      </c>
      <c r="I46" s="120" t="s">
        <v>754</v>
      </c>
      <c r="J46" s="120" t="s">
        <v>204</v>
      </c>
      <c r="K46" s="120" t="s">
        <v>295</v>
      </c>
      <c r="L46" s="120" t="s">
        <v>324</v>
      </c>
      <c r="M46" s="120" t="s">
        <v>391</v>
      </c>
      <c r="N46" s="120" t="s">
        <v>543</v>
      </c>
      <c r="O46" s="120" t="s">
        <v>338</v>
      </c>
      <c r="P46" s="120" t="s">
        <v>1410</v>
      </c>
      <c r="Q46" s="120" t="s">
        <v>432</v>
      </c>
      <c r="R46" s="120" t="s">
        <v>406</v>
      </c>
      <c r="S46" s="120" t="s">
        <v>1218</v>
      </c>
      <c r="T46" s="122">
        <v>1.96</v>
      </c>
      <c r="U46" s="124">
        <v>46196</v>
      </c>
      <c r="V46" s="123">
        <v>1.4999999999999999E-2</v>
      </c>
      <c r="W46" s="123">
        <v>5.3999999999999999E-2</v>
      </c>
      <c r="X46" s="120" t="s">
        <v>411</v>
      </c>
      <c r="Y46" s="120"/>
      <c r="Z46" s="122">
        <v>2904000</v>
      </c>
      <c r="AA46" s="122">
        <v>3.7589999999999999</v>
      </c>
      <c r="AB46" s="122">
        <v>92.918700000000001</v>
      </c>
      <c r="AC46" s="120"/>
      <c r="AD46" s="122">
        <v>10143.131659999999</v>
      </c>
      <c r="AE46" s="120"/>
      <c r="AF46" s="120"/>
      <c r="AG46" s="120"/>
      <c r="AH46" s="123">
        <v>3.872E-3</v>
      </c>
      <c r="AI46" s="123">
        <v>3.3159999999999999E-3</v>
      </c>
      <c r="AJ46" s="123">
        <v>5.1999999999999997E-5</v>
      </c>
    </row>
    <row r="47" spans="1:36" ht="15" customHeight="1">
      <c r="A47" s="121">
        <v>316</v>
      </c>
      <c r="B47" s="121">
        <v>316</v>
      </c>
      <c r="C47" s="120" t="s">
        <v>1339</v>
      </c>
      <c r="D47" s="121">
        <v>520000472</v>
      </c>
      <c r="E47" s="120" t="s">
        <v>308</v>
      </c>
      <c r="F47" s="120" t="s">
        <v>1411</v>
      </c>
      <c r="G47" s="121" t="s">
        <v>1412</v>
      </c>
      <c r="H47" s="120" t="s">
        <v>320</v>
      </c>
      <c r="I47" s="120" t="s">
        <v>754</v>
      </c>
      <c r="J47" s="120" t="s">
        <v>204</v>
      </c>
      <c r="K47" s="120" t="s">
        <v>203</v>
      </c>
      <c r="L47" s="120" t="s">
        <v>324</v>
      </c>
      <c r="M47" s="120" t="s">
        <v>313</v>
      </c>
      <c r="N47" s="120" t="s">
        <v>553</v>
      </c>
      <c r="O47" s="120" t="s">
        <v>338</v>
      </c>
      <c r="P47" s="120" t="s">
        <v>1405</v>
      </c>
      <c r="Q47" s="120" t="s">
        <v>432</v>
      </c>
      <c r="R47" s="120" t="s">
        <v>406</v>
      </c>
      <c r="S47" s="120" t="s">
        <v>1218</v>
      </c>
      <c r="T47" s="122">
        <v>14.34</v>
      </c>
      <c r="U47" s="124">
        <v>71939</v>
      </c>
      <c r="V47" s="123">
        <v>8.1000000000000003E-2</v>
      </c>
      <c r="W47" s="123">
        <v>7.2700000000000001E-2</v>
      </c>
      <c r="X47" s="120" t="s">
        <v>411</v>
      </c>
      <c r="Y47" s="120"/>
      <c r="Z47" s="122">
        <v>9250000</v>
      </c>
      <c r="AA47" s="122">
        <v>3.7589999999999999</v>
      </c>
      <c r="AB47" s="122">
        <v>113.65</v>
      </c>
      <c r="AC47" s="120"/>
      <c r="AD47" s="122">
        <v>39516.95738</v>
      </c>
      <c r="AE47" s="120"/>
      <c r="AF47" s="120"/>
      <c r="AG47" s="120"/>
      <c r="AH47" s="123">
        <v>7.3999999999999996E-2</v>
      </c>
      <c r="AI47" s="123">
        <v>1.2919E-2</v>
      </c>
      <c r="AJ47" s="123">
        <v>2.04E-4</v>
      </c>
    </row>
    <row r="48" spans="1:36" ht="15" customHeight="1">
      <c r="A48" s="121">
        <v>316</v>
      </c>
      <c r="B48" s="121">
        <v>316</v>
      </c>
      <c r="C48" s="120" t="s">
        <v>1413</v>
      </c>
      <c r="D48" s="121" t="s">
        <v>1414</v>
      </c>
      <c r="E48" s="120" t="s">
        <v>312</v>
      </c>
      <c r="F48" s="120" t="s">
        <v>1415</v>
      </c>
      <c r="G48" s="121" t="s">
        <v>1416</v>
      </c>
      <c r="H48" s="120" t="s">
        <v>320</v>
      </c>
      <c r="I48" s="120" t="s">
        <v>754</v>
      </c>
      <c r="J48" s="120" t="s">
        <v>204</v>
      </c>
      <c r="K48" s="120" t="s">
        <v>223</v>
      </c>
      <c r="L48" s="120" t="s">
        <v>324</v>
      </c>
      <c r="M48" s="120" t="s">
        <v>313</v>
      </c>
      <c r="N48" s="120" t="s">
        <v>543</v>
      </c>
      <c r="O48" s="120" t="s">
        <v>338</v>
      </c>
      <c r="P48" s="120" t="s">
        <v>1417</v>
      </c>
      <c r="Q48" s="120" t="s">
        <v>430</v>
      </c>
      <c r="R48" s="120" t="s">
        <v>406</v>
      </c>
      <c r="S48" s="120" t="s">
        <v>1218</v>
      </c>
      <c r="T48" s="122">
        <v>6.32</v>
      </c>
      <c r="U48" s="124">
        <v>48014</v>
      </c>
      <c r="V48" s="123">
        <v>2.7E-2</v>
      </c>
      <c r="W48" s="123">
        <v>5.57E-2</v>
      </c>
      <c r="X48" s="120" t="s">
        <v>411</v>
      </c>
      <c r="Y48" s="120"/>
      <c r="Z48" s="122">
        <v>1770000</v>
      </c>
      <c r="AA48" s="122">
        <v>3.7589999999999999</v>
      </c>
      <c r="AB48" s="122">
        <v>84.12</v>
      </c>
      <c r="AC48" s="120"/>
      <c r="AD48" s="122">
        <v>5596.8653199999999</v>
      </c>
      <c r="AE48" s="120"/>
      <c r="AF48" s="120"/>
      <c r="AG48" s="120"/>
      <c r="AH48" s="123">
        <v>2.3600000000000001E-3</v>
      </c>
      <c r="AI48" s="123">
        <v>1.8289999999999999E-3</v>
      </c>
      <c r="AJ48" s="123">
        <v>2.8E-5</v>
      </c>
    </row>
    <row r="49" spans="1:37" ht="15" customHeight="1">
      <c r="A49" s="121">
        <v>316</v>
      </c>
      <c r="B49" s="121">
        <v>316</v>
      </c>
      <c r="C49" s="120" t="s">
        <v>1418</v>
      </c>
      <c r="D49" s="121" t="s">
        <v>1419</v>
      </c>
      <c r="E49" s="120" t="s">
        <v>312</v>
      </c>
      <c r="F49" s="120" t="s">
        <v>1420</v>
      </c>
      <c r="G49" s="121" t="s">
        <v>1421</v>
      </c>
      <c r="H49" s="120" t="s">
        <v>320</v>
      </c>
      <c r="I49" s="120" t="s">
        <v>754</v>
      </c>
      <c r="J49" s="120" t="s">
        <v>204</v>
      </c>
      <c r="K49" s="120" t="s">
        <v>223</v>
      </c>
      <c r="L49" s="120" t="s">
        <v>324</v>
      </c>
      <c r="M49" s="120" t="s">
        <v>343</v>
      </c>
      <c r="N49" s="120" t="s">
        <v>543</v>
      </c>
      <c r="O49" s="120" t="s">
        <v>338</v>
      </c>
      <c r="P49" s="120" t="s">
        <v>1422</v>
      </c>
      <c r="Q49" s="120" t="s">
        <v>432</v>
      </c>
      <c r="R49" s="120" t="s">
        <v>406</v>
      </c>
      <c r="S49" s="120" t="s">
        <v>1218</v>
      </c>
      <c r="T49" s="122">
        <v>7.22</v>
      </c>
      <c r="U49" s="124">
        <v>48995</v>
      </c>
      <c r="V49" s="123">
        <v>6.3500000000000001E-2</v>
      </c>
      <c r="W49" s="123">
        <v>6.2300000000000001E-2</v>
      </c>
      <c r="X49" s="120" t="s">
        <v>411</v>
      </c>
      <c r="Y49" s="120"/>
      <c r="Z49" s="122">
        <v>218000</v>
      </c>
      <c r="AA49" s="122">
        <v>3.7589999999999999</v>
      </c>
      <c r="AB49" s="122">
        <v>103.7728</v>
      </c>
      <c r="AC49" s="120"/>
      <c r="AD49" s="122">
        <v>850.37865999999997</v>
      </c>
      <c r="AE49" s="120"/>
      <c r="AF49" s="120"/>
      <c r="AG49" s="120"/>
      <c r="AH49" s="123">
        <v>4.3600000000000003E-4</v>
      </c>
      <c r="AI49" s="123">
        <v>2.7799999999999998E-4</v>
      </c>
      <c r="AJ49" s="123">
        <v>3.9999999999999998E-6</v>
      </c>
    </row>
    <row r="50" spans="1:37" ht="15" customHeight="1">
      <c r="A50" s="121">
        <v>316</v>
      </c>
      <c r="B50" s="121">
        <v>316</v>
      </c>
      <c r="C50" s="120" t="s">
        <v>1423</v>
      </c>
      <c r="D50" s="121" t="s">
        <v>1424</v>
      </c>
      <c r="E50" s="120" t="s">
        <v>312</v>
      </c>
      <c r="F50" s="120" t="s">
        <v>1425</v>
      </c>
      <c r="G50" s="121" t="s">
        <v>1426</v>
      </c>
      <c r="H50" s="120" t="s">
        <v>320</v>
      </c>
      <c r="I50" s="120" t="s">
        <v>754</v>
      </c>
      <c r="J50" s="120" t="s">
        <v>204</v>
      </c>
      <c r="K50" s="120" t="s">
        <v>223</v>
      </c>
      <c r="L50" s="120" t="s">
        <v>324</v>
      </c>
      <c r="M50" s="120" t="s">
        <v>343</v>
      </c>
      <c r="N50" s="120" t="s">
        <v>485</v>
      </c>
      <c r="O50" s="120" t="s">
        <v>338</v>
      </c>
      <c r="P50" s="120" t="s">
        <v>1400</v>
      </c>
      <c r="Q50" s="120" t="s">
        <v>430</v>
      </c>
      <c r="R50" s="120" t="s">
        <v>406</v>
      </c>
      <c r="S50" s="120" t="s">
        <v>1218</v>
      </c>
      <c r="T50" s="122">
        <v>3.41</v>
      </c>
      <c r="U50" s="124">
        <v>46827</v>
      </c>
      <c r="V50" s="123">
        <v>4.4999999999999998E-2</v>
      </c>
      <c r="W50" s="123">
        <v>5.3699999999999998E-2</v>
      </c>
      <c r="X50" s="120" t="s">
        <v>411</v>
      </c>
      <c r="Y50" s="120"/>
      <c r="Z50" s="122">
        <v>2051000</v>
      </c>
      <c r="AA50" s="122">
        <v>3.7589999999999999</v>
      </c>
      <c r="AB50" s="122">
        <v>98.635599999999997</v>
      </c>
      <c r="AC50" s="120"/>
      <c r="AD50" s="122">
        <v>7604.5177299999996</v>
      </c>
      <c r="AE50" s="120"/>
      <c r="AF50" s="120"/>
      <c r="AG50" s="120"/>
      <c r="AH50" s="123">
        <v>4.1019999999999997E-3</v>
      </c>
      <c r="AI50" s="123">
        <v>2.4859999999999999E-3</v>
      </c>
      <c r="AJ50" s="123">
        <v>3.8999999999999999E-5</v>
      </c>
    </row>
    <row r="51" spans="1:37" ht="15" customHeight="1">
      <c r="A51" s="121">
        <v>316</v>
      </c>
      <c r="B51" s="121">
        <v>316</v>
      </c>
      <c r="C51" s="120" t="s">
        <v>1427</v>
      </c>
      <c r="D51" s="121" t="s">
        <v>1428</v>
      </c>
      <c r="E51" s="120" t="s">
        <v>312</v>
      </c>
      <c r="F51" s="120" t="s">
        <v>1429</v>
      </c>
      <c r="G51" s="121" t="s">
        <v>1430</v>
      </c>
      <c r="H51" s="120" t="s">
        <v>320</v>
      </c>
      <c r="I51" s="120" t="s">
        <v>754</v>
      </c>
      <c r="J51" s="120" t="s">
        <v>204</v>
      </c>
      <c r="K51" s="120" t="s">
        <v>223</v>
      </c>
      <c r="L51" s="120" t="s">
        <v>324</v>
      </c>
      <c r="M51" s="120" t="s">
        <v>343</v>
      </c>
      <c r="N51" s="120" t="s">
        <v>527</v>
      </c>
      <c r="O51" s="120" t="s">
        <v>338</v>
      </c>
      <c r="P51" s="120" t="s">
        <v>1431</v>
      </c>
      <c r="Q51" s="120" t="s">
        <v>432</v>
      </c>
      <c r="R51" s="120" t="s">
        <v>406</v>
      </c>
      <c r="S51" s="120" t="s">
        <v>1218</v>
      </c>
      <c r="T51" s="122">
        <v>2.83</v>
      </c>
      <c r="U51" s="124">
        <v>46583</v>
      </c>
      <c r="V51" s="123">
        <v>4.1250000000000002E-2</v>
      </c>
      <c r="W51" s="123">
        <v>5.79E-2</v>
      </c>
      <c r="X51" s="120" t="s">
        <v>411</v>
      </c>
      <c r="Y51" s="120"/>
      <c r="Z51" s="122">
        <v>352000</v>
      </c>
      <c r="AA51" s="122">
        <v>3.7589999999999999</v>
      </c>
      <c r="AB51" s="122">
        <v>97.527299999999997</v>
      </c>
      <c r="AC51" s="120"/>
      <c r="AD51" s="122">
        <v>1290.45002</v>
      </c>
      <c r="AE51" s="120"/>
      <c r="AF51" s="120"/>
      <c r="AG51" s="120"/>
      <c r="AH51" s="123">
        <v>8.8699999999999998E-4</v>
      </c>
      <c r="AI51" s="123">
        <v>4.2099999999999999E-4</v>
      </c>
      <c r="AJ51" s="123">
        <v>6.0000000000000002E-6</v>
      </c>
    </row>
    <row r="52" spans="1:37" ht="15" customHeight="1">
      <c r="A52" s="121">
        <v>316</v>
      </c>
      <c r="B52" s="121">
        <v>316</v>
      </c>
      <c r="C52" s="120" t="s">
        <v>1339</v>
      </c>
      <c r="D52" s="121">
        <v>520000472</v>
      </c>
      <c r="E52" s="120" t="s">
        <v>308</v>
      </c>
      <c r="F52" s="120" t="s">
        <v>1432</v>
      </c>
      <c r="G52" s="121" t="s">
        <v>1433</v>
      </c>
      <c r="H52" s="120" t="s">
        <v>320</v>
      </c>
      <c r="I52" s="120" t="s">
        <v>754</v>
      </c>
      <c r="J52" s="120" t="s">
        <v>204</v>
      </c>
      <c r="K52" s="120" t="s">
        <v>203</v>
      </c>
      <c r="L52" s="120" t="s">
        <v>324</v>
      </c>
      <c r="M52" s="120" t="s">
        <v>313</v>
      </c>
      <c r="N52" s="120" t="s">
        <v>553</v>
      </c>
      <c r="O52" s="120" t="s">
        <v>338</v>
      </c>
      <c r="P52" s="120" t="s">
        <v>1405</v>
      </c>
      <c r="Q52" s="120" t="s">
        <v>432</v>
      </c>
      <c r="R52" s="120" t="s">
        <v>406</v>
      </c>
      <c r="S52" s="120" t="s">
        <v>1218</v>
      </c>
      <c r="T52" s="122">
        <v>3.1</v>
      </c>
      <c r="U52" s="124">
        <v>46736</v>
      </c>
      <c r="V52" s="123">
        <v>7.7499999999999999E-2</v>
      </c>
      <c r="W52" s="123">
        <v>6.4799999999999996E-2</v>
      </c>
      <c r="X52" s="120" t="s">
        <v>411</v>
      </c>
      <c r="Y52" s="120"/>
      <c r="Z52" s="122">
        <v>67950000</v>
      </c>
      <c r="AA52" s="122">
        <v>3.7589999999999999</v>
      </c>
      <c r="AB52" s="122">
        <v>104.51900000000001</v>
      </c>
      <c r="AC52" s="120"/>
      <c r="AD52" s="122">
        <v>266966.66282000003</v>
      </c>
      <c r="AE52" s="120"/>
      <c r="AF52" s="120"/>
      <c r="AG52" s="120"/>
      <c r="AH52" s="123">
        <v>0.22650000000000001</v>
      </c>
      <c r="AI52" s="123">
        <v>8.7278999999999995E-2</v>
      </c>
      <c r="AJ52" s="123">
        <v>1.3810000000000001E-3</v>
      </c>
    </row>
    <row r="53" spans="1:37" ht="15" customHeight="1">
      <c r="A53" s="121">
        <v>316</v>
      </c>
      <c r="B53" s="121">
        <v>316</v>
      </c>
      <c r="C53" s="120" t="s">
        <v>1434</v>
      </c>
      <c r="D53" s="121" t="s">
        <v>1435</v>
      </c>
      <c r="E53" s="120" t="s">
        <v>312</v>
      </c>
      <c r="F53" s="120" t="s">
        <v>1436</v>
      </c>
      <c r="G53" s="121" t="s">
        <v>1437</v>
      </c>
      <c r="H53" s="120" t="s">
        <v>320</v>
      </c>
      <c r="I53" s="120" t="s">
        <v>754</v>
      </c>
      <c r="J53" s="120" t="s">
        <v>204</v>
      </c>
      <c r="K53" s="120" t="s">
        <v>223</v>
      </c>
      <c r="L53" s="120" t="s">
        <v>324</v>
      </c>
      <c r="M53" s="120" t="s">
        <v>343</v>
      </c>
      <c r="N53" s="120" t="s">
        <v>545</v>
      </c>
      <c r="O53" s="120" t="s">
        <v>338</v>
      </c>
      <c r="P53" s="120" t="s">
        <v>1400</v>
      </c>
      <c r="Q53" s="120" t="s">
        <v>430</v>
      </c>
      <c r="R53" s="120" t="s">
        <v>406</v>
      </c>
      <c r="S53" s="120" t="s">
        <v>1218</v>
      </c>
      <c r="T53" s="122">
        <v>6.02</v>
      </c>
      <c r="U53" s="124">
        <v>47827</v>
      </c>
      <c r="V53" s="123">
        <v>0.02</v>
      </c>
      <c r="W53" s="123">
        <v>5.6000000000000001E-2</v>
      </c>
      <c r="X53" s="120" t="s">
        <v>411</v>
      </c>
      <c r="Y53" s="120"/>
      <c r="Z53" s="122">
        <v>2664000</v>
      </c>
      <c r="AA53" s="122">
        <v>3.7589999999999999</v>
      </c>
      <c r="AB53" s="122">
        <v>81.181600000000003</v>
      </c>
      <c r="AC53" s="120"/>
      <c r="AD53" s="122">
        <v>8129.50594</v>
      </c>
      <c r="AE53" s="120"/>
      <c r="AF53" s="120"/>
      <c r="AG53" s="120"/>
      <c r="AH53" s="123">
        <v>6.6600000000000001E-3</v>
      </c>
      <c r="AI53" s="123">
        <v>2.6570000000000001E-3</v>
      </c>
      <c r="AJ53" s="123">
        <v>4.1999999999999998E-5</v>
      </c>
    </row>
    <row r="54" spans="1:37" ht="15" customHeight="1">
      <c r="A54" s="121">
        <v>316</v>
      </c>
      <c r="B54" s="121">
        <v>316</v>
      </c>
      <c r="C54" s="120" t="s">
        <v>1339</v>
      </c>
      <c r="D54" s="121">
        <v>520000472</v>
      </c>
      <c r="E54" s="120" t="s">
        <v>308</v>
      </c>
      <c r="F54" s="120" t="s">
        <v>1438</v>
      </c>
      <c r="G54" s="121" t="s">
        <v>1439</v>
      </c>
      <c r="H54" s="120" t="s">
        <v>320</v>
      </c>
      <c r="I54" s="120" t="s">
        <v>754</v>
      </c>
      <c r="J54" s="120" t="s">
        <v>204</v>
      </c>
      <c r="K54" s="120" t="s">
        <v>203</v>
      </c>
      <c r="L54" s="120" t="s">
        <v>324</v>
      </c>
      <c r="M54" s="120" t="s">
        <v>313</v>
      </c>
      <c r="N54" s="120" t="s">
        <v>553</v>
      </c>
      <c r="O54" s="120" t="s">
        <v>338</v>
      </c>
      <c r="P54" s="120" t="s">
        <v>1405</v>
      </c>
      <c r="Q54" s="120" t="s">
        <v>432</v>
      </c>
      <c r="R54" s="120" t="s">
        <v>406</v>
      </c>
      <c r="S54" s="120" t="s">
        <v>1231</v>
      </c>
      <c r="T54" s="122">
        <v>3.72</v>
      </c>
      <c r="U54" s="124">
        <v>46923</v>
      </c>
      <c r="V54" s="123">
        <v>0.04</v>
      </c>
      <c r="W54" s="123">
        <v>1.9E-2</v>
      </c>
      <c r="X54" s="120" t="s">
        <v>411</v>
      </c>
      <c r="Y54" s="120"/>
      <c r="Z54" s="122">
        <v>3250000000</v>
      </c>
      <c r="AA54" s="122">
        <v>2.3359000000000001E-2</v>
      </c>
      <c r="AB54" s="122">
        <v>108.15</v>
      </c>
      <c r="AC54" s="120"/>
      <c r="AD54" s="122">
        <v>82103.965129999997</v>
      </c>
      <c r="AE54" s="120"/>
      <c r="AF54" s="120"/>
      <c r="AG54" s="120"/>
      <c r="AH54" s="123">
        <v>0.32500000000000001</v>
      </c>
      <c r="AI54" s="123">
        <v>2.6842000000000001E-2</v>
      </c>
      <c r="AJ54" s="123">
        <v>4.2400000000000001E-4</v>
      </c>
      <c r="AK54" s="132"/>
    </row>
    <row r="55" spans="1:37" ht="15" customHeight="1">
      <c r="A55" s="121">
        <v>316</v>
      </c>
      <c r="B55" s="121">
        <v>316</v>
      </c>
      <c r="C55" s="120" t="s">
        <v>1427</v>
      </c>
      <c r="D55" s="121" t="s">
        <v>1428</v>
      </c>
      <c r="E55" s="120" t="s">
        <v>312</v>
      </c>
      <c r="F55" s="120" t="s">
        <v>1440</v>
      </c>
      <c r="G55" s="121" t="s">
        <v>1441</v>
      </c>
      <c r="H55" s="120" t="s">
        <v>320</v>
      </c>
      <c r="I55" s="120" t="s">
        <v>754</v>
      </c>
      <c r="J55" s="120" t="s">
        <v>204</v>
      </c>
      <c r="K55" s="120" t="s">
        <v>223</v>
      </c>
      <c r="L55" s="120" t="s">
        <v>324</v>
      </c>
      <c r="M55" s="120" t="s">
        <v>313</v>
      </c>
      <c r="N55" s="120" t="s">
        <v>527</v>
      </c>
      <c r="O55" s="120" t="s">
        <v>338</v>
      </c>
      <c r="P55" s="120" t="s">
        <v>1431</v>
      </c>
      <c r="Q55" s="120" t="s">
        <v>432</v>
      </c>
      <c r="R55" s="120" t="s">
        <v>406</v>
      </c>
      <c r="S55" s="120" t="s">
        <v>1218</v>
      </c>
      <c r="T55" s="122">
        <v>6.75</v>
      </c>
      <c r="U55" s="124">
        <v>48288</v>
      </c>
      <c r="V55" s="123">
        <v>3.0499999999999999E-2</v>
      </c>
      <c r="W55" s="123">
        <v>6.3100000000000003E-2</v>
      </c>
      <c r="X55" s="120" t="s">
        <v>411</v>
      </c>
      <c r="Y55" s="120"/>
      <c r="Z55" s="122">
        <v>2553000</v>
      </c>
      <c r="AA55" s="122">
        <v>3.7589999999999999</v>
      </c>
      <c r="AB55" s="122">
        <v>81.720100000000002</v>
      </c>
      <c r="AC55" s="120"/>
      <c r="AD55" s="122">
        <v>7842.4548999999997</v>
      </c>
      <c r="AE55" s="120"/>
      <c r="AF55" s="120"/>
      <c r="AG55" s="120"/>
      <c r="AH55" s="123">
        <v>5.1060000000000003E-3</v>
      </c>
      <c r="AI55" s="123">
        <v>2.5630000000000002E-3</v>
      </c>
      <c r="AJ55" s="123">
        <v>4.0000000000000003E-5</v>
      </c>
    </row>
    <row r="56" spans="1:37" ht="15" customHeight="1">
      <c r="A56" s="121">
        <v>316</v>
      </c>
      <c r="B56" s="121">
        <v>316</v>
      </c>
      <c r="C56" s="120" t="s">
        <v>1442</v>
      </c>
      <c r="D56" s="121" t="s">
        <v>1443</v>
      </c>
      <c r="E56" s="120" t="s">
        <v>312</v>
      </c>
      <c r="F56" s="120" t="s">
        <v>1444</v>
      </c>
      <c r="G56" s="121" t="s">
        <v>1445</v>
      </c>
      <c r="H56" s="120" t="s">
        <v>320</v>
      </c>
      <c r="I56" s="120" t="s">
        <v>754</v>
      </c>
      <c r="J56" s="120" t="s">
        <v>204</v>
      </c>
      <c r="K56" s="120" t="s">
        <v>267</v>
      </c>
      <c r="L56" s="120" t="s">
        <v>324</v>
      </c>
      <c r="M56" s="120" t="s">
        <v>369</v>
      </c>
      <c r="N56" s="120" t="s">
        <v>545</v>
      </c>
      <c r="O56" s="120" t="s">
        <v>338</v>
      </c>
      <c r="P56" s="120" t="s">
        <v>1431</v>
      </c>
      <c r="Q56" s="120" t="s">
        <v>432</v>
      </c>
      <c r="R56" s="120" t="s">
        <v>406</v>
      </c>
      <c r="S56" s="120" t="s">
        <v>1218</v>
      </c>
      <c r="T56" s="122">
        <v>5.68</v>
      </c>
      <c r="U56" s="124">
        <v>47789</v>
      </c>
      <c r="V56" s="123">
        <v>3.4209999999999997E-2</v>
      </c>
      <c r="W56" s="123">
        <v>5.62E-2</v>
      </c>
      <c r="X56" s="120" t="s">
        <v>411</v>
      </c>
      <c r="Y56" s="120"/>
      <c r="Z56" s="122">
        <v>2817000</v>
      </c>
      <c r="AA56" s="122">
        <v>3.7589999999999999</v>
      </c>
      <c r="AB56" s="122">
        <v>89.310599999999994</v>
      </c>
      <c r="AC56" s="120"/>
      <c r="AD56" s="122">
        <v>9457.1914199999992</v>
      </c>
      <c r="AE56" s="120"/>
      <c r="AF56" s="120"/>
      <c r="AG56" s="120"/>
      <c r="AH56" s="123">
        <v>2.8170000000000001E-3</v>
      </c>
      <c r="AI56" s="123">
        <v>3.091E-3</v>
      </c>
      <c r="AJ56" s="123">
        <v>4.8000000000000001E-5</v>
      </c>
    </row>
    <row r="57" spans="1:37" ht="15" customHeight="1">
      <c r="A57" s="121">
        <v>316</v>
      </c>
      <c r="B57" s="121">
        <v>316</v>
      </c>
      <c r="C57" s="120" t="s">
        <v>1446</v>
      </c>
      <c r="D57" s="121" t="s">
        <v>1447</v>
      </c>
      <c r="E57" s="120" t="s">
        <v>312</v>
      </c>
      <c r="F57" s="120" t="s">
        <v>1448</v>
      </c>
      <c r="G57" s="121" t="s">
        <v>1449</v>
      </c>
      <c r="H57" s="120" t="s">
        <v>320</v>
      </c>
      <c r="I57" s="120" t="s">
        <v>754</v>
      </c>
      <c r="J57" s="120" t="s">
        <v>204</v>
      </c>
      <c r="K57" s="120" t="s">
        <v>237</v>
      </c>
      <c r="L57" s="120" t="s">
        <v>324</v>
      </c>
      <c r="M57" s="120" t="s">
        <v>367</v>
      </c>
      <c r="N57" s="120" t="s">
        <v>548</v>
      </c>
      <c r="O57" s="120" t="s">
        <v>338</v>
      </c>
      <c r="P57" s="120" t="s">
        <v>1405</v>
      </c>
      <c r="Q57" s="120" t="s">
        <v>432</v>
      </c>
      <c r="R57" s="120" t="s">
        <v>406</v>
      </c>
      <c r="S57" s="120" t="s">
        <v>1218</v>
      </c>
      <c r="T57" s="122">
        <v>6.36</v>
      </c>
      <c r="U57" s="124">
        <v>48122</v>
      </c>
      <c r="V57" s="123">
        <v>3.2500000000000001E-2</v>
      </c>
      <c r="W57" s="123">
        <v>6.6299999999999998E-2</v>
      </c>
      <c r="X57" s="120" t="s">
        <v>411</v>
      </c>
      <c r="Y57" s="120"/>
      <c r="Z57" s="122">
        <v>3072000</v>
      </c>
      <c r="AA57" s="122">
        <v>3.7589999999999999</v>
      </c>
      <c r="AB57" s="122">
        <v>82.113500000000002</v>
      </c>
      <c r="AC57" s="120"/>
      <c r="AD57" s="122">
        <v>9482.1779399999996</v>
      </c>
      <c r="AE57" s="120"/>
      <c r="AF57" s="120"/>
      <c r="AG57" s="120"/>
      <c r="AH57" s="123">
        <v>4.3880000000000004E-3</v>
      </c>
      <c r="AI57" s="123">
        <v>3.0999999999999999E-3</v>
      </c>
      <c r="AJ57" s="123">
        <v>4.8999999999999998E-5</v>
      </c>
    </row>
    <row r="58" spans="1:37" ht="15" customHeight="1">
      <c r="A58" s="121">
        <v>316</v>
      </c>
      <c r="B58" s="121">
        <v>316</v>
      </c>
      <c r="C58" s="120" t="s">
        <v>1450</v>
      </c>
      <c r="D58" s="121" t="s">
        <v>1451</v>
      </c>
      <c r="E58" s="120" t="s">
        <v>312</v>
      </c>
      <c r="F58" s="120" t="s">
        <v>1452</v>
      </c>
      <c r="G58" s="121" t="s">
        <v>1453</v>
      </c>
      <c r="H58" s="120" t="s">
        <v>320</v>
      </c>
      <c r="I58" s="120" t="s">
        <v>754</v>
      </c>
      <c r="J58" s="120" t="s">
        <v>204</v>
      </c>
      <c r="K58" s="120" t="s">
        <v>245</v>
      </c>
      <c r="L58" s="120" t="s">
        <v>324</v>
      </c>
      <c r="M58" s="120" t="s">
        <v>369</v>
      </c>
      <c r="N58" s="120" t="s">
        <v>568</v>
      </c>
      <c r="O58" s="120" t="s">
        <v>338</v>
      </c>
      <c r="P58" s="120" t="s">
        <v>1306</v>
      </c>
      <c r="Q58" s="120" t="s">
        <v>432</v>
      </c>
      <c r="R58" s="120" t="s">
        <v>406</v>
      </c>
      <c r="S58" s="120" t="s">
        <v>1218</v>
      </c>
      <c r="T58" s="122">
        <v>3.54</v>
      </c>
      <c r="U58" s="124">
        <v>46820</v>
      </c>
      <c r="V58" s="123">
        <v>2.4E-2</v>
      </c>
      <c r="W58" s="123">
        <v>5.5399999999999998E-2</v>
      </c>
      <c r="X58" s="120" t="s">
        <v>410</v>
      </c>
      <c r="Y58" s="120"/>
      <c r="Z58" s="122">
        <v>4408000</v>
      </c>
      <c r="AA58" s="122">
        <v>3.7589999999999999</v>
      </c>
      <c r="AB58" s="122">
        <v>90.037000000000006</v>
      </c>
      <c r="AC58" s="120"/>
      <c r="AD58" s="122">
        <v>14918.835580000001</v>
      </c>
      <c r="AE58" s="120"/>
      <c r="AF58" s="120"/>
      <c r="AG58" s="120"/>
      <c r="AH58" s="123">
        <v>5.8770000000000003E-3</v>
      </c>
      <c r="AI58" s="123">
        <v>4.8770000000000003E-3</v>
      </c>
      <c r="AJ58" s="123">
        <v>7.7000000000000001E-5</v>
      </c>
    </row>
    <row r="59" spans="1:37" ht="15" customHeight="1">
      <c r="A59" s="121">
        <v>316</v>
      </c>
      <c r="B59" s="121">
        <v>316</v>
      </c>
      <c r="C59" s="120" t="s">
        <v>1454</v>
      </c>
      <c r="D59" s="121" t="s">
        <v>1455</v>
      </c>
      <c r="E59" s="120" t="s">
        <v>312</v>
      </c>
      <c r="F59" s="120" t="s">
        <v>1456</v>
      </c>
      <c r="G59" s="121" t="s">
        <v>1457</v>
      </c>
      <c r="H59" s="120" t="s">
        <v>320</v>
      </c>
      <c r="I59" s="120" t="s">
        <v>754</v>
      </c>
      <c r="J59" s="120" t="s">
        <v>204</v>
      </c>
      <c r="K59" s="120" t="s">
        <v>223</v>
      </c>
      <c r="L59" s="120" t="s">
        <v>324</v>
      </c>
      <c r="M59" s="120" t="s">
        <v>313</v>
      </c>
      <c r="N59" s="120" t="s">
        <v>485</v>
      </c>
      <c r="O59" s="120" t="s">
        <v>338</v>
      </c>
      <c r="P59" s="120" t="s">
        <v>1422</v>
      </c>
      <c r="Q59" s="120" t="s">
        <v>432</v>
      </c>
      <c r="R59" s="120" t="s">
        <v>406</v>
      </c>
      <c r="S59" s="120" t="s">
        <v>1218</v>
      </c>
      <c r="T59" s="122">
        <v>5.43</v>
      </c>
      <c r="U59" s="124">
        <v>47757</v>
      </c>
      <c r="V59" s="123">
        <v>4.4999999999999998E-2</v>
      </c>
      <c r="W59" s="123">
        <v>5.8500000000000003E-2</v>
      </c>
      <c r="X59" s="120" t="s">
        <v>411</v>
      </c>
      <c r="Y59" s="120"/>
      <c r="Z59" s="122">
        <v>769000</v>
      </c>
      <c r="AA59" s="122">
        <v>3.7589999999999999</v>
      </c>
      <c r="AB59" s="122">
        <v>94.491900000000001</v>
      </c>
      <c r="AC59" s="120"/>
      <c r="AD59" s="122">
        <v>2731.4499500000002</v>
      </c>
      <c r="AE59" s="120"/>
      <c r="AF59" s="120"/>
      <c r="AG59" s="120"/>
      <c r="AH59" s="123">
        <v>2.3679999999999999E-3</v>
      </c>
      <c r="AI59" s="123">
        <v>8.92E-4</v>
      </c>
      <c r="AJ59" s="123">
        <v>1.4E-5</v>
      </c>
    </row>
    <row r="60" spans="1:37" ht="15" customHeight="1">
      <c r="A60" s="121">
        <v>316</v>
      </c>
      <c r="B60" s="121">
        <v>316</v>
      </c>
      <c r="C60" s="120" t="s">
        <v>1458</v>
      </c>
      <c r="D60" s="121" t="s">
        <v>1459</v>
      </c>
      <c r="E60" s="120" t="s">
        <v>312</v>
      </c>
      <c r="F60" s="120" t="s">
        <v>1460</v>
      </c>
      <c r="G60" s="121" t="s">
        <v>1461</v>
      </c>
      <c r="H60" s="120" t="s">
        <v>320</v>
      </c>
      <c r="I60" s="120" t="s">
        <v>754</v>
      </c>
      <c r="J60" s="120" t="s">
        <v>204</v>
      </c>
      <c r="K60" s="120" t="s">
        <v>223</v>
      </c>
      <c r="L60" s="120" t="s">
        <v>324</v>
      </c>
      <c r="M60" s="120" t="s">
        <v>313</v>
      </c>
      <c r="N60" s="120" t="s">
        <v>542</v>
      </c>
      <c r="O60" s="120" t="s">
        <v>338</v>
      </c>
      <c r="P60" s="120" t="s">
        <v>1462</v>
      </c>
      <c r="Q60" s="120" t="s">
        <v>430</v>
      </c>
      <c r="R60" s="120" t="s">
        <v>406</v>
      </c>
      <c r="S60" s="120" t="s">
        <v>1218</v>
      </c>
      <c r="T60" s="122">
        <v>7.26</v>
      </c>
      <c r="U60" s="124">
        <v>48714</v>
      </c>
      <c r="V60" s="123">
        <v>4.9500000000000002E-2</v>
      </c>
      <c r="W60" s="123">
        <v>4.9099999999999998E-2</v>
      </c>
      <c r="X60" s="120" t="s">
        <v>411</v>
      </c>
      <c r="Y60" s="120"/>
      <c r="Z60" s="122">
        <v>1351000</v>
      </c>
      <c r="AA60" s="122">
        <v>3.7589999999999999</v>
      </c>
      <c r="AB60" s="122">
        <v>101.2957</v>
      </c>
      <c r="AC60" s="120"/>
      <c r="AD60" s="122">
        <v>5144.2099500000004</v>
      </c>
      <c r="AE60" s="120"/>
      <c r="AF60" s="120"/>
      <c r="AG60" s="120"/>
      <c r="AH60" s="123">
        <v>7.7200000000000001E-4</v>
      </c>
      <c r="AI60" s="123">
        <v>1.681E-3</v>
      </c>
      <c r="AJ60" s="123">
        <v>2.5999999999999998E-5</v>
      </c>
    </row>
    <row r="61" spans="1:37" ht="15" customHeight="1">
      <c r="A61" s="121">
        <v>316</v>
      </c>
      <c r="B61" s="121">
        <v>316</v>
      </c>
      <c r="C61" s="120" t="s">
        <v>1463</v>
      </c>
      <c r="D61" s="121" t="s">
        <v>1464</v>
      </c>
      <c r="E61" s="120" t="s">
        <v>312</v>
      </c>
      <c r="F61" s="120" t="s">
        <v>1465</v>
      </c>
      <c r="G61" s="121" t="s">
        <v>1466</v>
      </c>
      <c r="H61" s="120" t="s">
        <v>320</v>
      </c>
      <c r="I61" s="120" t="s">
        <v>754</v>
      </c>
      <c r="J61" s="120" t="s">
        <v>204</v>
      </c>
      <c r="K61" s="120" t="s">
        <v>223</v>
      </c>
      <c r="L61" s="120" t="s">
        <v>324</v>
      </c>
      <c r="M61" s="120" t="s">
        <v>343</v>
      </c>
      <c r="N61" s="120" t="s">
        <v>553</v>
      </c>
      <c r="O61" s="120" t="s">
        <v>338</v>
      </c>
      <c r="P61" s="120" t="s">
        <v>1417</v>
      </c>
      <c r="Q61" s="120" t="s">
        <v>430</v>
      </c>
      <c r="R61" s="120" t="s">
        <v>406</v>
      </c>
      <c r="S61" s="120" t="s">
        <v>1218</v>
      </c>
      <c r="T61" s="122">
        <v>5.4</v>
      </c>
      <c r="U61" s="124">
        <v>47710</v>
      </c>
      <c r="V61" s="123">
        <v>3.875E-2</v>
      </c>
      <c r="W61" s="123">
        <v>5.6399999999999999E-2</v>
      </c>
      <c r="X61" s="120" t="s">
        <v>411</v>
      </c>
      <c r="Y61" s="120"/>
      <c r="Z61" s="122">
        <v>2886000</v>
      </c>
      <c r="AA61" s="122">
        <v>3.7589999999999999</v>
      </c>
      <c r="AB61" s="122">
        <v>92.792400000000001</v>
      </c>
      <c r="AC61" s="120"/>
      <c r="AD61" s="122">
        <v>10066.55939</v>
      </c>
      <c r="AE61" s="120"/>
      <c r="AF61" s="120"/>
      <c r="AG61" s="120"/>
      <c r="AH61" s="123">
        <v>4.4400000000000004E-3</v>
      </c>
      <c r="AI61" s="123">
        <v>3.2910000000000001E-3</v>
      </c>
      <c r="AJ61" s="123">
        <v>5.1999999999999997E-5</v>
      </c>
    </row>
    <row r="62" spans="1:37" ht="15" customHeight="1">
      <c r="A62" s="121">
        <v>316</v>
      </c>
      <c r="B62" s="121">
        <v>316</v>
      </c>
      <c r="C62" s="120" t="s">
        <v>1467</v>
      </c>
      <c r="D62" s="121" t="s">
        <v>1468</v>
      </c>
      <c r="E62" s="120" t="s">
        <v>312</v>
      </c>
      <c r="F62" s="120" t="s">
        <v>1469</v>
      </c>
      <c r="G62" s="121" t="s">
        <v>1470</v>
      </c>
      <c r="H62" s="120" t="s">
        <v>320</v>
      </c>
      <c r="I62" s="120" t="s">
        <v>754</v>
      </c>
      <c r="J62" s="120" t="s">
        <v>204</v>
      </c>
      <c r="K62" s="120" t="s">
        <v>250</v>
      </c>
      <c r="L62" s="120" t="s">
        <v>324</v>
      </c>
      <c r="M62" s="120" t="s">
        <v>391</v>
      </c>
      <c r="N62" s="120" t="s">
        <v>530</v>
      </c>
      <c r="O62" s="120" t="s">
        <v>338</v>
      </c>
      <c r="P62" s="120" t="s">
        <v>1400</v>
      </c>
      <c r="Q62" s="120" t="s">
        <v>430</v>
      </c>
      <c r="R62" s="120" t="s">
        <v>406</v>
      </c>
      <c r="S62" s="120" t="s">
        <v>1218</v>
      </c>
      <c r="T62" s="122">
        <v>2.39</v>
      </c>
      <c r="U62" s="124">
        <v>46364</v>
      </c>
      <c r="V62" s="123">
        <v>2.1430000000000001E-2</v>
      </c>
      <c r="W62" s="123">
        <v>5.5500000000000001E-2</v>
      </c>
      <c r="X62" s="120" t="s">
        <v>411</v>
      </c>
      <c r="Y62" s="120"/>
      <c r="Z62" s="122">
        <v>2486000</v>
      </c>
      <c r="AA62" s="122">
        <v>3.7589999999999999</v>
      </c>
      <c r="AB62" s="122">
        <v>92.606099999999998</v>
      </c>
      <c r="AC62" s="120"/>
      <c r="AD62" s="122">
        <v>8653.9233600000007</v>
      </c>
      <c r="AE62" s="120"/>
      <c r="AF62" s="120"/>
      <c r="AG62" s="120"/>
      <c r="AH62" s="123">
        <v>4.9719999999999999E-3</v>
      </c>
      <c r="AI62" s="123">
        <v>2.8289999999999999E-3</v>
      </c>
      <c r="AJ62" s="123">
        <v>4.3999999999999999E-5</v>
      </c>
    </row>
    <row r="63" spans="1:37" ht="15" customHeight="1">
      <c r="A63" s="121">
        <v>316</v>
      </c>
      <c r="B63" s="121">
        <v>316</v>
      </c>
      <c r="C63" s="120" t="s">
        <v>1450</v>
      </c>
      <c r="D63" s="121" t="s">
        <v>1451</v>
      </c>
      <c r="E63" s="120" t="s">
        <v>312</v>
      </c>
      <c r="F63" s="120" t="s">
        <v>1471</v>
      </c>
      <c r="G63" s="121" t="s">
        <v>1472</v>
      </c>
      <c r="H63" s="120" t="s">
        <v>320</v>
      </c>
      <c r="I63" s="120" t="s">
        <v>754</v>
      </c>
      <c r="J63" s="120" t="s">
        <v>204</v>
      </c>
      <c r="K63" s="120" t="s">
        <v>245</v>
      </c>
      <c r="L63" s="120" t="s">
        <v>324</v>
      </c>
      <c r="M63" s="120" t="s">
        <v>369</v>
      </c>
      <c r="N63" s="120" t="s">
        <v>568</v>
      </c>
      <c r="O63" s="120" t="s">
        <v>338</v>
      </c>
      <c r="P63" s="120" t="s">
        <v>1306</v>
      </c>
      <c r="Q63" s="120" t="s">
        <v>432</v>
      </c>
      <c r="R63" s="120" t="s">
        <v>406</v>
      </c>
      <c r="S63" s="120" t="s">
        <v>1218</v>
      </c>
      <c r="T63" s="122">
        <v>1.66</v>
      </c>
      <c r="U63" s="124">
        <v>46089</v>
      </c>
      <c r="V63" s="123">
        <v>2.1000000000000001E-2</v>
      </c>
      <c r="W63" s="123">
        <v>5.9299999999999999E-2</v>
      </c>
      <c r="X63" s="120" t="s">
        <v>410</v>
      </c>
      <c r="Y63" s="120"/>
      <c r="Z63" s="122">
        <v>1538000</v>
      </c>
      <c r="AA63" s="122">
        <v>3.7589999999999999</v>
      </c>
      <c r="AB63" s="122">
        <v>94.198499999999996</v>
      </c>
      <c r="AC63" s="120"/>
      <c r="AD63" s="122">
        <v>5445.9374399999997</v>
      </c>
      <c r="AE63" s="120"/>
      <c r="AF63" s="120"/>
      <c r="AG63" s="120"/>
      <c r="AH63" s="123">
        <v>2.0500000000000002E-3</v>
      </c>
      <c r="AI63" s="123">
        <v>1.7799999999999999E-3</v>
      </c>
      <c r="AJ63" s="123">
        <v>2.8E-5</v>
      </c>
    </row>
    <row r="64" spans="1:37" ht="15" customHeight="1">
      <c r="A64" s="121">
        <v>316</v>
      </c>
      <c r="B64" s="121">
        <v>316</v>
      </c>
      <c r="C64" s="120" t="s">
        <v>1473</v>
      </c>
      <c r="D64" s="121" t="s">
        <v>1474</v>
      </c>
      <c r="E64" s="120" t="s">
        <v>312</v>
      </c>
      <c r="F64" s="120" t="s">
        <v>1475</v>
      </c>
      <c r="G64" s="121" t="s">
        <v>1476</v>
      </c>
      <c r="H64" s="120" t="s">
        <v>320</v>
      </c>
      <c r="I64" s="120" t="s">
        <v>754</v>
      </c>
      <c r="J64" s="120" t="s">
        <v>204</v>
      </c>
      <c r="K64" s="120" t="s">
        <v>303</v>
      </c>
      <c r="L64" s="120" t="s">
        <v>324</v>
      </c>
      <c r="M64" s="120" t="s">
        <v>367</v>
      </c>
      <c r="N64" s="120" t="s">
        <v>490</v>
      </c>
      <c r="O64" s="120" t="s">
        <v>338</v>
      </c>
      <c r="P64" s="120" t="s">
        <v>1477</v>
      </c>
      <c r="Q64" s="120" t="s">
        <v>430</v>
      </c>
      <c r="R64" s="120" t="s">
        <v>406</v>
      </c>
      <c r="S64" s="120" t="s">
        <v>1218</v>
      </c>
      <c r="T64" s="122">
        <v>3.18</v>
      </c>
      <c r="U64" s="124">
        <v>46769</v>
      </c>
      <c r="V64" s="123">
        <v>5.7500000000000002E-2</v>
      </c>
      <c r="W64" s="123">
        <v>5.3800000000000001E-2</v>
      </c>
      <c r="X64" s="120" t="s">
        <v>411</v>
      </c>
      <c r="Y64" s="120"/>
      <c r="Z64" s="122">
        <v>1804000</v>
      </c>
      <c r="AA64" s="122">
        <v>3.7589999999999999</v>
      </c>
      <c r="AB64" s="122">
        <v>103.9824</v>
      </c>
      <c r="AC64" s="120"/>
      <c r="AD64" s="122">
        <v>7051.2919400000001</v>
      </c>
      <c r="AE64" s="120"/>
      <c r="AF64" s="120"/>
      <c r="AG64" s="120"/>
      <c r="AH64" s="123">
        <v>1.804E-3</v>
      </c>
      <c r="AI64" s="123">
        <v>2.3050000000000002E-3</v>
      </c>
      <c r="AJ64" s="123">
        <v>3.6000000000000001E-5</v>
      </c>
    </row>
    <row r="65" spans="1:36" ht="15" customHeight="1">
      <c r="A65" s="121">
        <v>316</v>
      </c>
      <c r="B65" s="121">
        <v>316</v>
      </c>
      <c r="C65" s="120" t="s">
        <v>1478</v>
      </c>
      <c r="D65" s="121" t="s">
        <v>1479</v>
      </c>
      <c r="E65" s="120" t="s">
        <v>312</v>
      </c>
      <c r="F65" s="120" t="s">
        <v>1480</v>
      </c>
      <c r="G65" s="121" t="s">
        <v>1481</v>
      </c>
      <c r="H65" s="120" t="s">
        <v>320</v>
      </c>
      <c r="I65" s="120" t="s">
        <v>754</v>
      </c>
      <c r="J65" s="120" t="s">
        <v>204</v>
      </c>
      <c r="K65" s="120" t="s">
        <v>223</v>
      </c>
      <c r="L65" s="120" t="s">
        <v>324</v>
      </c>
      <c r="M65" s="120" t="s">
        <v>313</v>
      </c>
      <c r="N65" s="120" t="s">
        <v>515</v>
      </c>
      <c r="O65" s="120" t="s">
        <v>338</v>
      </c>
      <c r="P65" s="120" t="s">
        <v>1417</v>
      </c>
      <c r="Q65" s="120" t="s">
        <v>430</v>
      </c>
      <c r="R65" s="120" t="s">
        <v>406</v>
      </c>
      <c r="S65" s="120" t="s">
        <v>1218</v>
      </c>
      <c r="T65" s="122">
        <v>6.03</v>
      </c>
      <c r="U65" s="124">
        <v>47922</v>
      </c>
      <c r="V65" s="123">
        <v>2.9499999999999998E-2</v>
      </c>
      <c r="W65" s="123">
        <v>5.3999999999999999E-2</v>
      </c>
      <c r="X65" s="120" t="s">
        <v>411</v>
      </c>
      <c r="Y65" s="120"/>
      <c r="Z65" s="122">
        <v>3075000</v>
      </c>
      <c r="AA65" s="122">
        <v>3.7589999999999999</v>
      </c>
      <c r="AB65" s="122">
        <v>87.598699999999994</v>
      </c>
      <c r="AC65" s="120"/>
      <c r="AD65" s="122">
        <v>10125.46803</v>
      </c>
      <c r="AE65" s="120"/>
      <c r="AF65" s="120"/>
      <c r="AG65" s="120"/>
      <c r="AH65" s="123">
        <v>3.0899999999999999E-3</v>
      </c>
      <c r="AI65" s="123">
        <v>3.31E-3</v>
      </c>
      <c r="AJ65" s="123">
        <v>5.1999999999999997E-5</v>
      </c>
    </row>
    <row r="66" spans="1:36" ht="15" customHeight="1">
      <c r="A66" s="121">
        <v>316</v>
      </c>
      <c r="B66" s="121">
        <v>316</v>
      </c>
      <c r="C66" s="120" t="s">
        <v>1482</v>
      </c>
      <c r="D66" s="121" t="s">
        <v>1483</v>
      </c>
      <c r="E66" s="120" t="s">
        <v>312</v>
      </c>
      <c r="F66" s="120" t="s">
        <v>1484</v>
      </c>
      <c r="G66" s="121" t="s">
        <v>1485</v>
      </c>
      <c r="H66" s="120" t="s">
        <v>320</v>
      </c>
      <c r="I66" s="120" t="s">
        <v>754</v>
      </c>
      <c r="J66" s="120" t="s">
        <v>204</v>
      </c>
      <c r="K66" s="120" t="s">
        <v>223</v>
      </c>
      <c r="L66" s="120" t="s">
        <v>324</v>
      </c>
      <c r="M66" s="120" t="s">
        <v>313</v>
      </c>
      <c r="N66" s="120" t="s">
        <v>545</v>
      </c>
      <c r="O66" s="120" t="s">
        <v>338</v>
      </c>
      <c r="P66" s="120" t="s">
        <v>1417</v>
      </c>
      <c r="Q66" s="120" t="s">
        <v>430</v>
      </c>
      <c r="R66" s="120" t="s">
        <v>406</v>
      </c>
      <c r="S66" s="120" t="s">
        <v>1218</v>
      </c>
      <c r="T66" s="122">
        <v>7.16</v>
      </c>
      <c r="U66" s="124">
        <v>48837</v>
      </c>
      <c r="V66" s="123">
        <v>5.8749999999999997E-2</v>
      </c>
      <c r="W66" s="123">
        <v>5.5899999999999998E-2</v>
      </c>
      <c r="X66" s="120" t="s">
        <v>411</v>
      </c>
      <c r="Y66" s="120"/>
      <c r="Z66" s="122">
        <v>1299000</v>
      </c>
      <c r="AA66" s="122">
        <v>3.7589999999999999</v>
      </c>
      <c r="AB66" s="122">
        <v>104.253</v>
      </c>
      <c r="AC66" s="120"/>
      <c r="AD66" s="122">
        <v>5090.6124799999998</v>
      </c>
      <c r="AE66" s="120"/>
      <c r="AF66" s="120"/>
      <c r="AG66" s="120"/>
      <c r="AH66" s="123">
        <v>1.4430000000000001E-3</v>
      </c>
      <c r="AI66" s="123">
        <v>1.6639999999999999E-3</v>
      </c>
      <c r="AJ66" s="123">
        <v>2.5999999999999998E-5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68"/>
  <sheetViews>
    <sheetView rightToLeft="1" topLeftCell="O54" workbookViewId="0">
      <selection activeCell="Z68" sqref="Z68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9.625" bestFit="1" customWidth="1"/>
    <col min="4" max="4" width="26.875" bestFit="1" customWidth="1"/>
    <col min="5" max="5" width="9.625" bestFit="1" customWidth="1"/>
    <col min="6" max="6" width="33.375" bestFit="1" customWidth="1"/>
    <col min="7" max="7" width="14.37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39" bestFit="1" customWidth="1"/>
    <col min="15" max="15" width="9.625" bestFit="1" customWidth="1"/>
    <col min="16" max="16" width="10.5" bestFit="1" customWidth="1"/>
    <col min="17" max="17" width="14.5" bestFit="1" customWidth="1"/>
    <col min="18" max="18" width="8.75" bestFit="1" customWidth="1"/>
    <col min="19" max="19" width="11.875" bestFit="1" customWidth="1"/>
    <col min="20" max="20" width="9.875" bestFit="1" customWidth="1"/>
    <col min="21" max="21" width="11.875" bestFit="1" customWidth="1"/>
    <col min="22" max="22" width="9.5" bestFit="1" customWidth="1"/>
    <col min="23" max="23" width="11.375" bestFit="1" customWidth="1"/>
    <col min="24" max="24" width="11" bestFit="1" customWidth="1"/>
    <col min="25" max="25" width="10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25" t="s">
        <v>75</v>
      </c>
      <c r="U1" s="25" t="s">
        <v>63</v>
      </c>
      <c r="V1" s="25" t="s">
        <v>79</v>
      </c>
      <c r="W1" s="25" t="s">
        <v>64</v>
      </c>
      <c r="X1" s="25" t="s">
        <v>65</v>
      </c>
      <c r="Y1" s="11"/>
      <c r="Z1" s="11"/>
    </row>
    <row r="2" spans="1:26" ht="15" customHeight="1">
      <c r="A2" s="121">
        <v>316</v>
      </c>
      <c r="B2" s="121">
        <v>316</v>
      </c>
      <c r="C2" s="120" t="s">
        <v>1486</v>
      </c>
      <c r="D2" s="121">
        <v>520027830</v>
      </c>
      <c r="E2" s="120" t="s">
        <v>308</v>
      </c>
      <c r="F2" s="120" t="s">
        <v>1487</v>
      </c>
      <c r="G2" s="121" t="s">
        <v>1488</v>
      </c>
      <c r="H2" s="120" t="s">
        <v>320</v>
      </c>
      <c r="I2" s="120" t="s">
        <v>918</v>
      </c>
      <c r="J2" s="120" t="s">
        <v>203</v>
      </c>
      <c r="K2" s="120" t="s">
        <v>203</v>
      </c>
      <c r="L2" s="120" t="s">
        <v>324</v>
      </c>
      <c r="M2" s="120" t="s">
        <v>339</v>
      </c>
      <c r="N2" s="120" t="s">
        <v>455</v>
      </c>
      <c r="O2" s="120" t="s">
        <v>338</v>
      </c>
      <c r="P2" s="120" t="s">
        <v>1212</v>
      </c>
      <c r="Q2" s="122">
        <v>6130261</v>
      </c>
      <c r="R2" s="122">
        <v>1</v>
      </c>
      <c r="S2" s="122">
        <v>1612</v>
      </c>
      <c r="T2" s="122"/>
      <c r="U2" s="122">
        <v>98819.807320000007</v>
      </c>
      <c r="V2" s="123">
        <v>4.6629999999999996E-3</v>
      </c>
      <c r="W2" s="123">
        <v>2.4782999999999999E-2</v>
      </c>
      <c r="X2" s="123">
        <v>5.1099999999999995E-4</v>
      </c>
    </row>
    <row r="3" spans="1:26" ht="15" customHeight="1">
      <c r="A3" s="121">
        <v>316</v>
      </c>
      <c r="B3" s="121">
        <v>316</v>
      </c>
      <c r="C3" s="120" t="s">
        <v>1489</v>
      </c>
      <c r="D3" s="121">
        <v>513623314</v>
      </c>
      <c r="E3" s="120" t="s">
        <v>308</v>
      </c>
      <c r="F3" s="120" t="s">
        <v>1490</v>
      </c>
      <c r="G3" s="121" t="s">
        <v>1491</v>
      </c>
      <c r="H3" s="120" t="s">
        <v>320</v>
      </c>
      <c r="I3" s="120" t="s">
        <v>918</v>
      </c>
      <c r="J3" s="120" t="s">
        <v>203</v>
      </c>
      <c r="K3" s="120" t="s">
        <v>203</v>
      </c>
      <c r="L3" s="120" t="s">
        <v>324</v>
      </c>
      <c r="M3" s="120" t="s">
        <v>339</v>
      </c>
      <c r="N3" s="120" t="s">
        <v>463</v>
      </c>
      <c r="O3" s="120" t="s">
        <v>338</v>
      </c>
      <c r="P3" s="120" t="s">
        <v>1212</v>
      </c>
      <c r="Q3" s="122">
        <v>147950</v>
      </c>
      <c r="R3" s="122">
        <v>1</v>
      </c>
      <c r="S3" s="122">
        <v>35740</v>
      </c>
      <c r="T3" s="122"/>
      <c r="U3" s="122">
        <v>52877.33</v>
      </c>
      <c r="V3" s="123">
        <v>6.0130000000000001E-3</v>
      </c>
      <c r="W3" s="123">
        <v>1.3261E-2</v>
      </c>
      <c r="X3" s="123">
        <v>2.7300000000000002E-4</v>
      </c>
    </row>
    <row r="4" spans="1:26" ht="15" customHeight="1">
      <c r="A4" s="121">
        <v>316</v>
      </c>
      <c r="B4" s="121">
        <v>316</v>
      </c>
      <c r="C4" s="120" t="s">
        <v>1492</v>
      </c>
      <c r="D4" s="121">
        <v>520041997</v>
      </c>
      <c r="E4" s="120" t="s">
        <v>308</v>
      </c>
      <c r="F4" s="120" t="s">
        <v>1492</v>
      </c>
      <c r="G4" s="121" t="s">
        <v>1493</v>
      </c>
      <c r="H4" s="120" t="s">
        <v>320</v>
      </c>
      <c r="I4" s="120" t="s">
        <v>918</v>
      </c>
      <c r="J4" s="120" t="s">
        <v>203</v>
      </c>
      <c r="K4" s="120" t="s">
        <v>203</v>
      </c>
      <c r="L4" s="120" t="s">
        <v>324</v>
      </c>
      <c r="M4" s="120" t="s">
        <v>339</v>
      </c>
      <c r="N4" s="120" t="s">
        <v>457</v>
      </c>
      <c r="O4" s="120" t="s">
        <v>338</v>
      </c>
      <c r="P4" s="120" t="s">
        <v>1212</v>
      </c>
      <c r="Q4" s="122">
        <v>786099.17</v>
      </c>
      <c r="R4" s="122">
        <v>1</v>
      </c>
      <c r="S4" s="122">
        <v>14820</v>
      </c>
      <c r="T4" s="122"/>
      <c r="U4" s="122">
        <v>116499.89698999999</v>
      </c>
      <c r="V4" s="123">
        <v>7.0759999999999998E-3</v>
      </c>
      <c r="W4" s="123">
        <v>2.9217E-2</v>
      </c>
      <c r="X4" s="123">
        <v>6.02E-4</v>
      </c>
    </row>
    <row r="5" spans="1:26" ht="15" customHeight="1">
      <c r="A5" s="121">
        <v>316</v>
      </c>
      <c r="B5" s="121">
        <v>316</v>
      </c>
      <c r="C5" s="120" t="s">
        <v>1494</v>
      </c>
      <c r="D5" s="121">
        <v>520036104</v>
      </c>
      <c r="E5" s="120" t="s">
        <v>308</v>
      </c>
      <c r="F5" s="120" t="s">
        <v>1494</v>
      </c>
      <c r="G5" s="121" t="s">
        <v>1495</v>
      </c>
      <c r="H5" s="120" t="s">
        <v>320</v>
      </c>
      <c r="I5" s="120" t="s">
        <v>918</v>
      </c>
      <c r="J5" s="120" t="s">
        <v>203</v>
      </c>
      <c r="K5" s="120" t="s">
        <v>203</v>
      </c>
      <c r="L5" s="120" t="s">
        <v>324</v>
      </c>
      <c r="M5" s="120" t="s">
        <v>339</v>
      </c>
      <c r="N5" s="120" t="s">
        <v>446</v>
      </c>
      <c r="O5" s="120" t="s">
        <v>338</v>
      </c>
      <c r="P5" s="120" t="s">
        <v>1212</v>
      </c>
      <c r="Q5" s="122">
        <v>1983255.4</v>
      </c>
      <c r="R5" s="122">
        <v>1</v>
      </c>
      <c r="S5" s="122">
        <v>703.3</v>
      </c>
      <c r="T5" s="122"/>
      <c r="U5" s="122">
        <v>13948.23523</v>
      </c>
      <c r="V5" s="123">
        <v>3.5769999999999999E-3</v>
      </c>
      <c r="W5" s="123">
        <v>3.4979999999999998E-3</v>
      </c>
      <c r="X5" s="123">
        <v>7.2000000000000002E-5</v>
      </c>
    </row>
    <row r="6" spans="1:26" ht="15" customHeight="1">
      <c r="A6" s="121">
        <v>316</v>
      </c>
      <c r="B6" s="121">
        <v>316</v>
      </c>
      <c r="C6" s="120" t="s">
        <v>1496</v>
      </c>
      <c r="D6" s="121">
        <v>516501640</v>
      </c>
      <c r="E6" s="120" t="s">
        <v>308</v>
      </c>
      <c r="F6" s="120" t="s">
        <v>1497</v>
      </c>
      <c r="G6" s="121" t="s">
        <v>1498</v>
      </c>
      <c r="H6" s="120" t="s">
        <v>320</v>
      </c>
      <c r="I6" s="120" t="s">
        <v>918</v>
      </c>
      <c r="J6" s="120" t="s">
        <v>203</v>
      </c>
      <c r="K6" s="120" t="s">
        <v>203</v>
      </c>
      <c r="L6" s="120" t="s">
        <v>324</v>
      </c>
      <c r="M6" s="120" t="s">
        <v>339</v>
      </c>
      <c r="N6" s="120" t="s">
        <v>446</v>
      </c>
      <c r="O6" s="120" t="s">
        <v>338</v>
      </c>
      <c r="P6" s="120" t="s">
        <v>1212</v>
      </c>
      <c r="Q6" s="122">
        <v>1341438</v>
      </c>
      <c r="R6" s="122">
        <v>1</v>
      </c>
      <c r="S6" s="122">
        <v>605.20000000000005</v>
      </c>
      <c r="T6" s="122"/>
      <c r="U6" s="122">
        <v>8118.3827799999999</v>
      </c>
      <c r="V6" s="123">
        <v>2.4378E-2</v>
      </c>
      <c r="W6" s="123">
        <v>2.036E-3</v>
      </c>
      <c r="X6" s="123">
        <v>4.1999999999999998E-5</v>
      </c>
    </row>
    <row r="7" spans="1:26" ht="15" customHeight="1">
      <c r="A7" s="121">
        <v>316</v>
      </c>
      <c r="B7" s="121">
        <v>316</v>
      </c>
      <c r="C7" s="120" t="s">
        <v>1499</v>
      </c>
      <c r="D7" s="121">
        <v>512607888</v>
      </c>
      <c r="E7" s="120" t="s">
        <v>308</v>
      </c>
      <c r="F7" s="120" t="s">
        <v>1499</v>
      </c>
      <c r="G7" s="121" t="s">
        <v>1500</v>
      </c>
      <c r="H7" s="120" t="s">
        <v>320</v>
      </c>
      <c r="I7" s="120" t="s">
        <v>918</v>
      </c>
      <c r="J7" s="120" t="s">
        <v>203</v>
      </c>
      <c r="K7" s="120" t="s">
        <v>203</v>
      </c>
      <c r="L7" s="120" t="s">
        <v>324</v>
      </c>
      <c r="M7" s="120" t="s">
        <v>339</v>
      </c>
      <c r="N7" s="120" t="s">
        <v>460</v>
      </c>
      <c r="O7" s="120" t="s">
        <v>338</v>
      </c>
      <c r="P7" s="120" t="s">
        <v>1212</v>
      </c>
      <c r="Q7" s="122">
        <v>105901</v>
      </c>
      <c r="R7" s="122">
        <v>1</v>
      </c>
      <c r="S7" s="122">
        <v>38750</v>
      </c>
      <c r="T7" s="122"/>
      <c r="U7" s="122">
        <v>41036.637499999997</v>
      </c>
      <c r="V7" s="123">
        <v>6.4419999999999998E-3</v>
      </c>
      <c r="W7" s="123">
        <v>1.0291E-2</v>
      </c>
      <c r="X7" s="123">
        <v>2.12E-4</v>
      </c>
    </row>
    <row r="8" spans="1:26" ht="15" customHeight="1">
      <c r="A8" s="121">
        <v>316</v>
      </c>
      <c r="B8" s="121">
        <v>316</v>
      </c>
      <c r="C8" s="120" t="s">
        <v>1210</v>
      </c>
      <c r="D8" s="121">
        <v>520000118</v>
      </c>
      <c r="E8" s="120" t="s">
        <v>308</v>
      </c>
      <c r="F8" s="120" t="s">
        <v>1501</v>
      </c>
      <c r="G8" s="121" t="s">
        <v>1502</v>
      </c>
      <c r="H8" s="120" t="s">
        <v>320</v>
      </c>
      <c r="I8" s="120" t="s">
        <v>918</v>
      </c>
      <c r="J8" s="120" t="s">
        <v>203</v>
      </c>
      <c r="K8" s="120" t="s">
        <v>203</v>
      </c>
      <c r="L8" s="120" t="s">
        <v>324</v>
      </c>
      <c r="M8" s="120" t="s">
        <v>339</v>
      </c>
      <c r="N8" s="120" t="s">
        <v>447</v>
      </c>
      <c r="O8" s="120" t="s">
        <v>338</v>
      </c>
      <c r="P8" s="120" t="s">
        <v>1212</v>
      </c>
      <c r="Q8" s="122">
        <v>8240357.0499999998</v>
      </c>
      <c r="R8" s="122">
        <v>1</v>
      </c>
      <c r="S8" s="122">
        <v>3365</v>
      </c>
      <c r="T8" s="122"/>
      <c r="U8" s="122">
        <v>277288.01473</v>
      </c>
      <c r="V8" s="123">
        <v>6.1599999999999997E-3</v>
      </c>
      <c r="W8" s="123">
        <v>6.9541000000000006E-2</v>
      </c>
      <c r="X8" s="123">
        <v>1.4339999999999999E-3</v>
      </c>
    </row>
    <row r="9" spans="1:26" ht="15" customHeight="1">
      <c r="A9" s="121">
        <v>316</v>
      </c>
      <c r="B9" s="121">
        <v>316</v>
      </c>
      <c r="C9" s="120" t="s">
        <v>1503</v>
      </c>
      <c r="D9" s="121">
        <v>520013954</v>
      </c>
      <c r="E9" s="120" t="s">
        <v>308</v>
      </c>
      <c r="F9" s="120" t="s">
        <v>1503</v>
      </c>
      <c r="G9" s="121" t="s">
        <v>1504</v>
      </c>
      <c r="H9" s="120" t="s">
        <v>320</v>
      </c>
      <c r="I9" s="120" t="s">
        <v>918</v>
      </c>
      <c r="J9" s="120" t="s">
        <v>203</v>
      </c>
      <c r="K9" s="120" t="s">
        <v>203</v>
      </c>
      <c r="L9" s="120" t="s">
        <v>324</v>
      </c>
      <c r="M9" s="120" t="s">
        <v>339</v>
      </c>
      <c r="N9" s="120" t="s">
        <v>466</v>
      </c>
      <c r="O9" s="120" t="s">
        <v>338</v>
      </c>
      <c r="P9" s="120" t="s">
        <v>1212</v>
      </c>
      <c r="Q9" s="122">
        <v>4468470</v>
      </c>
      <c r="R9" s="122">
        <v>1</v>
      </c>
      <c r="S9" s="122">
        <v>6120</v>
      </c>
      <c r="T9" s="122"/>
      <c r="U9" s="122">
        <v>273470.364</v>
      </c>
      <c r="V9" s="123">
        <v>3.6080000000000001E-3</v>
      </c>
      <c r="W9" s="123">
        <v>6.8583000000000005E-2</v>
      </c>
      <c r="X9" s="123">
        <v>1.415E-3</v>
      </c>
    </row>
    <row r="10" spans="1:26" ht="15" customHeight="1">
      <c r="A10" s="121">
        <v>316</v>
      </c>
      <c r="B10" s="121">
        <v>316</v>
      </c>
      <c r="C10" s="120" t="s">
        <v>1505</v>
      </c>
      <c r="D10" s="121">
        <v>510381601</v>
      </c>
      <c r="E10" s="120" t="s">
        <v>308</v>
      </c>
      <c r="F10" s="120" t="s">
        <v>1506</v>
      </c>
      <c r="G10" s="121" t="s">
        <v>1507</v>
      </c>
      <c r="H10" s="120" t="s">
        <v>320</v>
      </c>
      <c r="I10" s="120" t="s">
        <v>918</v>
      </c>
      <c r="J10" s="120" t="s">
        <v>203</v>
      </c>
      <c r="K10" s="120" t="s">
        <v>203</v>
      </c>
      <c r="L10" s="120" t="s">
        <v>324</v>
      </c>
      <c r="M10" s="120" t="s">
        <v>339</v>
      </c>
      <c r="N10" s="120" t="s">
        <v>446</v>
      </c>
      <c r="O10" s="120" t="s">
        <v>338</v>
      </c>
      <c r="P10" s="120" t="s">
        <v>1212</v>
      </c>
      <c r="Q10" s="122">
        <v>345322</v>
      </c>
      <c r="R10" s="122">
        <v>1</v>
      </c>
      <c r="S10" s="122">
        <v>4328</v>
      </c>
      <c r="T10" s="122"/>
      <c r="U10" s="122">
        <v>14945.53616</v>
      </c>
      <c r="V10" s="123">
        <v>3.4060000000000002E-3</v>
      </c>
      <c r="W10" s="123">
        <v>3.748E-3</v>
      </c>
      <c r="X10" s="123">
        <v>7.7000000000000001E-5</v>
      </c>
    </row>
    <row r="11" spans="1:26" ht="15" customHeight="1">
      <c r="A11" s="121">
        <v>316</v>
      </c>
      <c r="B11" s="121">
        <v>316</v>
      </c>
      <c r="C11" s="120" t="s">
        <v>1508</v>
      </c>
      <c r="D11" s="121">
        <v>511659401</v>
      </c>
      <c r="E11" s="120" t="s">
        <v>308</v>
      </c>
      <c r="F11" s="120" t="s">
        <v>1509</v>
      </c>
      <c r="G11" s="121" t="s">
        <v>1510</v>
      </c>
      <c r="H11" s="120" t="s">
        <v>320</v>
      </c>
      <c r="I11" s="120" t="s">
        <v>918</v>
      </c>
      <c r="J11" s="120" t="s">
        <v>203</v>
      </c>
      <c r="K11" s="120" t="s">
        <v>203</v>
      </c>
      <c r="L11" s="120" t="s">
        <v>324</v>
      </c>
      <c r="M11" s="120" t="s">
        <v>339</v>
      </c>
      <c r="N11" s="120" t="s">
        <v>463</v>
      </c>
      <c r="O11" s="120" t="s">
        <v>338</v>
      </c>
      <c r="P11" s="120" t="s">
        <v>1212</v>
      </c>
      <c r="Q11" s="122">
        <v>619197.1</v>
      </c>
      <c r="R11" s="122">
        <v>1</v>
      </c>
      <c r="S11" s="122">
        <v>5317</v>
      </c>
      <c r="T11" s="122"/>
      <c r="U11" s="122">
        <v>32922.70981</v>
      </c>
      <c r="V11" s="123">
        <v>4.7080000000000004E-3</v>
      </c>
      <c r="W11" s="123">
        <v>8.2559999999999995E-3</v>
      </c>
      <c r="X11" s="123">
        <v>1.7000000000000001E-4</v>
      </c>
    </row>
    <row r="12" spans="1:26" ht="15" customHeight="1">
      <c r="A12" s="121">
        <v>316</v>
      </c>
      <c r="B12" s="121">
        <v>316</v>
      </c>
      <c r="C12" s="120" t="s">
        <v>1511</v>
      </c>
      <c r="D12" s="121">
        <v>516537560</v>
      </c>
      <c r="E12" s="120" t="s">
        <v>308</v>
      </c>
      <c r="F12" s="120" t="s">
        <v>1512</v>
      </c>
      <c r="G12" s="121" t="s">
        <v>1513</v>
      </c>
      <c r="H12" s="120" t="s">
        <v>320</v>
      </c>
      <c r="I12" s="120" t="s">
        <v>918</v>
      </c>
      <c r="J12" s="120" t="s">
        <v>203</v>
      </c>
      <c r="K12" s="120" t="s">
        <v>203</v>
      </c>
      <c r="L12" s="120" t="s">
        <v>324</v>
      </c>
      <c r="M12" s="120" t="s">
        <v>339</v>
      </c>
      <c r="N12" s="120" t="s">
        <v>440</v>
      </c>
      <c r="O12" s="120" t="s">
        <v>338</v>
      </c>
      <c r="P12" s="120" t="s">
        <v>1212</v>
      </c>
      <c r="Q12" s="122">
        <v>392967</v>
      </c>
      <c r="R12" s="122">
        <v>1</v>
      </c>
      <c r="S12" s="122">
        <v>1393</v>
      </c>
      <c r="T12" s="122"/>
      <c r="U12" s="122">
        <v>5474.0303100000001</v>
      </c>
      <c r="V12" s="123">
        <v>6.0439999999999999E-3</v>
      </c>
      <c r="W12" s="123">
        <v>1.372E-3</v>
      </c>
      <c r="X12" s="123">
        <v>2.8E-5</v>
      </c>
    </row>
    <row r="13" spans="1:26" ht="15" customHeight="1">
      <c r="A13" s="121">
        <v>316</v>
      </c>
      <c r="B13" s="121">
        <v>316</v>
      </c>
      <c r="C13" s="120" t="s">
        <v>1514</v>
      </c>
      <c r="D13" s="121">
        <v>520028010</v>
      </c>
      <c r="E13" s="120" t="s">
        <v>308</v>
      </c>
      <c r="F13" s="120" t="s">
        <v>1515</v>
      </c>
      <c r="G13" s="121" t="s">
        <v>1516</v>
      </c>
      <c r="H13" s="120" t="s">
        <v>320</v>
      </c>
      <c r="I13" s="120" t="s">
        <v>918</v>
      </c>
      <c r="J13" s="120" t="s">
        <v>203</v>
      </c>
      <c r="K13" s="120" t="s">
        <v>203</v>
      </c>
      <c r="L13" s="120" t="s">
        <v>324</v>
      </c>
      <c r="M13" s="120" t="s">
        <v>339</v>
      </c>
      <c r="N13" s="120" t="s">
        <v>450</v>
      </c>
      <c r="O13" s="120" t="s">
        <v>338</v>
      </c>
      <c r="P13" s="120" t="s">
        <v>1212</v>
      </c>
      <c r="Q13" s="122">
        <v>62353</v>
      </c>
      <c r="R13" s="122">
        <v>1</v>
      </c>
      <c r="S13" s="122">
        <v>83740</v>
      </c>
      <c r="T13" s="122"/>
      <c r="U13" s="122">
        <v>52214.402199999997</v>
      </c>
      <c r="V13" s="123">
        <v>8.0949999999999998E-3</v>
      </c>
      <c r="W13" s="123">
        <v>1.3094E-2</v>
      </c>
      <c r="X13" s="123">
        <v>2.7E-4</v>
      </c>
    </row>
    <row r="14" spans="1:26" ht="15" customHeight="1">
      <c r="A14" s="121">
        <v>316</v>
      </c>
      <c r="B14" s="121">
        <v>316</v>
      </c>
      <c r="C14" s="120" t="s">
        <v>1215</v>
      </c>
      <c r="D14" s="121">
        <v>520007030</v>
      </c>
      <c r="E14" s="120" t="s">
        <v>308</v>
      </c>
      <c r="F14" s="120" t="s">
        <v>1517</v>
      </c>
      <c r="G14" s="121" t="s">
        <v>1518</v>
      </c>
      <c r="H14" s="120" t="s">
        <v>320</v>
      </c>
      <c r="I14" s="120" t="s">
        <v>918</v>
      </c>
      <c r="J14" s="120" t="s">
        <v>203</v>
      </c>
      <c r="K14" s="120" t="s">
        <v>203</v>
      </c>
      <c r="L14" s="120" t="s">
        <v>324</v>
      </c>
      <c r="M14" s="120" t="s">
        <v>339</v>
      </c>
      <c r="N14" s="120" t="s">
        <v>447</v>
      </c>
      <c r="O14" s="120" t="s">
        <v>338</v>
      </c>
      <c r="P14" s="120" t="s">
        <v>1212</v>
      </c>
      <c r="Q14" s="122">
        <v>13566684.51</v>
      </c>
      <c r="R14" s="122">
        <v>1</v>
      </c>
      <c r="S14" s="122">
        <v>1909</v>
      </c>
      <c r="T14" s="122"/>
      <c r="U14" s="122">
        <v>258988.0073</v>
      </c>
      <c r="V14" s="123">
        <v>1.0966999999999999E-2</v>
      </c>
      <c r="W14" s="123">
        <v>6.4950999999999995E-2</v>
      </c>
      <c r="X14" s="123">
        <v>1.34E-3</v>
      </c>
    </row>
    <row r="15" spans="1:26" ht="15" customHeight="1">
      <c r="A15" s="121">
        <v>316</v>
      </c>
      <c r="B15" s="121">
        <v>316</v>
      </c>
      <c r="C15" s="120" t="s">
        <v>1519</v>
      </c>
      <c r="D15" s="121">
        <v>511812463</v>
      </c>
      <c r="E15" s="120" t="s">
        <v>308</v>
      </c>
      <c r="F15" s="120" t="s">
        <v>1520</v>
      </c>
      <c r="G15" s="121" t="s">
        <v>1521</v>
      </c>
      <c r="H15" s="120" t="s">
        <v>320</v>
      </c>
      <c r="I15" s="120" t="s">
        <v>918</v>
      </c>
      <c r="J15" s="120" t="s">
        <v>203</v>
      </c>
      <c r="K15" s="120" t="s">
        <v>203</v>
      </c>
      <c r="L15" s="120" t="s">
        <v>324</v>
      </c>
      <c r="M15" s="120" t="s">
        <v>339</v>
      </c>
      <c r="N15" s="120" t="s">
        <v>457</v>
      </c>
      <c r="O15" s="120" t="s">
        <v>338</v>
      </c>
      <c r="P15" s="120" t="s">
        <v>1212</v>
      </c>
      <c r="Q15" s="122">
        <v>216401</v>
      </c>
      <c r="R15" s="122">
        <v>1</v>
      </c>
      <c r="S15" s="122">
        <v>87800</v>
      </c>
      <c r="T15" s="122"/>
      <c r="U15" s="122">
        <v>190000.07800000001</v>
      </c>
      <c r="V15" s="123">
        <v>7.45E-3</v>
      </c>
      <c r="W15" s="123">
        <v>4.7649999999999998E-2</v>
      </c>
      <c r="X15" s="123">
        <v>9.8299999999999993E-4</v>
      </c>
    </row>
    <row r="16" spans="1:26" ht="15" customHeight="1">
      <c r="A16" s="121">
        <v>316</v>
      </c>
      <c r="B16" s="121">
        <v>316</v>
      </c>
      <c r="C16" s="120" t="s">
        <v>1522</v>
      </c>
      <c r="D16" s="121">
        <v>514401702</v>
      </c>
      <c r="E16" s="120" t="s">
        <v>308</v>
      </c>
      <c r="F16" s="120" t="s">
        <v>1522</v>
      </c>
      <c r="G16" s="121" t="s">
        <v>1523</v>
      </c>
      <c r="H16" s="120" t="s">
        <v>320</v>
      </c>
      <c r="I16" s="120" t="s">
        <v>918</v>
      </c>
      <c r="J16" s="120" t="s">
        <v>203</v>
      </c>
      <c r="K16" s="120" t="s">
        <v>203</v>
      </c>
      <c r="L16" s="120" t="s">
        <v>324</v>
      </c>
      <c r="M16" s="120" t="s">
        <v>339</v>
      </c>
      <c r="N16" s="120" t="s">
        <v>439</v>
      </c>
      <c r="O16" s="120" t="s">
        <v>338</v>
      </c>
      <c r="P16" s="120" t="s">
        <v>1212</v>
      </c>
      <c r="Q16" s="122">
        <v>1236430.96</v>
      </c>
      <c r="R16" s="122">
        <v>1</v>
      </c>
      <c r="S16" s="122">
        <v>2633</v>
      </c>
      <c r="T16" s="122"/>
      <c r="U16" s="122">
        <v>32555.227180000002</v>
      </c>
      <c r="V16" s="123">
        <v>5.5079999999999999E-3</v>
      </c>
      <c r="W16" s="123">
        <v>8.1639999999999994E-3</v>
      </c>
      <c r="X16" s="123">
        <v>1.6799999999999999E-4</v>
      </c>
    </row>
    <row r="17" spans="1:24" ht="15" customHeight="1">
      <c r="A17" s="121">
        <v>316</v>
      </c>
      <c r="B17" s="121">
        <v>316</v>
      </c>
      <c r="C17" s="120" t="s">
        <v>1524</v>
      </c>
      <c r="D17" s="121">
        <v>513821488</v>
      </c>
      <c r="E17" s="120" t="s">
        <v>308</v>
      </c>
      <c r="F17" s="120" t="s">
        <v>1524</v>
      </c>
      <c r="G17" s="121" t="s">
        <v>1525</v>
      </c>
      <c r="H17" s="120" t="s">
        <v>320</v>
      </c>
      <c r="I17" s="120" t="s">
        <v>918</v>
      </c>
      <c r="J17" s="120" t="s">
        <v>203</v>
      </c>
      <c r="K17" s="120" t="s">
        <v>203</v>
      </c>
      <c r="L17" s="120" t="s">
        <v>324</v>
      </c>
      <c r="M17" s="120" t="s">
        <v>339</v>
      </c>
      <c r="N17" s="120" t="s">
        <v>463</v>
      </c>
      <c r="O17" s="120" t="s">
        <v>338</v>
      </c>
      <c r="P17" s="120" t="s">
        <v>1212</v>
      </c>
      <c r="Q17" s="122">
        <v>1010512</v>
      </c>
      <c r="R17" s="122">
        <v>1</v>
      </c>
      <c r="S17" s="122">
        <v>1391</v>
      </c>
      <c r="T17" s="122"/>
      <c r="U17" s="122">
        <v>14056.22192</v>
      </c>
      <c r="V17" s="123">
        <v>5.1939999999999998E-3</v>
      </c>
      <c r="W17" s="123">
        <v>3.5249999999999999E-3</v>
      </c>
      <c r="X17" s="123">
        <v>7.2000000000000002E-5</v>
      </c>
    </row>
    <row r="18" spans="1:24" ht="15" customHeight="1">
      <c r="A18" s="121">
        <v>316</v>
      </c>
      <c r="B18" s="121">
        <v>316</v>
      </c>
      <c r="C18" s="120" t="s">
        <v>1526</v>
      </c>
      <c r="D18" s="121">
        <v>560033185</v>
      </c>
      <c r="E18" s="120" t="s">
        <v>308</v>
      </c>
      <c r="F18" s="120" t="s">
        <v>1527</v>
      </c>
      <c r="G18" s="121" t="s">
        <v>1528</v>
      </c>
      <c r="H18" s="120" t="s">
        <v>320</v>
      </c>
      <c r="I18" s="120" t="s">
        <v>918</v>
      </c>
      <c r="J18" s="120" t="s">
        <v>203</v>
      </c>
      <c r="K18" s="120" t="s">
        <v>203</v>
      </c>
      <c r="L18" s="120" t="s">
        <v>324</v>
      </c>
      <c r="M18" s="120" t="s">
        <v>339</v>
      </c>
      <c r="N18" s="120" t="s">
        <v>453</v>
      </c>
      <c r="O18" s="120" t="s">
        <v>338</v>
      </c>
      <c r="P18" s="120" t="s">
        <v>1212</v>
      </c>
      <c r="Q18" s="122">
        <v>1231856</v>
      </c>
      <c r="R18" s="122">
        <v>1</v>
      </c>
      <c r="S18" s="122">
        <v>4611</v>
      </c>
      <c r="T18" s="122">
        <v>1452.5238400000001</v>
      </c>
      <c r="U18" s="122">
        <v>58253.404000000002</v>
      </c>
      <c r="V18" s="123">
        <v>6.7130000000000002E-3</v>
      </c>
      <c r="W18" s="123">
        <v>1.4609E-2</v>
      </c>
      <c r="X18" s="123">
        <v>2.9999999999999997E-4</v>
      </c>
    </row>
    <row r="19" spans="1:24" ht="15" customHeight="1">
      <c r="A19" s="121">
        <v>316</v>
      </c>
      <c r="B19" s="121">
        <v>316</v>
      </c>
      <c r="C19" s="120" t="s">
        <v>1529</v>
      </c>
      <c r="D19" s="121">
        <v>513901371</v>
      </c>
      <c r="E19" s="120" t="s">
        <v>308</v>
      </c>
      <c r="F19" s="120" t="s">
        <v>1530</v>
      </c>
      <c r="G19" s="121" t="s">
        <v>1531</v>
      </c>
      <c r="H19" s="120" t="s">
        <v>320</v>
      </c>
      <c r="I19" s="120" t="s">
        <v>918</v>
      </c>
      <c r="J19" s="120" t="s">
        <v>203</v>
      </c>
      <c r="K19" s="120" t="s">
        <v>203</v>
      </c>
      <c r="L19" s="120" t="s">
        <v>324</v>
      </c>
      <c r="M19" s="120" t="s">
        <v>339</v>
      </c>
      <c r="N19" s="120" t="s">
        <v>440</v>
      </c>
      <c r="O19" s="120" t="s">
        <v>338</v>
      </c>
      <c r="P19" s="120" t="s">
        <v>1212</v>
      </c>
      <c r="Q19" s="122">
        <v>1911593</v>
      </c>
      <c r="R19" s="122">
        <v>1</v>
      </c>
      <c r="S19" s="122">
        <v>1395</v>
      </c>
      <c r="T19" s="122"/>
      <c r="U19" s="122">
        <v>26666.72235</v>
      </c>
      <c r="V19" s="123">
        <v>3.4789999999999999E-3</v>
      </c>
      <c r="W19" s="123">
        <v>6.6870000000000002E-3</v>
      </c>
      <c r="X19" s="123">
        <v>1.37E-4</v>
      </c>
    </row>
    <row r="20" spans="1:24" ht="15" customHeight="1">
      <c r="A20" s="121">
        <v>316</v>
      </c>
      <c r="B20" s="121">
        <v>316</v>
      </c>
      <c r="C20" s="120" t="s">
        <v>1532</v>
      </c>
      <c r="D20" s="121">
        <v>560038986</v>
      </c>
      <c r="E20" s="120" t="s">
        <v>308</v>
      </c>
      <c r="F20" s="120" t="s">
        <v>1533</v>
      </c>
      <c r="G20" s="121" t="s">
        <v>1534</v>
      </c>
      <c r="H20" s="120" t="s">
        <v>320</v>
      </c>
      <c r="I20" s="120" t="s">
        <v>918</v>
      </c>
      <c r="J20" s="120" t="s">
        <v>203</v>
      </c>
      <c r="K20" s="120" t="s">
        <v>203</v>
      </c>
      <c r="L20" s="120" t="s">
        <v>324</v>
      </c>
      <c r="M20" s="120" t="s">
        <v>339</v>
      </c>
      <c r="N20" s="120" t="s">
        <v>479</v>
      </c>
      <c r="O20" s="120" t="s">
        <v>338</v>
      </c>
      <c r="P20" s="120" t="s">
        <v>1212</v>
      </c>
      <c r="Q20" s="122">
        <v>214223</v>
      </c>
      <c r="R20" s="122">
        <v>1</v>
      </c>
      <c r="S20" s="122">
        <v>12820</v>
      </c>
      <c r="T20" s="122"/>
      <c r="U20" s="122">
        <v>27463.388599999998</v>
      </c>
      <c r="V20" s="123">
        <v>3.6879999999999999E-3</v>
      </c>
      <c r="W20" s="123">
        <v>6.8869999999999999E-3</v>
      </c>
      <c r="X20" s="123">
        <v>1.4200000000000001E-4</v>
      </c>
    </row>
    <row r="21" spans="1:24" ht="15" customHeight="1">
      <c r="A21" s="121">
        <v>316</v>
      </c>
      <c r="B21" s="121">
        <v>316</v>
      </c>
      <c r="C21" s="120" t="s">
        <v>1535</v>
      </c>
      <c r="D21" s="121">
        <v>520029083</v>
      </c>
      <c r="E21" s="120" t="s">
        <v>308</v>
      </c>
      <c r="F21" s="120" t="s">
        <v>1536</v>
      </c>
      <c r="G21" s="121" t="s">
        <v>1537</v>
      </c>
      <c r="H21" s="120" t="s">
        <v>320</v>
      </c>
      <c r="I21" s="120" t="s">
        <v>918</v>
      </c>
      <c r="J21" s="120" t="s">
        <v>203</v>
      </c>
      <c r="K21" s="120" t="s">
        <v>203</v>
      </c>
      <c r="L21" s="120" t="s">
        <v>324</v>
      </c>
      <c r="M21" s="120" t="s">
        <v>339</v>
      </c>
      <c r="N21" s="120" t="s">
        <v>447</v>
      </c>
      <c r="O21" s="120" t="s">
        <v>338</v>
      </c>
      <c r="P21" s="120" t="s">
        <v>1212</v>
      </c>
      <c r="Q21" s="122">
        <v>437239</v>
      </c>
      <c r="R21" s="122">
        <v>1</v>
      </c>
      <c r="S21" s="122">
        <v>14410</v>
      </c>
      <c r="T21" s="122"/>
      <c r="U21" s="122">
        <v>63006.139900000002</v>
      </c>
      <c r="V21" s="123">
        <v>4.3579999999999999E-3</v>
      </c>
      <c r="W21" s="123">
        <v>1.5800999999999999E-2</v>
      </c>
      <c r="X21" s="123">
        <v>3.2600000000000001E-4</v>
      </c>
    </row>
    <row r="22" spans="1:24" ht="15" customHeight="1">
      <c r="A22" s="121">
        <v>316</v>
      </c>
      <c r="B22" s="121">
        <v>316</v>
      </c>
      <c r="C22" s="120" t="s">
        <v>1538</v>
      </c>
      <c r="D22" s="121">
        <v>520000522</v>
      </c>
      <c r="E22" s="120" t="s">
        <v>308</v>
      </c>
      <c r="F22" s="120" t="s">
        <v>1539</v>
      </c>
      <c r="G22" s="121" t="s">
        <v>1540</v>
      </c>
      <c r="H22" s="120" t="s">
        <v>320</v>
      </c>
      <c r="I22" s="120" t="s">
        <v>918</v>
      </c>
      <c r="J22" s="120" t="s">
        <v>203</v>
      </c>
      <c r="K22" s="120" t="s">
        <v>203</v>
      </c>
      <c r="L22" s="120" t="s">
        <v>324</v>
      </c>
      <c r="M22" s="120" t="s">
        <v>339</v>
      </c>
      <c r="N22" s="120" t="s">
        <v>447</v>
      </c>
      <c r="O22" s="120" t="s">
        <v>338</v>
      </c>
      <c r="P22" s="120" t="s">
        <v>1212</v>
      </c>
      <c r="Q22" s="122">
        <v>1424720</v>
      </c>
      <c r="R22" s="122">
        <v>1</v>
      </c>
      <c r="S22" s="122">
        <v>13080</v>
      </c>
      <c r="T22" s="122"/>
      <c r="U22" s="122">
        <v>186353.37599999999</v>
      </c>
      <c r="V22" s="123">
        <v>5.5160000000000001E-3</v>
      </c>
      <c r="W22" s="123">
        <v>4.6734999999999999E-2</v>
      </c>
      <c r="X22" s="123">
        <v>9.6400000000000001E-4</v>
      </c>
    </row>
    <row r="23" spans="1:24" ht="15" customHeight="1">
      <c r="A23" s="121">
        <v>316</v>
      </c>
      <c r="B23" s="121">
        <v>316</v>
      </c>
      <c r="C23" s="120" t="s">
        <v>1541</v>
      </c>
      <c r="D23" s="121">
        <v>520022732</v>
      </c>
      <c r="E23" s="120" t="s">
        <v>308</v>
      </c>
      <c r="F23" s="120" t="s">
        <v>1541</v>
      </c>
      <c r="G23" s="121" t="s">
        <v>1542</v>
      </c>
      <c r="H23" s="120" t="s">
        <v>320</v>
      </c>
      <c r="I23" s="120" t="s">
        <v>918</v>
      </c>
      <c r="J23" s="120" t="s">
        <v>203</v>
      </c>
      <c r="K23" s="120" t="s">
        <v>203</v>
      </c>
      <c r="L23" s="120" t="s">
        <v>324</v>
      </c>
      <c r="M23" s="120" t="s">
        <v>339</v>
      </c>
      <c r="N23" s="120" t="s">
        <v>474</v>
      </c>
      <c r="O23" s="120" t="s">
        <v>338</v>
      </c>
      <c r="P23" s="120" t="s">
        <v>1212</v>
      </c>
      <c r="Q23" s="122">
        <v>1838241</v>
      </c>
      <c r="R23" s="122">
        <v>1</v>
      </c>
      <c r="S23" s="122">
        <v>2472</v>
      </c>
      <c r="T23" s="122"/>
      <c r="U23" s="122">
        <v>45441.317519999997</v>
      </c>
      <c r="V23" s="123">
        <v>6.6950000000000004E-3</v>
      </c>
      <c r="W23" s="123">
        <v>1.1396E-2</v>
      </c>
      <c r="X23" s="123">
        <v>2.3499999999999999E-4</v>
      </c>
    </row>
    <row r="24" spans="1:24" ht="15" customHeight="1">
      <c r="A24" s="121">
        <v>316</v>
      </c>
      <c r="B24" s="121">
        <v>316</v>
      </c>
      <c r="C24" s="120" t="s">
        <v>1543</v>
      </c>
      <c r="D24" s="121">
        <v>520033234</v>
      </c>
      <c r="E24" s="120" t="s">
        <v>308</v>
      </c>
      <c r="F24" s="120" t="s">
        <v>1544</v>
      </c>
      <c r="G24" s="121" t="s">
        <v>1545</v>
      </c>
      <c r="H24" s="120" t="s">
        <v>320</v>
      </c>
      <c r="I24" s="120" t="s">
        <v>918</v>
      </c>
      <c r="J24" s="120" t="s">
        <v>203</v>
      </c>
      <c r="K24" s="120" t="s">
        <v>203</v>
      </c>
      <c r="L24" s="120" t="s">
        <v>324</v>
      </c>
      <c r="M24" s="120" t="s">
        <v>339</v>
      </c>
      <c r="N24" s="120" t="s">
        <v>464</v>
      </c>
      <c r="O24" s="120" t="s">
        <v>338</v>
      </c>
      <c r="P24" s="120" t="s">
        <v>1212</v>
      </c>
      <c r="Q24" s="122">
        <v>1833694</v>
      </c>
      <c r="R24" s="122">
        <v>1</v>
      </c>
      <c r="S24" s="122">
        <v>881.8</v>
      </c>
      <c r="T24" s="122"/>
      <c r="U24" s="122">
        <v>16169.51369</v>
      </c>
      <c r="V24" s="123">
        <v>9.8469999999999999E-3</v>
      </c>
      <c r="W24" s="123">
        <v>4.0549999999999996E-3</v>
      </c>
      <c r="X24" s="123">
        <v>8.2999999999999998E-5</v>
      </c>
    </row>
    <row r="25" spans="1:24" ht="15" customHeight="1">
      <c r="A25" s="121">
        <v>316</v>
      </c>
      <c r="B25" s="121">
        <v>316</v>
      </c>
      <c r="C25" s="120" t="s">
        <v>1546</v>
      </c>
      <c r="D25" s="121">
        <v>514892801</v>
      </c>
      <c r="E25" s="120" t="s">
        <v>308</v>
      </c>
      <c r="F25" s="120" t="s">
        <v>1546</v>
      </c>
      <c r="G25" s="121" t="s">
        <v>1547</v>
      </c>
      <c r="H25" s="120" t="s">
        <v>320</v>
      </c>
      <c r="I25" s="120" t="s">
        <v>918</v>
      </c>
      <c r="J25" s="120" t="s">
        <v>203</v>
      </c>
      <c r="K25" s="120" t="s">
        <v>203</v>
      </c>
      <c r="L25" s="120" t="s">
        <v>324</v>
      </c>
      <c r="M25" s="120" t="s">
        <v>339</v>
      </c>
      <c r="N25" s="120" t="s">
        <v>462</v>
      </c>
      <c r="O25" s="120" t="s">
        <v>338</v>
      </c>
      <c r="P25" s="120" t="s">
        <v>1212</v>
      </c>
      <c r="Q25" s="122">
        <v>965380</v>
      </c>
      <c r="R25" s="122">
        <v>1</v>
      </c>
      <c r="S25" s="122">
        <v>1920</v>
      </c>
      <c r="T25" s="122"/>
      <c r="U25" s="122">
        <v>18535.295999999998</v>
      </c>
      <c r="V25" s="123">
        <v>2.7009999999999998E-3</v>
      </c>
      <c r="W25" s="123">
        <v>4.6480000000000002E-3</v>
      </c>
      <c r="X25" s="123">
        <v>9.5000000000000005E-5</v>
      </c>
    </row>
    <row r="26" spans="1:24" ht="15" customHeight="1">
      <c r="A26" s="121">
        <v>316</v>
      </c>
      <c r="B26" s="121">
        <v>316</v>
      </c>
      <c r="C26" s="120" t="s">
        <v>1548</v>
      </c>
      <c r="D26" s="121">
        <v>520037789</v>
      </c>
      <c r="E26" s="120" t="s">
        <v>308</v>
      </c>
      <c r="F26" s="120" t="s">
        <v>1548</v>
      </c>
      <c r="G26" s="121" t="s">
        <v>1549</v>
      </c>
      <c r="H26" s="120" t="s">
        <v>320</v>
      </c>
      <c r="I26" s="120" t="s">
        <v>918</v>
      </c>
      <c r="J26" s="120" t="s">
        <v>203</v>
      </c>
      <c r="K26" s="120" t="s">
        <v>203</v>
      </c>
      <c r="L26" s="120" t="s">
        <v>324</v>
      </c>
      <c r="M26" s="120" t="s">
        <v>339</v>
      </c>
      <c r="N26" s="120" t="s">
        <v>463</v>
      </c>
      <c r="O26" s="120" t="s">
        <v>338</v>
      </c>
      <c r="P26" s="120" t="s">
        <v>1212</v>
      </c>
      <c r="Q26" s="122">
        <v>154798</v>
      </c>
      <c r="R26" s="122">
        <v>1</v>
      </c>
      <c r="S26" s="122">
        <v>24710</v>
      </c>
      <c r="T26" s="122"/>
      <c r="U26" s="122">
        <v>38250.585800000001</v>
      </c>
      <c r="V26" s="123">
        <v>3.2569999999999999E-3</v>
      </c>
      <c r="W26" s="123">
        <v>9.5919999999999998E-3</v>
      </c>
      <c r="X26" s="123">
        <v>1.9699999999999999E-4</v>
      </c>
    </row>
    <row r="27" spans="1:24" ht="15" customHeight="1">
      <c r="A27" s="121">
        <v>316</v>
      </c>
      <c r="B27" s="121">
        <v>316</v>
      </c>
      <c r="C27" s="120" t="s">
        <v>1550</v>
      </c>
      <c r="D27" s="121">
        <v>520017450</v>
      </c>
      <c r="E27" s="120" t="s">
        <v>308</v>
      </c>
      <c r="F27" s="120" t="s">
        <v>1551</v>
      </c>
      <c r="G27" s="121" t="s">
        <v>1552</v>
      </c>
      <c r="H27" s="120" t="s">
        <v>320</v>
      </c>
      <c r="I27" s="120" t="s">
        <v>918</v>
      </c>
      <c r="J27" s="120" t="s">
        <v>203</v>
      </c>
      <c r="K27" s="120" t="s">
        <v>203</v>
      </c>
      <c r="L27" s="120" t="s">
        <v>324</v>
      </c>
      <c r="M27" s="120" t="s">
        <v>339</v>
      </c>
      <c r="N27" s="120" t="s">
        <v>444</v>
      </c>
      <c r="O27" s="120" t="s">
        <v>338</v>
      </c>
      <c r="P27" s="120" t="s">
        <v>1212</v>
      </c>
      <c r="Q27" s="122">
        <v>1522315</v>
      </c>
      <c r="R27" s="122">
        <v>1</v>
      </c>
      <c r="S27" s="122">
        <v>3419</v>
      </c>
      <c r="T27" s="122"/>
      <c r="U27" s="122">
        <v>52047.949849999997</v>
      </c>
      <c r="V27" s="123">
        <v>5.8339999999999998E-3</v>
      </c>
      <c r="W27" s="123">
        <v>1.3053E-2</v>
      </c>
      <c r="X27" s="123">
        <v>2.6899999999999998E-4</v>
      </c>
    </row>
    <row r="28" spans="1:24" ht="15" customHeight="1">
      <c r="A28" s="121">
        <v>316</v>
      </c>
      <c r="B28" s="121">
        <v>316</v>
      </c>
      <c r="C28" s="120" t="s">
        <v>1553</v>
      </c>
      <c r="D28" s="121">
        <v>520044314</v>
      </c>
      <c r="E28" s="120" t="s">
        <v>308</v>
      </c>
      <c r="F28" s="120" t="s">
        <v>1553</v>
      </c>
      <c r="G28" s="121" t="s">
        <v>1554</v>
      </c>
      <c r="H28" s="120" t="s">
        <v>320</v>
      </c>
      <c r="I28" s="120" t="s">
        <v>918</v>
      </c>
      <c r="J28" s="120" t="s">
        <v>203</v>
      </c>
      <c r="K28" s="120" t="s">
        <v>203</v>
      </c>
      <c r="L28" s="120" t="s">
        <v>324</v>
      </c>
      <c r="M28" s="120" t="s">
        <v>339</v>
      </c>
      <c r="N28" s="120" t="s">
        <v>461</v>
      </c>
      <c r="O28" s="120" t="s">
        <v>338</v>
      </c>
      <c r="P28" s="120" t="s">
        <v>1212</v>
      </c>
      <c r="Q28" s="122">
        <v>1783508</v>
      </c>
      <c r="R28" s="122">
        <v>1</v>
      </c>
      <c r="S28" s="122">
        <v>1535</v>
      </c>
      <c r="T28" s="122"/>
      <c r="U28" s="122">
        <v>27376.8478</v>
      </c>
      <c r="V28" s="123">
        <v>9.3310000000000008E-3</v>
      </c>
      <c r="W28" s="123">
        <v>6.8649999999999996E-3</v>
      </c>
      <c r="X28" s="123">
        <v>1.4100000000000001E-4</v>
      </c>
    </row>
    <row r="29" spans="1:24" ht="15" customHeight="1">
      <c r="A29" s="121">
        <v>316</v>
      </c>
      <c r="B29" s="121">
        <v>316</v>
      </c>
      <c r="C29" s="120" t="s">
        <v>1555</v>
      </c>
      <c r="D29" s="121">
        <v>511930125</v>
      </c>
      <c r="E29" s="120" t="s">
        <v>308</v>
      </c>
      <c r="F29" s="120" t="s">
        <v>1556</v>
      </c>
      <c r="G29" s="121" t="s">
        <v>1557</v>
      </c>
      <c r="H29" s="120" t="s">
        <v>320</v>
      </c>
      <c r="I29" s="120" t="s">
        <v>918</v>
      </c>
      <c r="J29" s="120" t="s">
        <v>203</v>
      </c>
      <c r="K29" s="120" t="s">
        <v>203</v>
      </c>
      <c r="L29" s="120" t="s">
        <v>324</v>
      </c>
      <c r="M29" s="120" t="s">
        <v>339</v>
      </c>
      <c r="N29" s="120" t="s">
        <v>461</v>
      </c>
      <c r="O29" s="120" t="s">
        <v>338</v>
      </c>
      <c r="P29" s="120" t="s">
        <v>1212</v>
      </c>
      <c r="Q29" s="122">
        <v>1766905</v>
      </c>
      <c r="R29" s="122">
        <v>1</v>
      </c>
      <c r="S29" s="122">
        <v>1320</v>
      </c>
      <c r="T29" s="122"/>
      <c r="U29" s="122">
        <v>23323.146000000001</v>
      </c>
      <c r="V29" s="123">
        <v>1.0662E-2</v>
      </c>
      <c r="W29" s="123">
        <v>5.849E-3</v>
      </c>
      <c r="X29" s="123">
        <v>1.2E-4</v>
      </c>
    </row>
    <row r="30" spans="1:24" ht="15" customHeight="1">
      <c r="A30" s="121">
        <v>316</v>
      </c>
      <c r="B30" s="121">
        <v>316</v>
      </c>
      <c r="C30" s="120" t="s">
        <v>1558</v>
      </c>
      <c r="D30" s="121">
        <v>520036872</v>
      </c>
      <c r="E30" s="120" t="s">
        <v>308</v>
      </c>
      <c r="F30" s="120" t="s">
        <v>1558</v>
      </c>
      <c r="G30" s="121" t="s">
        <v>1559</v>
      </c>
      <c r="H30" s="120" t="s">
        <v>320</v>
      </c>
      <c r="I30" s="120" t="s">
        <v>918</v>
      </c>
      <c r="J30" s="120" t="s">
        <v>203</v>
      </c>
      <c r="K30" s="120" t="s">
        <v>203</v>
      </c>
      <c r="L30" s="120" t="s">
        <v>324</v>
      </c>
      <c r="M30" s="120" t="s">
        <v>339</v>
      </c>
      <c r="N30" s="120" t="s">
        <v>479</v>
      </c>
      <c r="O30" s="120" t="s">
        <v>338</v>
      </c>
      <c r="P30" s="120" t="s">
        <v>1212</v>
      </c>
      <c r="Q30" s="122">
        <v>265810</v>
      </c>
      <c r="R30" s="122">
        <v>1</v>
      </c>
      <c r="S30" s="122">
        <v>64400</v>
      </c>
      <c r="T30" s="122"/>
      <c r="U30" s="122">
        <v>171181.64</v>
      </c>
      <c r="V30" s="123">
        <v>3.5539999999999999E-3</v>
      </c>
      <c r="W30" s="123">
        <v>4.2930000000000003E-2</v>
      </c>
      <c r="X30" s="123">
        <v>8.8500000000000004E-4</v>
      </c>
    </row>
    <row r="31" spans="1:24" ht="15" customHeight="1">
      <c r="A31" s="121">
        <v>316</v>
      </c>
      <c r="B31" s="121">
        <v>316</v>
      </c>
      <c r="C31" s="120" t="s">
        <v>1560</v>
      </c>
      <c r="D31" s="121">
        <v>880326081</v>
      </c>
      <c r="E31" s="120" t="s">
        <v>308</v>
      </c>
      <c r="F31" s="120" t="s">
        <v>1561</v>
      </c>
      <c r="G31" s="121" t="s">
        <v>1562</v>
      </c>
      <c r="H31" s="120" t="s">
        <v>320</v>
      </c>
      <c r="I31" s="120" t="s">
        <v>918</v>
      </c>
      <c r="J31" s="120" t="s">
        <v>203</v>
      </c>
      <c r="K31" s="120" t="s">
        <v>203</v>
      </c>
      <c r="L31" s="120" t="s">
        <v>324</v>
      </c>
      <c r="M31" s="120" t="s">
        <v>339</v>
      </c>
      <c r="N31" s="120" t="s">
        <v>440</v>
      </c>
      <c r="O31" s="120" t="s">
        <v>338</v>
      </c>
      <c r="P31" s="120" t="s">
        <v>1212</v>
      </c>
      <c r="Q31" s="122">
        <v>355027</v>
      </c>
      <c r="R31" s="122">
        <v>1</v>
      </c>
      <c r="S31" s="122">
        <v>26580</v>
      </c>
      <c r="T31" s="122"/>
      <c r="U31" s="122">
        <v>94366.176600000006</v>
      </c>
      <c r="V31" s="123">
        <v>6.2989999999999999E-3</v>
      </c>
      <c r="W31" s="123">
        <v>2.3666E-2</v>
      </c>
      <c r="X31" s="123">
        <v>4.8799999999999999E-4</v>
      </c>
    </row>
    <row r="32" spans="1:24" ht="15" customHeight="1">
      <c r="A32" s="121">
        <v>316</v>
      </c>
      <c r="B32" s="121">
        <v>316</v>
      </c>
      <c r="C32" s="120" t="s">
        <v>1563</v>
      </c>
      <c r="D32" s="121">
        <v>520003781</v>
      </c>
      <c r="E32" s="120" t="s">
        <v>308</v>
      </c>
      <c r="F32" s="120" t="s">
        <v>1564</v>
      </c>
      <c r="G32" s="121" t="s">
        <v>1565</v>
      </c>
      <c r="H32" s="120" t="s">
        <v>320</v>
      </c>
      <c r="I32" s="120" t="s">
        <v>918</v>
      </c>
      <c r="J32" s="120" t="s">
        <v>203</v>
      </c>
      <c r="K32" s="120" t="s">
        <v>203</v>
      </c>
      <c r="L32" s="120" t="s">
        <v>324</v>
      </c>
      <c r="M32" s="120" t="s">
        <v>339</v>
      </c>
      <c r="N32" s="120" t="s">
        <v>458</v>
      </c>
      <c r="O32" s="120" t="s">
        <v>338</v>
      </c>
      <c r="P32" s="120" t="s">
        <v>1212</v>
      </c>
      <c r="Q32" s="122">
        <v>754667</v>
      </c>
      <c r="R32" s="122">
        <v>1</v>
      </c>
      <c r="S32" s="122">
        <v>5599</v>
      </c>
      <c r="T32" s="122"/>
      <c r="U32" s="122">
        <v>42253.805330000003</v>
      </c>
      <c r="V32" s="123">
        <v>6.4260000000000003E-3</v>
      </c>
      <c r="W32" s="123">
        <v>1.0596E-2</v>
      </c>
      <c r="X32" s="123">
        <v>2.1800000000000001E-4</v>
      </c>
    </row>
    <row r="33" spans="1:26" ht="15" customHeight="1">
      <c r="A33" s="121">
        <v>316</v>
      </c>
      <c r="B33" s="121">
        <v>316</v>
      </c>
      <c r="C33" s="120" t="s">
        <v>1566</v>
      </c>
      <c r="D33" s="121">
        <v>520043027</v>
      </c>
      <c r="E33" s="120" t="s">
        <v>308</v>
      </c>
      <c r="F33" s="120" t="s">
        <v>1566</v>
      </c>
      <c r="G33" s="121" t="s">
        <v>1567</v>
      </c>
      <c r="H33" s="120" t="s">
        <v>320</v>
      </c>
      <c r="I33" s="120" t="s">
        <v>918</v>
      </c>
      <c r="J33" s="120" t="s">
        <v>203</v>
      </c>
      <c r="K33" s="120" t="s">
        <v>203</v>
      </c>
      <c r="L33" s="120" t="s">
        <v>324</v>
      </c>
      <c r="M33" s="120" t="s">
        <v>339</v>
      </c>
      <c r="N33" s="120" t="s">
        <v>445</v>
      </c>
      <c r="O33" s="120" t="s">
        <v>338</v>
      </c>
      <c r="P33" s="120" t="s">
        <v>1212</v>
      </c>
      <c r="Q33" s="122">
        <v>251160</v>
      </c>
      <c r="R33" s="122">
        <v>1</v>
      </c>
      <c r="S33" s="122">
        <v>66410</v>
      </c>
      <c r="T33" s="122">
        <v>480.65017</v>
      </c>
      <c r="U33" s="122">
        <v>167276.00617000001</v>
      </c>
      <c r="V33" s="123">
        <v>5.646E-3</v>
      </c>
      <c r="W33" s="123">
        <v>4.1950000000000001E-2</v>
      </c>
      <c r="X33" s="123">
        <v>8.6499999999999999E-4</v>
      </c>
    </row>
    <row r="34" spans="1:26" ht="15" customHeight="1">
      <c r="A34" s="121">
        <v>316</v>
      </c>
      <c r="B34" s="121">
        <v>316</v>
      </c>
      <c r="C34" s="120" t="s">
        <v>1331</v>
      </c>
      <c r="D34" s="121">
        <v>520031931</v>
      </c>
      <c r="E34" s="120" t="s">
        <v>308</v>
      </c>
      <c r="F34" s="120" t="s">
        <v>1568</v>
      </c>
      <c r="G34" s="121" t="s">
        <v>1569</v>
      </c>
      <c r="H34" s="120" t="s">
        <v>320</v>
      </c>
      <c r="I34" s="120" t="s">
        <v>918</v>
      </c>
      <c r="J34" s="120" t="s">
        <v>203</v>
      </c>
      <c r="K34" s="120" t="s">
        <v>203</v>
      </c>
      <c r="L34" s="120" t="s">
        <v>324</v>
      </c>
      <c r="M34" s="120" t="s">
        <v>339</v>
      </c>
      <c r="N34" s="120" t="s">
        <v>483</v>
      </c>
      <c r="O34" s="120" t="s">
        <v>338</v>
      </c>
      <c r="P34" s="120" t="s">
        <v>1212</v>
      </c>
      <c r="Q34" s="122">
        <v>19008562</v>
      </c>
      <c r="R34" s="122">
        <v>1</v>
      </c>
      <c r="S34" s="122">
        <v>423.6</v>
      </c>
      <c r="T34" s="120"/>
      <c r="U34" s="122">
        <v>80520.268630000006</v>
      </c>
      <c r="V34" s="123">
        <v>6.8690000000000001E-3</v>
      </c>
      <c r="W34" s="123">
        <v>2.0192999999999999E-2</v>
      </c>
      <c r="X34" s="123">
        <v>4.1599999999999997E-4</v>
      </c>
    </row>
    <row r="35" spans="1:26" ht="15" customHeight="1">
      <c r="A35" s="121">
        <v>316</v>
      </c>
      <c r="B35" s="121">
        <v>316</v>
      </c>
      <c r="C35" s="120" t="s">
        <v>1570</v>
      </c>
      <c r="D35" s="121">
        <v>520033986</v>
      </c>
      <c r="E35" s="120" t="s">
        <v>308</v>
      </c>
      <c r="F35" s="120" t="s">
        <v>1570</v>
      </c>
      <c r="G35" s="121" t="s">
        <v>1571</v>
      </c>
      <c r="H35" s="120" t="s">
        <v>320</v>
      </c>
      <c r="I35" s="120" t="s">
        <v>918</v>
      </c>
      <c r="J35" s="120" t="s">
        <v>203</v>
      </c>
      <c r="K35" s="120" t="s">
        <v>203</v>
      </c>
      <c r="L35" s="120" t="s">
        <v>324</v>
      </c>
      <c r="M35" s="120" t="s">
        <v>339</v>
      </c>
      <c r="N35" s="120" t="s">
        <v>444</v>
      </c>
      <c r="O35" s="120" t="s">
        <v>338</v>
      </c>
      <c r="P35" s="120" t="s">
        <v>1212</v>
      </c>
      <c r="Q35" s="122">
        <v>1271361</v>
      </c>
      <c r="R35" s="122">
        <v>1</v>
      </c>
      <c r="S35" s="122">
        <v>2997</v>
      </c>
      <c r="T35" s="120"/>
      <c r="U35" s="122">
        <v>38102.689169999998</v>
      </c>
      <c r="V35" s="123">
        <v>5.7039999999999999E-3</v>
      </c>
      <c r="W35" s="123">
        <v>9.5549999999999993E-3</v>
      </c>
      <c r="X35" s="123">
        <v>1.9699999999999999E-4</v>
      </c>
    </row>
    <row r="36" spans="1:26" ht="15" customHeight="1">
      <c r="A36" s="121">
        <v>316</v>
      </c>
      <c r="B36" s="121">
        <v>316</v>
      </c>
      <c r="C36" s="120" t="s">
        <v>1291</v>
      </c>
      <c r="D36" s="121">
        <v>510960719</v>
      </c>
      <c r="E36" s="120" t="s">
        <v>308</v>
      </c>
      <c r="F36" s="120" t="s">
        <v>1572</v>
      </c>
      <c r="G36" s="121" t="s">
        <v>1573</v>
      </c>
      <c r="H36" s="120" t="s">
        <v>320</v>
      </c>
      <c r="I36" s="120" t="s">
        <v>918</v>
      </c>
      <c r="J36" s="120" t="s">
        <v>203</v>
      </c>
      <c r="K36" s="120" t="s">
        <v>203</v>
      </c>
      <c r="L36" s="120" t="s">
        <v>324</v>
      </c>
      <c r="M36" s="120" t="s">
        <v>339</v>
      </c>
      <c r="N36" s="120" t="s">
        <v>463</v>
      </c>
      <c r="O36" s="120" t="s">
        <v>338</v>
      </c>
      <c r="P36" s="120" t="s">
        <v>1212</v>
      </c>
      <c r="Q36" s="122">
        <v>311933</v>
      </c>
      <c r="R36" s="122">
        <v>1</v>
      </c>
      <c r="S36" s="122">
        <v>22000</v>
      </c>
      <c r="T36" s="120"/>
      <c r="U36" s="122">
        <v>68625.259999999995</v>
      </c>
      <c r="V36" s="123">
        <v>2.5720000000000001E-3</v>
      </c>
      <c r="W36" s="123">
        <v>1.721E-2</v>
      </c>
      <c r="X36" s="123">
        <v>3.5500000000000001E-4</v>
      </c>
    </row>
    <row r="37" spans="1:26" ht="15" customHeight="1">
      <c r="A37" s="121">
        <v>316</v>
      </c>
      <c r="B37" s="121">
        <v>316</v>
      </c>
      <c r="C37" s="120" t="s">
        <v>1328</v>
      </c>
      <c r="D37" s="121">
        <v>520018078</v>
      </c>
      <c r="E37" s="120" t="s">
        <v>308</v>
      </c>
      <c r="F37" s="120" t="s">
        <v>1328</v>
      </c>
      <c r="G37" s="121" t="s">
        <v>1574</v>
      </c>
      <c r="H37" s="120" t="s">
        <v>320</v>
      </c>
      <c r="I37" s="120" t="s">
        <v>918</v>
      </c>
      <c r="J37" s="120" t="s">
        <v>203</v>
      </c>
      <c r="K37" s="120" t="s">
        <v>203</v>
      </c>
      <c r="L37" s="120" t="s">
        <v>324</v>
      </c>
      <c r="M37" s="120" t="s">
        <v>339</v>
      </c>
      <c r="N37" s="120" t="s">
        <v>447</v>
      </c>
      <c r="O37" s="120" t="s">
        <v>338</v>
      </c>
      <c r="P37" s="120" t="s">
        <v>1212</v>
      </c>
      <c r="Q37" s="122">
        <v>8811861.25</v>
      </c>
      <c r="R37" s="122">
        <v>1</v>
      </c>
      <c r="S37" s="122">
        <v>3110</v>
      </c>
      <c r="T37" s="120"/>
      <c r="U37" s="122">
        <v>274048.88488000003</v>
      </c>
      <c r="V37" s="123">
        <v>5.4539999999999996E-3</v>
      </c>
      <c r="W37" s="123">
        <v>6.8727999999999997E-2</v>
      </c>
      <c r="X37" s="123">
        <v>1.418E-3</v>
      </c>
    </row>
    <row r="38" spans="1:26" ht="15" customHeight="1">
      <c r="A38" s="121">
        <v>316</v>
      </c>
      <c r="B38" s="121">
        <v>316</v>
      </c>
      <c r="C38" s="120" t="s">
        <v>1575</v>
      </c>
      <c r="D38" s="121">
        <v>520026683</v>
      </c>
      <c r="E38" s="120" t="s">
        <v>308</v>
      </c>
      <c r="F38" s="120" t="s">
        <v>1576</v>
      </c>
      <c r="G38" s="121" t="s">
        <v>1577</v>
      </c>
      <c r="H38" s="120" t="s">
        <v>320</v>
      </c>
      <c r="I38" s="120" t="s">
        <v>918</v>
      </c>
      <c r="J38" s="120" t="s">
        <v>203</v>
      </c>
      <c r="K38" s="120" t="s">
        <v>203</v>
      </c>
      <c r="L38" s="120" t="s">
        <v>324</v>
      </c>
      <c r="M38" s="120" t="s">
        <v>339</v>
      </c>
      <c r="N38" s="120" t="s">
        <v>463</v>
      </c>
      <c r="O38" s="120" t="s">
        <v>338</v>
      </c>
      <c r="P38" s="120" t="s">
        <v>1212</v>
      </c>
      <c r="Q38" s="122">
        <v>1864938</v>
      </c>
      <c r="R38" s="122">
        <v>1</v>
      </c>
      <c r="S38" s="122">
        <v>1510</v>
      </c>
      <c r="T38" s="120"/>
      <c r="U38" s="122">
        <v>28160.5638</v>
      </c>
      <c r="V38" s="123">
        <v>3.9550000000000002E-3</v>
      </c>
      <c r="W38" s="123">
        <v>7.0619999999999997E-3</v>
      </c>
      <c r="X38" s="123">
        <v>1.45E-4</v>
      </c>
    </row>
    <row r="39" spans="1:26" ht="15" customHeight="1">
      <c r="A39" s="121">
        <v>316</v>
      </c>
      <c r="B39" s="121">
        <v>316</v>
      </c>
      <c r="C39" s="120" t="s">
        <v>1578</v>
      </c>
      <c r="D39" s="121">
        <v>520028911</v>
      </c>
      <c r="E39" s="120" t="s">
        <v>308</v>
      </c>
      <c r="F39" s="120" t="s">
        <v>1578</v>
      </c>
      <c r="G39" s="121" t="s">
        <v>1579</v>
      </c>
      <c r="H39" s="120" t="s">
        <v>320</v>
      </c>
      <c r="I39" s="120" t="s">
        <v>918</v>
      </c>
      <c r="J39" s="120" t="s">
        <v>203</v>
      </c>
      <c r="K39" s="120" t="s">
        <v>203</v>
      </c>
      <c r="L39" s="120" t="s">
        <v>324</v>
      </c>
      <c r="M39" s="120" t="s">
        <v>339</v>
      </c>
      <c r="N39" s="120" t="s">
        <v>450</v>
      </c>
      <c r="O39" s="120" t="s">
        <v>338</v>
      </c>
      <c r="P39" s="120" t="s">
        <v>1212</v>
      </c>
      <c r="Q39" s="122">
        <v>14149</v>
      </c>
      <c r="R39" s="122">
        <v>1</v>
      </c>
      <c r="S39" s="122">
        <v>129690</v>
      </c>
      <c r="T39" s="120"/>
      <c r="U39" s="122">
        <v>18349.838100000001</v>
      </c>
      <c r="V39" s="123">
        <v>3.4859999999999999E-3</v>
      </c>
      <c r="W39" s="123">
        <v>4.6010000000000001E-3</v>
      </c>
      <c r="X39" s="123">
        <v>9.3999999999999994E-5</v>
      </c>
    </row>
    <row r="40" spans="1:26" ht="15" customHeight="1">
      <c r="A40" s="121">
        <v>316</v>
      </c>
      <c r="B40" s="121">
        <v>316</v>
      </c>
      <c r="C40" s="120" t="s">
        <v>1580</v>
      </c>
      <c r="D40" s="121">
        <v>520041146</v>
      </c>
      <c r="E40" s="120" t="s">
        <v>308</v>
      </c>
      <c r="F40" s="120" t="s">
        <v>1580</v>
      </c>
      <c r="G40" s="121" t="s">
        <v>1581</v>
      </c>
      <c r="H40" s="120" t="s">
        <v>320</v>
      </c>
      <c r="I40" s="120" t="s">
        <v>918</v>
      </c>
      <c r="J40" s="120" t="s">
        <v>203</v>
      </c>
      <c r="K40" s="120" t="s">
        <v>203</v>
      </c>
      <c r="L40" s="120" t="s">
        <v>324</v>
      </c>
      <c r="M40" s="120" t="s">
        <v>339</v>
      </c>
      <c r="N40" s="120" t="s">
        <v>440</v>
      </c>
      <c r="O40" s="120" t="s">
        <v>338</v>
      </c>
      <c r="P40" s="120" t="s">
        <v>1212</v>
      </c>
      <c r="Q40" s="122">
        <v>850247.1</v>
      </c>
      <c r="R40" s="122">
        <v>1</v>
      </c>
      <c r="S40" s="122">
        <v>5985</v>
      </c>
      <c r="T40" s="120"/>
      <c r="U40" s="122">
        <v>50887.288939999999</v>
      </c>
      <c r="V40" s="123">
        <v>7.1770000000000002E-3</v>
      </c>
      <c r="W40" s="123">
        <v>1.2762000000000001E-2</v>
      </c>
      <c r="X40" s="123">
        <v>2.63E-4</v>
      </c>
    </row>
    <row r="41" spans="1:26" ht="15" customHeight="1">
      <c r="A41" s="121">
        <v>316</v>
      </c>
      <c r="B41" s="121">
        <v>316</v>
      </c>
      <c r="C41" s="120" t="s">
        <v>1496</v>
      </c>
      <c r="D41" s="121">
        <v>516501640</v>
      </c>
      <c r="E41" s="120" t="s">
        <v>308</v>
      </c>
      <c r="F41" s="120" t="s">
        <v>1582</v>
      </c>
      <c r="G41" s="121" t="s">
        <v>1498</v>
      </c>
      <c r="H41" s="120" t="s">
        <v>320</v>
      </c>
      <c r="I41" s="120" t="s">
        <v>918</v>
      </c>
      <c r="J41" s="120" t="s">
        <v>203</v>
      </c>
      <c r="K41" s="120" t="s">
        <v>203</v>
      </c>
      <c r="L41" s="120" t="s">
        <v>324</v>
      </c>
      <c r="M41" s="120" t="s">
        <v>339</v>
      </c>
      <c r="N41" s="120" t="s">
        <v>446</v>
      </c>
      <c r="O41" s="120" t="s">
        <v>338</v>
      </c>
      <c r="P41" s="120" t="s">
        <v>1212</v>
      </c>
      <c r="Q41" s="122">
        <v>2682157.23</v>
      </c>
      <c r="R41" s="122">
        <v>1</v>
      </c>
      <c r="S41" s="122">
        <v>605.20000000000005</v>
      </c>
      <c r="T41" s="120"/>
      <c r="U41" s="122">
        <v>16232.415559999999</v>
      </c>
      <c r="V41" s="123">
        <v>4.8743000000000002E-2</v>
      </c>
      <c r="W41" s="123">
        <v>4.0699999999999998E-3</v>
      </c>
      <c r="X41" s="123">
        <v>8.3999999999999995E-5</v>
      </c>
    </row>
    <row r="42" spans="1:26" ht="15" customHeight="1">
      <c r="A42" s="121">
        <v>316</v>
      </c>
      <c r="B42" s="121">
        <v>316</v>
      </c>
      <c r="C42" s="120" t="s">
        <v>1583</v>
      </c>
      <c r="D42" s="121">
        <v>550012777</v>
      </c>
      <c r="E42" s="120" t="s">
        <v>308</v>
      </c>
      <c r="F42" s="120" t="s">
        <v>1584</v>
      </c>
      <c r="G42" s="121" t="s">
        <v>1585</v>
      </c>
      <c r="H42" s="120" t="s">
        <v>320</v>
      </c>
      <c r="I42" s="120" t="s">
        <v>918</v>
      </c>
      <c r="J42" s="120" t="s">
        <v>203</v>
      </c>
      <c r="K42" s="120" t="s">
        <v>203</v>
      </c>
      <c r="L42" s="120" t="s">
        <v>324</v>
      </c>
      <c r="M42" s="120" t="s">
        <v>339</v>
      </c>
      <c r="N42" s="120" t="s">
        <v>453</v>
      </c>
      <c r="O42" s="120" t="s">
        <v>338</v>
      </c>
      <c r="P42" s="120" t="s">
        <v>1212</v>
      </c>
      <c r="Q42" s="122">
        <v>3531757</v>
      </c>
      <c r="R42" s="122">
        <v>1</v>
      </c>
      <c r="S42" s="122">
        <v>259.2</v>
      </c>
      <c r="T42" s="120"/>
      <c r="U42" s="122">
        <v>9154.3141400000004</v>
      </c>
      <c r="V42" s="123">
        <v>3.1419999999999998E-3</v>
      </c>
      <c r="W42" s="123">
        <v>2.2950000000000002E-3</v>
      </c>
      <c r="X42" s="123">
        <v>4.6999999999999997E-5</v>
      </c>
    </row>
    <row r="43" spans="1:26" ht="15" customHeight="1">
      <c r="A43" s="121">
        <v>316</v>
      </c>
      <c r="B43" s="121">
        <v>316</v>
      </c>
      <c r="C43" s="120" t="s">
        <v>1586</v>
      </c>
      <c r="D43" s="121">
        <v>550013098</v>
      </c>
      <c r="E43" s="120" t="s">
        <v>308</v>
      </c>
      <c r="F43" s="120" t="s">
        <v>1587</v>
      </c>
      <c r="G43" s="121" t="s">
        <v>1588</v>
      </c>
      <c r="H43" s="120" t="s">
        <v>320</v>
      </c>
      <c r="I43" s="120" t="s">
        <v>918</v>
      </c>
      <c r="J43" s="120" t="s">
        <v>203</v>
      </c>
      <c r="K43" s="120" t="s">
        <v>203</v>
      </c>
      <c r="L43" s="120" t="s">
        <v>324</v>
      </c>
      <c r="M43" s="120" t="s">
        <v>339</v>
      </c>
      <c r="N43" s="120" t="s">
        <v>453</v>
      </c>
      <c r="O43" s="120" t="s">
        <v>338</v>
      </c>
      <c r="P43" s="120" t="s">
        <v>1212</v>
      </c>
      <c r="Q43" s="122">
        <v>5807471</v>
      </c>
      <c r="R43" s="122">
        <v>1</v>
      </c>
      <c r="S43" s="122">
        <v>895.6</v>
      </c>
      <c r="T43" s="120"/>
      <c r="U43" s="122">
        <v>52011.710279999999</v>
      </c>
      <c r="V43" s="123">
        <v>4.947E-3</v>
      </c>
      <c r="W43" s="123">
        <v>1.3044E-2</v>
      </c>
      <c r="X43" s="123">
        <v>2.6899999999999998E-4</v>
      </c>
    </row>
    <row r="44" spans="1:26" ht="15" customHeight="1">
      <c r="A44" s="121">
        <v>316</v>
      </c>
      <c r="B44" s="121">
        <v>316</v>
      </c>
      <c r="C44" s="120" t="s">
        <v>1589</v>
      </c>
      <c r="D44" s="121">
        <v>520024126</v>
      </c>
      <c r="E44" s="120" t="s">
        <v>308</v>
      </c>
      <c r="F44" s="120" t="s">
        <v>1590</v>
      </c>
      <c r="G44" s="121" t="s">
        <v>1591</v>
      </c>
      <c r="H44" s="120" t="s">
        <v>320</v>
      </c>
      <c r="I44" s="120" t="s">
        <v>918</v>
      </c>
      <c r="J44" s="120" t="s">
        <v>203</v>
      </c>
      <c r="K44" s="120" t="s">
        <v>203</v>
      </c>
      <c r="L44" s="120" t="s">
        <v>324</v>
      </c>
      <c r="M44" s="120" t="s">
        <v>339</v>
      </c>
      <c r="N44" s="120" t="s">
        <v>463</v>
      </c>
      <c r="O44" s="120" t="s">
        <v>338</v>
      </c>
      <c r="P44" s="120" t="s">
        <v>1212</v>
      </c>
      <c r="Q44" s="122">
        <v>5653897</v>
      </c>
      <c r="R44" s="122">
        <v>1</v>
      </c>
      <c r="S44" s="122">
        <v>881</v>
      </c>
      <c r="T44" s="120"/>
      <c r="U44" s="122">
        <v>49810.832569999999</v>
      </c>
      <c r="V44" s="123">
        <v>7.4840000000000002E-3</v>
      </c>
      <c r="W44" s="123">
        <v>1.2492E-2</v>
      </c>
      <c r="X44" s="123">
        <v>2.5700000000000001E-4</v>
      </c>
    </row>
    <row r="45" spans="1:26" ht="15" customHeight="1">
      <c r="A45" s="121">
        <v>316</v>
      </c>
      <c r="B45" s="121">
        <v>316</v>
      </c>
      <c r="C45" s="120" t="s">
        <v>1592</v>
      </c>
      <c r="D45" s="121">
        <v>520044322</v>
      </c>
      <c r="E45" s="120" t="s">
        <v>308</v>
      </c>
      <c r="F45" s="120" t="s">
        <v>1593</v>
      </c>
      <c r="G45" s="121" t="s">
        <v>1594</v>
      </c>
      <c r="H45" s="120" t="s">
        <v>320</v>
      </c>
      <c r="I45" s="120" t="s">
        <v>918</v>
      </c>
      <c r="J45" s="120" t="s">
        <v>203</v>
      </c>
      <c r="K45" s="120" t="s">
        <v>203</v>
      </c>
      <c r="L45" s="120" t="s">
        <v>324</v>
      </c>
      <c r="M45" s="120" t="s">
        <v>339</v>
      </c>
      <c r="N45" s="120" t="s">
        <v>453</v>
      </c>
      <c r="O45" s="120" t="s">
        <v>338</v>
      </c>
      <c r="P45" s="120" t="s">
        <v>1212</v>
      </c>
      <c r="Q45" s="122">
        <v>78291</v>
      </c>
      <c r="R45" s="122">
        <v>1</v>
      </c>
      <c r="S45" s="122">
        <v>39520</v>
      </c>
      <c r="T45" s="120"/>
      <c r="U45" s="122">
        <v>30940.603200000001</v>
      </c>
      <c r="V45" s="123">
        <v>4.2110000000000003E-3</v>
      </c>
      <c r="W45" s="123">
        <v>7.7590000000000003E-3</v>
      </c>
      <c r="X45" s="123">
        <v>1.6000000000000001E-4</v>
      </c>
    </row>
    <row r="46" spans="1:26" ht="15" customHeight="1">
      <c r="A46" s="121">
        <v>316</v>
      </c>
      <c r="B46" s="121">
        <v>316</v>
      </c>
      <c r="C46" s="120" t="s">
        <v>1595</v>
      </c>
      <c r="D46" s="121">
        <v>511235434</v>
      </c>
      <c r="E46" s="120" t="s">
        <v>308</v>
      </c>
      <c r="F46" s="120" t="s">
        <v>1595</v>
      </c>
      <c r="G46" s="121" t="s">
        <v>1596</v>
      </c>
      <c r="H46" s="120" t="s">
        <v>320</v>
      </c>
      <c r="I46" s="120" t="s">
        <v>918</v>
      </c>
      <c r="J46" s="120" t="s">
        <v>203</v>
      </c>
      <c r="K46" s="120" t="s">
        <v>203</v>
      </c>
      <c r="L46" s="120" t="s">
        <v>324</v>
      </c>
      <c r="M46" s="120" t="s">
        <v>339</v>
      </c>
      <c r="N46" s="120" t="s">
        <v>475</v>
      </c>
      <c r="O46" s="120" t="s">
        <v>338</v>
      </c>
      <c r="P46" s="120" t="s">
        <v>1212</v>
      </c>
      <c r="Q46" s="122">
        <v>193878</v>
      </c>
      <c r="R46" s="122">
        <v>1</v>
      </c>
      <c r="S46" s="122">
        <v>47200</v>
      </c>
      <c r="T46" s="120"/>
      <c r="U46" s="122">
        <v>91510.415999999997</v>
      </c>
      <c r="V46" s="123">
        <v>4.182E-3</v>
      </c>
      <c r="W46" s="123">
        <v>2.2949000000000001E-2</v>
      </c>
      <c r="X46" s="123">
        <v>4.73E-4</v>
      </c>
    </row>
    <row r="47" spans="1:26" ht="15" customHeight="1">
      <c r="A47" s="121">
        <v>316</v>
      </c>
      <c r="B47" s="121">
        <v>316</v>
      </c>
      <c r="C47" s="120" t="s">
        <v>1597</v>
      </c>
      <c r="D47" s="121" t="s">
        <v>1598</v>
      </c>
      <c r="E47" s="120" t="s">
        <v>312</v>
      </c>
      <c r="F47" s="120" t="s">
        <v>1599</v>
      </c>
      <c r="G47" s="121" t="s">
        <v>1600</v>
      </c>
      <c r="H47" s="120" t="s">
        <v>320</v>
      </c>
      <c r="I47" s="120" t="s">
        <v>918</v>
      </c>
      <c r="J47" s="120" t="s">
        <v>204</v>
      </c>
      <c r="K47" s="120" t="s">
        <v>223</v>
      </c>
      <c r="L47" s="120" t="s">
        <v>324</v>
      </c>
      <c r="M47" s="120" t="s">
        <v>345</v>
      </c>
      <c r="N47" s="120" t="s">
        <v>547</v>
      </c>
      <c r="O47" s="120" t="s">
        <v>338</v>
      </c>
      <c r="P47" s="120" t="s">
        <v>1218</v>
      </c>
      <c r="Q47" s="122">
        <v>6886</v>
      </c>
      <c r="R47" s="122">
        <v>3.7589999999999999</v>
      </c>
      <c r="S47" s="122">
        <v>106485</v>
      </c>
      <c r="T47" s="120"/>
      <c r="U47" s="122">
        <v>27563.082139999999</v>
      </c>
      <c r="V47" s="123">
        <v>5.1999999999999997E-5</v>
      </c>
      <c r="W47" s="123">
        <v>6.9119999999999997E-3</v>
      </c>
      <c r="X47" s="123">
        <v>1.4200000000000001E-4</v>
      </c>
      <c r="Y47" s="132"/>
      <c r="Z47" s="132"/>
    </row>
    <row r="48" spans="1:26" ht="15" customHeight="1">
      <c r="A48" s="121">
        <v>316</v>
      </c>
      <c r="B48" s="121">
        <v>316</v>
      </c>
      <c r="C48" s="120" t="s">
        <v>1601</v>
      </c>
      <c r="D48" s="121" t="s">
        <v>1602</v>
      </c>
      <c r="E48" s="120" t="s">
        <v>312</v>
      </c>
      <c r="F48" s="120" t="s">
        <v>1603</v>
      </c>
      <c r="G48" s="121" t="s">
        <v>1604</v>
      </c>
      <c r="H48" s="120" t="s">
        <v>320</v>
      </c>
      <c r="I48" s="120" t="s">
        <v>918</v>
      </c>
      <c r="J48" s="120" t="s">
        <v>204</v>
      </c>
      <c r="K48" s="120" t="s">
        <v>292</v>
      </c>
      <c r="L48" s="120" t="s">
        <v>324</v>
      </c>
      <c r="M48" s="120" t="s">
        <v>313</v>
      </c>
      <c r="N48" s="120" t="s">
        <v>485</v>
      </c>
      <c r="O48" s="120" t="s">
        <v>338</v>
      </c>
      <c r="P48" s="120" t="s">
        <v>1225</v>
      </c>
      <c r="Q48" s="122">
        <v>69595</v>
      </c>
      <c r="R48" s="122">
        <v>0.53900000000000003</v>
      </c>
      <c r="S48" s="122">
        <v>37060</v>
      </c>
      <c r="T48" s="120"/>
      <c r="U48" s="122">
        <v>13901.837869999999</v>
      </c>
      <c r="V48" s="123">
        <v>1.65E-4</v>
      </c>
      <c r="W48" s="123">
        <v>3.4859999999999999E-3</v>
      </c>
      <c r="X48" s="123">
        <v>7.1000000000000005E-5</v>
      </c>
      <c r="Y48" s="132"/>
      <c r="Z48" s="132"/>
    </row>
    <row r="49" spans="1:26" ht="15" customHeight="1">
      <c r="A49" s="121">
        <v>316</v>
      </c>
      <c r="B49" s="121">
        <v>316</v>
      </c>
      <c r="C49" s="120" t="s">
        <v>1605</v>
      </c>
      <c r="D49" s="121" t="s">
        <v>1606</v>
      </c>
      <c r="E49" s="120" t="s">
        <v>312</v>
      </c>
      <c r="F49" s="120" t="s">
        <v>1607</v>
      </c>
      <c r="G49" s="121" t="s">
        <v>1608</v>
      </c>
      <c r="H49" s="120" t="s">
        <v>320</v>
      </c>
      <c r="I49" s="120" t="s">
        <v>918</v>
      </c>
      <c r="J49" s="120" t="s">
        <v>204</v>
      </c>
      <c r="K49" s="120" t="s">
        <v>223</v>
      </c>
      <c r="L49" s="120" t="s">
        <v>324</v>
      </c>
      <c r="M49" s="120" t="s">
        <v>345</v>
      </c>
      <c r="N49" s="120" t="s">
        <v>543</v>
      </c>
      <c r="O49" s="120" t="s">
        <v>338</v>
      </c>
      <c r="P49" s="120" t="s">
        <v>1218</v>
      </c>
      <c r="Q49" s="122">
        <v>19174</v>
      </c>
      <c r="R49" s="122">
        <v>3.7589999999999999</v>
      </c>
      <c r="S49" s="122">
        <v>44695</v>
      </c>
      <c r="T49" s="120"/>
      <c r="U49" s="122">
        <v>32213.95075</v>
      </c>
      <c r="V49" s="123">
        <v>1.9999999999999999E-6</v>
      </c>
      <c r="W49" s="123">
        <v>8.0780000000000001E-3</v>
      </c>
      <c r="X49" s="123">
        <v>1.66E-4</v>
      </c>
      <c r="Y49" s="132"/>
      <c r="Z49" s="132"/>
    </row>
    <row r="50" spans="1:26" ht="15" customHeight="1">
      <c r="A50" s="121">
        <v>316</v>
      </c>
      <c r="B50" s="121">
        <v>316</v>
      </c>
      <c r="C50" s="120" t="s">
        <v>1609</v>
      </c>
      <c r="D50" s="121" t="s">
        <v>1610</v>
      </c>
      <c r="E50" s="120" t="s">
        <v>312</v>
      </c>
      <c r="F50" s="120" t="s">
        <v>1611</v>
      </c>
      <c r="G50" s="121" t="s">
        <v>1612</v>
      </c>
      <c r="H50" s="120" t="s">
        <v>320</v>
      </c>
      <c r="I50" s="120" t="s">
        <v>918</v>
      </c>
      <c r="J50" s="120" t="s">
        <v>204</v>
      </c>
      <c r="K50" s="120" t="s">
        <v>292</v>
      </c>
      <c r="L50" s="120" t="s">
        <v>324</v>
      </c>
      <c r="M50" s="120" t="s">
        <v>313</v>
      </c>
      <c r="N50" s="120" t="s">
        <v>530</v>
      </c>
      <c r="O50" s="120" t="s">
        <v>338</v>
      </c>
      <c r="P50" s="120" t="s">
        <v>1225</v>
      </c>
      <c r="Q50" s="122">
        <v>36459</v>
      </c>
      <c r="R50" s="122">
        <v>0.53900000000000003</v>
      </c>
      <c r="S50" s="122">
        <v>100822.7</v>
      </c>
      <c r="T50" s="120"/>
      <c r="U50" s="122">
        <v>19813.073079999998</v>
      </c>
      <c r="V50" s="123">
        <v>1.0000000000000001E-5</v>
      </c>
      <c r="W50" s="123">
        <v>4.9680000000000002E-3</v>
      </c>
      <c r="X50" s="123">
        <v>1.02E-4</v>
      </c>
      <c r="Y50" s="132"/>
      <c r="Z50" s="132"/>
    </row>
    <row r="51" spans="1:26" ht="15" customHeight="1">
      <c r="A51" s="121">
        <v>316</v>
      </c>
      <c r="B51" s="121">
        <v>316</v>
      </c>
      <c r="C51" s="120" t="s">
        <v>1519</v>
      </c>
      <c r="D51" s="121">
        <v>511812463</v>
      </c>
      <c r="E51" s="120" t="s">
        <v>308</v>
      </c>
      <c r="F51" s="120" t="s">
        <v>1520</v>
      </c>
      <c r="G51" s="121" t="s">
        <v>1521</v>
      </c>
      <c r="H51" s="120" t="s">
        <v>320</v>
      </c>
      <c r="I51" s="120" t="s">
        <v>918</v>
      </c>
      <c r="J51" s="120" t="s">
        <v>204</v>
      </c>
      <c r="K51" s="120" t="s">
        <v>203</v>
      </c>
      <c r="L51" s="120" t="s">
        <v>324</v>
      </c>
      <c r="M51" s="120" t="s">
        <v>345</v>
      </c>
      <c r="N51" s="120" t="s">
        <v>547</v>
      </c>
      <c r="O51" s="120" t="s">
        <v>338</v>
      </c>
      <c r="P51" s="120" t="s">
        <v>1218</v>
      </c>
      <c r="Q51" s="122">
        <v>85416</v>
      </c>
      <c r="R51" s="122">
        <v>3.7589999999999999</v>
      </c>
      <c r="S51" s="122">
        <v>23453</v>
      </c>
      <c r="T51" s="120"/>
      <c r="U51" s="122">
        <v>75302.597829999999</v>
      </c>
      <c r="V51" s="123">
        <v>2.9399999999999999E-3</v>
      </c>
      <c r="W51" s="123">
        <v>1.8884999999999999E-2</v>
      </c>
      <c r="X51" s="123">
        <v>3.8900000000000002E-4</v>
      </c>
      <c r="Y51" s="132"/>
      <c r="Z51" s="132"/>
    </row>
    <row r="52" spans="1:26" ht="15" customHeight="1">
      <c r="A52" s="121">
        <v>316</v>
      </c>
      <c r="B52" s="121">
        <v>316</v>
      </c>
      <c r="C52" s="120" t="s">
        <v>1503</v>
      </c>
      <c r="D52" s="121">
        <v>520013954</v>
      </c>
      <c r="E52" s="120" t="s">
        <v>308</v>
      </c>
      <c r="F52" s="120" t="s">
        <v>1503</v>
      </c>
      <c r="G52" s="121" t="s">
        <v>1613</v>
      </c>
      <c r="H52" s="120" t="s">
        <v>320</v>
      </c>
      <c r="I52" s="120" t="s">
        <v>918</v>
      </c>
      <c r="J52" s="120" t="s">
        <v>204</v>
      </c>
      <c r="K52" s="120" t="s">
        <v>203</v>
      </c>
      <c r="L52" s="120" t="s">
        <v>324</v>
      </c>
      <c r="M52" s="120" t="s">
        <v>343</v>
      </c>
      <c r="N52" s="120" t="s">
        <v>533</v>
      </c>
      <c r="O52" s="120" t="s">
        <v>338</v>
      </c>
      <c r="P52" s="120" t="s">
        <v>1218</v>
      </c>
      <c r="Q52" s="122">
        <v>847553</v>
      </c>
      <c r="R52" s="122">
        <v>3.7589999999999999</v>
      </c>
      <c r="S52" s="122">
        <v>1625</v>
      </c>
      <c r="T52" s="120"/>
      <c r="U52" s="122">
        <v>51771.715559999997</v>
      </c>
      <c r="V52" s="123">
        <v>7.5600000000000005E-4</v>
      </c>
      <c r="W52" s="123">
        <v>1.2983E-2</v>
      </c>
      <c r="X52" s="123">
        <v>2.6699999999999998E-4</v>
      </c>
      <c r="Y52" s="132"/>
      <c r="Z52" s="132"/>
    </row>
    <row r="53" spans="1:26" ht="15" customHeight="1">
      <c r="A53" s="121">
        <v>316</v>
      </c>
      <c r="B53" s="121">
        <v>316</v>
      </c>
      <c r="C53" s="120" t="s">
        <v>1580</v>
      </c>
      <c r="D53" s="121">
        <v>520041146</v>
      </c>
      <c r="E53" s="120" t="s">
        <v>308</v>
      </c>
      <c r="F53" s="120" t="s">
        <v>1614</v>
      </c>
      <c r="G53" s="121" t="s">
        <v>1581</v>
      </c>
      <c r="H53" s="120" t="s">
        <v>320</v>
      </c>
      <c r="I53" s="120" t="s">
        <v>918</v>
      </c>
      <c r="J53" s="120" t="s">
        <v>204</v>
      </c>
      <c r="K53" s="120" t="s">
        <v>203</v>
      </c>
      <c r="L53" s="120" t="s">
        <v>324</v>
      </c>
      <c r="M53" s="120" t="s">
        <v>345</v>
      </c>
      <c r="N53" s="120" t="s">
        <v>485</v>
      </c>
      <c r="O53" s="120" t="s">
        <v>338</v>
      </c>
      <c r="P53" s="120" t="s">
        <v>1218</v>
      </c>
      <c r="Q53" s="122">
        <v>140210</v>
      </c>
      <c r="R53" s="122">
        <v>3.7589999999999999</v>
      </c>
      <c r="S53" s="122">
        <v>1616</v>
      </c>
      <c r="T53" s="120"/>
      <c r="U53" s="122">
        <v>8517.1181400000005</v>
      </c>
      <c r="V53" s="123">
        <v>1.183E-3</v>
      </c>
      <c r="W53" s="123">
        <v>2.1359999999999999E-3</v>
      </c>
      <c r="X53" s="123">
        <v>4.3999999999999999E-5</v>
      </c>
      <c r="Y53" s="132"/>
      <c r="Z53" s="132"/>
    </row>
    <row r="54" spans="1:26" ht="15" customHeight="1">
      <c r="A54" s="121">
        <v>316</v>
      </c>
      <c r="B54" s="121">
        <v>316</v>
      </c>
      <c r="C54" s="120" t="s">
        <v>1615</v>
      </c>
      <c r="D54" s="121" t="s">
        <v>1616</v>
      </c>
      <c r="E54" s="120" t="s">
        <v>312</v>
      </c>
      <c r="F54" s="120" t="s">
        <v>1617</v>
      </c>
      <c r="G54" s="121" t="s">
        <v>1618</v>
      </c>
      <c r="H54" s="120" t="s">
        <v>320</v>
      </c>
      <c r="I54" s="120" t="s">
        <v>918</v>
      </c>
      <c r="J54" s="120" t="s">
        <v>204</v>
      </c>
      <c r="K54" s="120" t="s">
        <v>292</v>
      </c>
      <c r="L54" s="120" t="s">
        <v>324</v>
      </c>
      <c r="M54" s="120" t="s">
        <v>313</v>
      </c>
      <c r="N54" s="120" t="s">
        <v>545</v>
      </c>
      <c r="O54" s="120" t="s">
        <v>338</v>
      </c>
      <c r="P54" s="120" t="s">
        <v>1219</v>
      </c>
      <c r="Q54" s="122">
        <v>6047</v>
      </c>
      <c r="R54" s="122">
        <v>4.0202</v>
      </c>
      <c r="S54" s="122">
        <v>96420</v>
      </c>
      <c r="T54" s="120"/>
      <c r="U54" s="122">
        <v>23439.84605</v>
      </c>
      <c r="V54" s="123">
        <v>1.5E-5</v>
      </c>
      <c r="W54" s="123">
        <v>5.8780000000000004E-3</v>
      </c>
      <c r="X54" s="123">
        <v>1.21E-4</v>
      </c>
      <c r="Y54" s="132"/>
      <c r="Z54" s="132"/>
    </row>
    <row r="55" spans="1:26" ht="15" customHeight="1">
      <c r="A55" s="121">
        <v>316</v>
      </c>
      <c r="B55" s="121">
        <v>316</v>
      </c>
      <c r="C55" s="120" t="s">
        <v>1619</v>
      </c>
      <c r="D55" s="121" t="s">
        <v>1620</v>
      </c>
      <c r="E55" s="120" t="s">
        <v>312</v>
      </c>
      <c r="F55" s="120" t="s">
        <v>1621</v>
      </c>
      <c r="G55" s="121" t="s">
        <v>1622</v>
      </c>
      <c r="H55" s="120" t="s">
        <v>320</v>
      </c>
      <c r="I55" s="120" t="s">
        <v>918</v>
      </c>
      <c r="J55" s="120" t="s">
        <v>204</v>
      </c>
      <c r="K55" s="120" t="s">
        <v>292</v>
      </c>
      <c r="L55" s="120" t="s">
        <v>324</v>
      </c>
      <c r="M55" s="120" t="s">
        <v>313</v>
      </c>
      <c r="N55" s="120" t="s">
        <v>568</v>
      </c>
      <c r="O55" s="120" t="s">
        <v>338</v>
      </c>
      <c r="P55" s="120" t="s">
        <v>1219</v>
      </c>
      <c r="Q55" s="122">
        <v>25639</v>
      </c>
      <c r="R55" s="122">
        <v>4.0202</v>
      </c>
      <c r="S55" s="122">
        <v>47400</v>
      </c>
      <c r="T55" s="120"/>
      <c r="U55" s="122">
        <v>48857.032299999999</v>
      </c>
      <c r="V55" s="123">
        <v>5.8799999999999998E-4</v>
      </c>
      <c r="W55" s="123">
        <v>1.2252000000000001E-2</v>
      </c>
      <c r="X55" s="123">
        <v>2.52E-4</v>
      </c>
      <c r="Y55" s="132"/>
      <c r="Z55" s="132"/>
    </row>
    <row r="56" spans="1:26" ht="15" customHeight="1">
      <c r="A56" s="121">
        <v>316</v>
      </c>
      <c r="B56" s="121">
        <v>316</v>
      </c>
      <c r="C56" s="120" t="s">
        <v>1623</v>
      </c>
      <c r="D56" s="121" t="s">
        <v>1624</v>
      </c>
      <c r="E56" s="120" t="s">
        <v>312</v>
      </c>
      <c r="F56" s="120" t="s">
        <v>1625</v>
      </c>
      <c r="G56" s="121" t="s">
        <v>1626</v>
      </c>
      <c r="H56" s="120" t="s">
        <v>320</v>
      </c>
      <c r="I56" s="120" t="s">
        <v>918</v>
      </c>
      <c r="J56" s="120" t="s">
        <v>204</v>
      </c>
      <c r="K56" s="120" t="s">
        <v>223</v>
      </c>
      <c r="L56" s="120" t="s">
        <v>324</v>
      </c>
      <c r="M56" s="120" t="s">
        <v>345</v>
      </c>
      <c r="N56" s="120" t="s">
        <v>545</v>
      </c>
      <c r="O56" s="120" t="s">
        <v>338</v>
      </c>
      <c r="P56" s="120" t="s">
        <v>1218</v>
      </c>
      <c r="Q56" s="122">
        <v>97928</v>
      </c>
      <c r="R56" s="122">
        <v>3.7589999999999999</v>
      </c>
      <c r="S56" s="122">
        <v>7577</v>
      </c>
      <c r="T56" s="120"/>
      <c r="U56" s="122">
        <v>27891.797139999999</v>
      </c>
      <c r="V56" s="123">
        <v>2.99E-4</v>
      </c>
      <c r="W56" s="123">
        <v>6.9940000000000002E-3</v>
      </c>
      <c r="X56" s="123">
        <v>1.44E-4</v>
      </c>
      <c r="Y56" s="132"/>
      <c r="Z56" s="132"/>
    </row>
    <row r="57" spans="1:26" ht="15" customHeight="1">
      <c r="A57" s="121">
        <v>316</v>
      </c>
      <c r="B57" s="121">
        <v>316</v>
      </c>
      <c r="C57" s="120" t="s">
        <v>1627</v>
      </c>
      <c r="D57" s="121" t="s">
        <v>1628</v>
      </c>
      <c r="E57" s="120" t="s">
        <v>312</v>
      </c>
      <c r="F57" s="120" t="s">
        <v>1629</v>
      </c>
      <c r="G57" s="121" t="s">
        <v>1630</v>
      </c>
      <c r="H57" s="120" t="s">
        <v>320</v>
      </c>
      <c r="I57" s="120" t="s">
        <v>918</v>
      </c>
      <c r="J57" s="120" t="s">
        <v>204</v>
      </c>
      <c r="K57" s="120" t="s">
        <v>223</v>
      </c>
      <c r="L57" s="120" t="s">
        <v>324</v>
      </c>
      <c r="M57" s="120" t="s">
        <v>345</v>
      </c>
      <c r="N57" s="120" t="s">
        <v>530</v>
      </c>
      <c r="O57" s="120" t="s">
        <v>338</v>
      </c>
      <c r="P57" s="120" t="s">
        <v>1218</v>
      </c>
      <c r="Q57" s="122">
        <v>282623</v>
      </c>
      <c r="R57" s="122">
        <v>3.7589999999999999</v>
      </c>
      <c r="S57" s="122">
        <v>1824</v>
      </c>
      <c r="T57" s="120"/>
      <c r="U57" s="122">
        <v>19377.808590000001</v>
      </c>
      <c r="V57" s="123">
        <v>3.339E-3</v>
      </c>
      <c r="W57" s="123">
        <v>4.8589999999999996E-3</v>
      </c>
      <c r="X57" s="123">
        <v>1E-4</v>
      </c>
      <c r="Y57" s="132"/>
      <c r="Z57" s="132"/>
    </row>
    <row r="58" spans="1:26" ht="15" customHeight="1">
      <c r="A58" s="121">
        <v>316</v>
      </c>
      <c r="B58" s="121">
        <v>316</v>
      </c>
      <c r="C58" s="120" t="s">
        <v>1631</v>
      </c>
      <c r="D58" s="121" t="s">
        <v>1632</v>
      </c>
      <c r="E58" s="120" t="s">
        <v>312</v>
      </c>
      <c r="F58" s="120" t="s">
        <v>1633</v>
      </c>
      <c r="G58" s="121" t="s">
        <v>1634</v>
      </c>
      <c r="H58" s="120" t="s">
        <v>320</v>
      </c>
      <c r="I58" s="120" t="s">
        <v>918</v>
      </c>
      <c r="J58" s="120" t="s">
        <v>204</v>
      </c>
      <c r="K58" s="120" t="s">
        <v>292</v>
      </c>
      <c r="L58" s="120" t="s">
        <v>324</v>
      </c>
      <c r="M58" s="120" t="s">
        <v>393</v>
      </c>
      <c r="N58" s="120" t="s">
        <v>553</v>
      </c>
      <c r="O58" s="120" t="s">
        <v>338</v>
      </c>
      <c r="P58" s="120" t="s">
        <v>1219</v>
      </c>
      <c r="Q58" s="122">
        <v>332849</v>
      </c>
      <c r="R58" s="122">
        <v>4.0202</v>
      </c>
      <c r="S58" s="122">
        <v>1211.5</v>
      </c>
      <c r="T58" s="120"/>
      <c r="U58" s="122">
        <v>16211.31835</v>
      </c>
      <c r="V58" s="123">
        <v>5.1E-5</v>
      </c>
      <c r="W58" s="123">
        <v>4.065E-3</v>
      </c>
      <c r="X58" s="123">
        <v>8.2999999999999998E-5</v>
      </c>
      <c r="Y58" s="132"/>
      <c r="Z58" s="132"/>
    </row>
    <row r="59" spans="1:26" ht="15" customHeight="1">
      <c r="A59" s="121">
        <v>316</v>
      </c>
      <c r="B59" s="121">
        <v>316</v>
      </c>
      <c r="C59" s="120" t="s">
        <v>1532</v>
      </c>
      <c r="D59" s="121">
        <v>560038986</v>
      </c>
      <c r="E59" s="120" t="s">
        <v>308</v>
      </c>
      <c r="F59" s="120" t="s">
        <v>1533</v>
      </c>
      <c r="G59" s="121" t="s">
        <v>1534</v>
      </c>
      <c r="H59" s="120" t="s">
        <v>320</v>
      </c>
      <c r="I59" s="120" t="s">
        <v>918</v>
      </c>
      <c r="J59" s="120" t="s">
        <v>204</v>
      </c>
      <c r="K59" s="120" t="s">
        <v>223</v>
      </c>
      <c r="L59" s="120" t="s">
        <v>324</v>
      </c>
      <c r="M59" s="120" t="s">
        <v>345</v>
      </c>
      <c r="N59" s="120" t="s">
        <v>543</v>
      </c>
      <c r="O59" s="120" t="s">
        <v>338</v>
      </c>
      <c r="P59" s="120" t="s">
        <v>1218</v>
      </c>
      <c r="Q59" s="122">
        <v>38138</v>
      </c>
      <c r="R59" s="122">
        <v>3.7589999999999999</v>
      </c>
      <c r="S59" s="122">
        <v>3393</v>
      </c>
      <c r="T59" s="120"/>
      <c r="U59" s="122">
        <v>4864.2299800000001</v>
      </c>
      <c r="V59" s="123">
        <v>6.8400000000000004E-4</v>
      </c>
      <c r="W59" s="123">
        <v>1.219E-3</v>
      </c>
      <c r="X59" s="123">
        <v>2.5000000000000001E-5</v>
      </c>
      <c r="Y59" s="132"/>
      <c r="Z59" s="132"/>
    </row>
    <row r="60" spans="1:26" ht="15" customHeight="1">
      <c r="A60" s="121">
        <v>316</v>
      </c>
      <c r="B60" s="121">
        <v>316</v>
      </c>
      <c r="C60" s="120" t="s">
        <v>1458</v>
      </c>
      <c r="D60" s="121" t="s">
        <v>1459</v>
      </c>
      <c r="E60" s="120" t="s">
        <v>312</v>
      </c>
      <c r="F60" s="120" t="s">
        <v>1635</v>
      </c>
      <c r="G60" s="121" t="s">
        <v>1636</v>
      </c>
      <c r="H60" s="120" t="s">
        <v>320</v>
      </c>
      <c r="I60" s="120" t="s">
        <v>918</v>
      </c>
      <c r="J60" s="120" t="s">
        <v>204</v>
      </c>
      <c r="K60" s="120" t="s">
        <v>223</v>
      </c>
      <c r="L60" s="120" t="s">
        <v>324</v>
      </c>
      <c r="M60" s="120" t="s">
        <v>345</v>
      </c>
      <c r="N60" s="120" t="s">
        <v>542</v>
      </c>
      <c r="O60" s="120" t="s">
        <v>338</v>
      </c>
      <c r="P60" s="120" t="s">
        <v>1218</v>
      </c>
      <c r="Q60" s="122">
        <v>14522</v>
      </c>
      <c r="R60" s="122">
        <v>3.7589999999999999</v>
      </c>
      <c r="S60" s="122">
        <v>50422</v>
      </c>
      <c r="T60" s="120"/>
      <c r="U60" s="122">
        <v>27524.461200000002</v>
      </c>
      <c r="V60" s="123">
        <v>6.0000000000000002E-6</v>
      </c>
      <c r="W60" s="123">
        <v>6.9020000000000001E-3</v>
      </c>
      <c r="X60" s="123">
        <v>1.4200000000000001E-4</v>
      </c>
      <c r="Y60" s="132"/>
      <c r="Z60" s="132"/>
    </row>
    <row r="61" spans="1:26" ht="15" customHeight="1">
      <c r="A61" s="121">
        <v>316</v>
      </c>
      <c r="B61" s="121">
        <v>316</v>
      </c>
      <c r="C61" s="120" t="s">
        <v>1492</v>
      </c>
      <c r="D61" s="121">
        <v>520041997</v>
      </c>
      <c r="E61" s="120" t="s">
        <v>308</v>
      </c>
      <c r="F61" s="120" t="s">
        <v>1492</v>
      </c>
      <c r="G61" s="121" t="s">
        <v>1493</v>
      </c>
      <c r="H61" s="120" t="s">
        <v>320</v>
      </c>
      <c r="I61" s="120" t="s">
        <v>918</v>
      </c>
      <c r="J61" s="120" t="s">
        <v>204</v>
      </c>
      <c r="K61" s="120" t="s">
        <v>203</v>
      </c>
      <c r="L61" s="120" t="s">
        <v>324</v>
      </c>
      <c r="M61" s="120" t="s">
        <v>345</v>
      </c>
      <c r="N61" s="120" t="s">
        <v>547</v>
      </c>
      <c r="O61" s="120" t="s">
        <v>338</v>
      </c>
      <c r="P61" s="120" t="s">
        <v>1218</v>
      </c>
      <c r="Q61" s="122">
        <v>548289</v>
      </c>
      <c r="R61" s="122">
        <v>3.7589999999999999</v>
      </c>
      <c r="S61" s="122">
        <v>3931</v>
      </c>
      <c r="T61" s="120"/>
      <c r="U61" s="122">
        <v>81018.631380000006</v>
      </c>
      <c r="V61" s="123">
        <v>4.9360000000000003E-3</v>
      </c>
      <c r="W61" s="123">
        <v>2.0317999999999999E-2</v>
      </c>
      <c r="X61" s="123">
        <v>4.1899999999999999E-4</v>
      </c>
      <c r="Y61" s="132"/>
      <c r="Z61" s="132"/>
    </row>
    <row r="62" spans="1:26" ht="15" customHeight="1">
      <c r="A62" s="121">
        <v>316</v>
      </c>
      <c r="B62" s="121">
        <v>316</v>
      </c>
      <c r="C62" s="120" t="s">
        <v>1637</v>
      </c>
      <c r="D62" s="121" t="s">
        <v>1638</v>
      </c>
      <c r="E62" s="120" t="s">
        <v>312</v>
      </c>
      <c r="F62" s="120" t="s">
        <v>1639</v>
      </c>
      <c r="G62" s="121" t="s">
        <v>1640</v>
      </c>
      <c r="H62" s="120" t="s">
        <v>320</v>
      </c>
      <c r="I62" s="120" t="s">
        <v>918</v>
      </c>
      <c r="J62" s="120" t="s">
        <v>204</v>
      </c>
      <c r="K62" s="120" t="s">
        <v>223</v>
      </c>
      <c r="L62" s="120" t="s">
        <v>324</v>
      </c>
      <c r="M62" s="120" t="s">
        <v>345</v>
      </c>
      <c r="N62" s="120" t="s">
        <v>545</v>
      </c>
      <c r="O62" s="120" t="s">
        <v>338</v>
      </c>
      <c r="P62" s="120" t="s">
        <v>1218</v>
      </c>
      <c r="Q62" s="122">
        <v>29206</v>
      </c>
      <c r="R62" s="122">
        <v>3.7589999999999999</v>
      </c>
      <c r="S62" s="122">
        <v>21062</v>
      </c>
      <c r="T62" s="120"/>
      <c r="U62" s="122">
        <v>23122.991259999999</v>
      </c>
      <c r="V62" s="123">
        <v>9.9999999999999995E-7</v>
      </c>
      <c r="W62" s="123">
        <v>5.7990000000000003E-3</v>
      </c>
      <c r="X62" s="123">
        <v>1.1900000000000001E-4</v>
      </c>
      <c r="Y62" s="132"/>
      <c r="Z62" s="132"/>
    </row>
    <row r="63" spans="1:26" ht="15" customHeight="1">
      <c r="A63" s="121">
        <v>316</v>
      </c>
      <c r="B63" s="121">
        <v>316</v>
      </c>
      <c r="C63" s="120" t="s">
        <v>1641</v>
      </c>
      <c r="D63" s="121" t="s">
        <v>1642</v>
      </c>
      <c r="E63" s="120" t="s">
        <v>312</v>
      </c>
      <c r="F63" s="120" t="s">
        <v>1643</v>
      </c>
      <c r="G63" s="121" t="s">
        <v>1644</v>
      </c>
      <c r="H63" s="120" t="s">
        <v>320</v>
      </c>
      <c r="I63" s="120" t="s">
        <v>918</v>
      </c>
      <c r="J63" s="120" t="s">
        <v>204</v>
      </c>
      <c r="K63" s="120" t="s">
        <v>223</v>
      </c>
      <c r="L63" s="120" t="s">
        <v>324</v>
      </c>
      <c r="M63" s="120" t="s">
        <v>345</v>
      </c>
      <c r="N63" s="120" t="s">
        <v>568</v>
      </c>
      <c r="O63" s="120" t="s">
        <v>338</v>
      </c>
      <c r="P63" s="120" t="s">
        <v>1218</v>
      </c>
      <c r="Q63" s="122">
        <v>70525</v>
      </c>
      <c r="R63" s="122">
        <v>3.7589999999999999</v>
      </c>
      <c r="S63" s="122">
        <v>19325</v>
      </c>
      <c r="T63" s="120"/>
      <c r="U63" s="122">
        <v>51231.24654</v>
      </c>
      <c r="V63" s="123">
        <v>6.0000000000000002E-6</v>
      </c>
      <c r="W63" s="123">
        <v>1.2848E-2</v>
      </c>
      <c r="X63" s="123">
        <v>2.6499999999999999E-4</v>
      </c>
      <c r="Y63" s="132"/>
      <c r="Z63" s="132"/>
    </row>
    <row r="64" spans="1:26" ht="15" customHeight="1">
      <c r="A64" s="121">
        <v>316</v>
      </c>
      <c r="B64" s="121">
        <v>316</v>
      </c>
      <c r="C64" s="120" t="s">
        <v>1558</v>
      </c>
      <c r="D64" s="121">
        <v>520036872</v>
      </c>
      <c r="E64" s="120" t="s">
        <v>308</v>
      </c>
      <c r="F64" s="120" t="s">
        <v>1558</v>
      </c>
      <c r="G64" s="121" t="s">
        <v>1645</v>
      </c>
      <c r="H64" s="120" t="s">
        <v>320</v>
      </c>
      <c r="I64" s="120" t="s">
        <v>918</v>
      </c>
      <c r="J64" s="120" t="s">
        <v>204</v>
      </c>
      <c r="K64" s="120" t="s">
        <v>203</v>
      </c>
      <c r="L64" s="120" t="s">
        <v>324</v>
      </c>
      <c r="M64" s="120" t="s">
        <v>345</v>
      </c>
      <c r="N64" s="120" t="s">
        <v>543</v>
      </c>
      <c r="O64" s="120" t="s">
        <v>338</v>
      </c>
      <c r="P64" s="120" t="s">
        <v>1218</v>
      </c>
      <c r="Q64" s="122">
        <v>39011</v>
      </c>
      <c r="R64" s="122">
        <v>3.7589999999999999</v>
      </c>
      <c r="S64" s="122">
        <v>17197</v>
      </c>
      <c r="T64" s="120"/>
      <c r="U64" s="122">
        <v>25218.084760000002</v>
      </c>
      <c r="V64" s="123">
        <v>6.1399999999999996E-4</v>
      </c>
      <c r="W64" s="123">
        <v>6.3239999999999998E-3</v>
      </c>
      <c r="X64" s="123">
        <v>1.2999999999999999E-4</v>
      </c>
      <c r="Y64" s="132"/>
      <c r="Z64" s="132"/>
    </row>
    <row r="65" spans="1:26" ht="15" customHeight="1">
      <c r="A65" s="121">
        <v>316</v>
      </c>
      <c r="B65" s="121">
        <v>316</v>
      </c>
      <c r="C65" s="120" t="s">
        <v>1646</v>
      </c>
      <c r="D65" s="121" t="s">
        <v>1647</v>
      </c>
      <c r="E65" s="120" t="s">
        <v>312</v>
      </c>
      <c r="F65" s="120" t="s">
        <v>1648</v>
      </c>
      <c r="G65" s="121" t="s">
        <v>1649</v>
      </c>
      <c r="H65" s="120" t="s">
        <v>320</v>
      </c>
      <c r="I65" s="120" t="s">
        <v>918</v>
      </c>
      <c r="J65" s="120" t="s">
        <v>204</v>
      </c>
      <c r="K65" s="120" t="s">
        <v>223</v>
      </c>
      <c r="L65" s="120" t="s">
        <v>324</v>
      </c>
      <c r="M65" s="120" t="s">
        <v>345</v>
      </c>
      <c r="N65" s="120" t="s">
        <v>547</v>
      </c>
      <c r="O65" s="120" t="s">
        <v>338</v>
      </c>
      <c r="P65" s="120" t="s">
        <v>1218</v>
      </c>
      <c r="Q65" s="122">
        <v>37441</v>
      </c>
      <c r="R65" s="122">
        <v>3.7589999999999999</v>
      </c>
      <c r="S65" s="122">
        <v>16221</v>
      </c>
      <c r="T65" s="120"/>
      <c r="U65" s="122">
        <v>22829.552029999999</v>
      </c>
      <c r="V65" s="123">
        <v>2.3E-5</v>
      </c>
      <c r="W65" s="123">
        <v>5.7250000000000001E-3</v>
      </c>
      <c r="X65" s="123">
        <v>1.18E-4</v>
      </c>
      <c r="Y65" s="132"/>
      <c r="Z65" s="132"/>
    </row>
    <row r="66" spans="1:26" ht="15" customHeight="1">
      <c r="A66" s="121">
        <v>316</v>
      </c>
      <c r="B66" s="121">
        <v>316</v>
      </c>
      <c r="C66" s="120" t="s">
        <v>1595</v>
      </c>
      <c r="D66" s="121">
        <v>511235434</v>
      </c>
      <c r="E66" s="120" t="s">
        <v>308</v>
      </c>
      <c r="F66" s="120" t="s">
        <v>1650</v>
      </c>
      <c r="G66" s="121" t="s">
        <v>1596</v>
      </c>
      <c r="H66" s="120" t="s">
        <v>320</v>
      </c>
      <c r="I66" s="120" t="s">
        <v>918</v>
      </c>
      <c r="J66" s="120" t="s">
        <v>204</v>
      </c>
      <c r="K66" s="120" t="s">
        <v>203</v>
      </c>
      <c r="L66" s="120" t="s">
        <v>324</v>
      </c>
      <c r="M66" s="120" t="s">
        <v>313</v>
      </c>
      <c r="N66" s="120" t="s">
        <v>547</v>
      </c>
      <c r="O66" s="120" t="s">
        <v>338</v>
      </c>
      <c r="P66" s="120" t="s">
        <v>1218</v>
      </c>
      <c r="Q66" s="122">
        <v>18458</v>
      </c>
      <c r="R66" s="122">
        <v>3.7589999999999999</v>
      </c>
      <c r="S66" s="122">
        <v>12524</v>
      </c>
      <c r="T66" s="120"/>
      <c r="U66" s="122">
        <v>8689.6048200000005</v>
      </c>
      <c r="V66" s="123">
        <v>4.08E-4</v>
      </c>
      <c r="W66" s="123">
        <v>2.1789999999999999E-3</v>
      </c>
      <c r="X66" s="123">
        <v>4.3999999999999999E-5</v>
      </c>
      <c r="Y66" s="132"/>
      <c r="Z66" s="132"/>
    </row>
    <row r="67" spans="1:26" ht="15" customHeight="1">
      <c r="A67" s="121">
        <v>316</v>
      </c>
      <c r="B67" s="121">
        <v>316</v>
      </c>
      <c r="C67" s="120" t="s">
        <v>1651</v>
      </c>
      <c r="D67" s="121" t="s">
        <v>1652</v>
      </c>
      <c r="E67" s="120" t="s">
        <v>312</v>
      </c>
      <c r="F67" s="120" t="s">
        <v>1653</v>
      </c>
      <c r="G67" s="121" t="s">
        <v>1654</v>
      </c>
      <c r="H67" s="120" t="s">
        <v>320</v>
      </c>
      <c r="I67" s="120" t="s">
        <v>918</v>
      </c>
      <c r="J67" s="120" t="s">
        <v>204</v>
      </c>
      <c r="K67" s="120" t="s">
        <v>223</v>
      </c>
      <c r="L67" s="120" t="s">
        <v>324</v>
      </c>
      <c r="M67" s="120" t="s">
        <v>345</v>
      </c>
      <c r="N67" s="120" t="s">
        <v>545</v>
      </c>
      <c r="O67" s="120" t="s">
        <v>338</v>
      </c>
      <c r="P67" s="120" t="s">
        <v>1218</v>
      </c>
      <c r="Q67" s="122">
        <v>63376</v>
      </c>
      <c r="R67" s="122">
        <v>3.7589999999999999</v>
      </c>
      <c r="S67" s="122">
        <v>2526</v>
      </c>
      <c r="T67" s="120"/>
      <c r="U67" s="122">
        <v>6017.6994999999997</v>
      </c>
      <c r="V67" s="123">
        <v>1.106E-3</v>
      </c>
      <c r="W67" s="123">
        <v>1.5089999999999999E-3</v>
      </c>
      <c r="X67" s="123">
        <v>3.1000000000000001E-5</v>
      </c>
      <c r="Y67" s="132"/>
      <c r="Z67" s="132"/>
    </row>
    <row r="68" spans="1:26" ht="15" customHeight="1">
      <c r="A68" s="121">
        <v>316</v>
      </c>
      <c r="B68" s="121">
        <v>316</v>
      </c>
      <c r="C68" s="120" t="s">
        <v>1560</v>
      </c>
      <c r="D68" s="121">
        <v>880326081</v>
      </c>
      <c r="E68" s="120" t="s">
        <v>308</v>
      </c>
      <c r="F68" s="120" t="s">
        <v>1561</v>
      </c>
      <c r="G68" s="121" t="s">
        <v>1562</v>
      </c>
      <c r="H68" s="120" t="s">
        <v>320</v>
      </c>
      <c r="I68" s="120" t="s">
        <v>918</v>
      </c>
      <c r="J68" s="120" t="s">
        <v>204</v>
      </c>
      <c r="K68" s="120" t="s">
        <v>223</v>
      </c>
      <c r="L68" s="120" t="s">
        <v>324</v>
      </c>
      <c r="M68" s="120" t="s">
        <v>343</v>
      </c>
      <c r="N68" s="120" t="s">
        <v>485</v>
      </c>
      <c r="O68" s="120" t="s">
        <v>338</v>
      </c>
      <c r="P68" s="120" t="s">
        <v>1218</v>
      </c>
      <c r="Q68" s="122">
        <v>83400</v>
      </c>
      <c r="R68" s="122">
        <v>3.7589999999999999</v>
      </c>
      <c r="S68" s="122">
        <v>7170</v>
      </c>
      <c r="T68" s="120"/>
      <c r="U68" s="122">
        <v>22477.993020000002</v>
      </c>
      <c r="V68" s="123">
        <v>1.3799999999999999E-3</v>
      </c>
      <c r="W68" s="123">
        <v>5.6369999999999996E-3</v>
      </c>
      <c r="X68" s="123">
        <v>1.16E-4</v>
      </c>
      <c r="Y68" s="132"/>
      <c r="Z68" s="132"/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46"/>
  <sheetViews>
    <sheetView rightToLeft="1" topLeftCell="N31" workbookViewId="0">
      <selection activeCell="U33" sqref="U33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8" bestFit="1" customWidth="1"/>
    <col min="4" max="4" width="26.125" bestFit="1" customWidth="1"/>
    <col min="5" max="5" width="9.625" bestFit="1" customWidth="1"/>
    <col min="6" max="6" width="42.125" bestFit="1" customWidth="1"/>
    <col min="7" max="7" width="14.625" bestFit="1" customWidth="1"/>
    <col min="8" max="8" width="11.25" bestFit="1" customWidth="1"/>
    <col min="9" max="9" width="24.5" bestFit="1" customWidth="1"/>
    <col min="10" max="10" width="8.875" bestFit="1" customWidth="1"/>
    <col min="11" max="11" width="24.25" bestFit="1" customWidth="1"/>
    <col min="12" max="12" width="9.125" bestFit="1" customWidth="1"/>
    <col min="13" max="13" width="43.875" style="131" bestFit="1" customWidth="1"/>
    <col min="14" max="14" width="9.625" bestFit="1" customWidth="1"/>
    <col min="15" max="15" width="10.5" bestFit="1" customWidth="1"/>
    <col min="16" max="16" width="14.5" bestFit="1" customWidth="1"/>
    <col min="17" max="17" width="8.75" bestFit="1" customWidth="1"/>
    <col min="18" max="18" width="11.875" bestFit="1" customWidth="1"/>
    <col min="19" max="19" width="9.875" bestFit="1" customWidth="1"/>
    <col min="20" max="20" width="13.5" bestFit="1" customWidth="1"/>
    <col min="21" max="21" width="9.5" bestFit="1" customWidth="1"/>
    <col min="22" max="22" width="11.375" bestFit="1" customWidth="1"/>
    <col min="23" max="23" width="11" bestFit="1" customWidth="1"/>
    <col min="24" max="24" width="13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29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25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1">
        <v>316</v>
      </c>
      <c r="B2" s="121">
        <v>316</v>
      </c>
      <c r="C2" s="120" t="s">
        <v>1655</v>
      </c>
      <c r="D2" s="121">
        <v>510938608</v>
      </c>
      <c r="E2" s="120" t="s">
        <v>308</v>
      </c>
      <c r="F2" s="120" t="s">
        <v>1656</v>
      </c>
      <c r="G2" s="121" t="s">
        <v>1657</v>
      </c>
      <c r="H2" s="120" t="s">
        <v>320</v>
      </c>
      <c r="I2" s="120" t="s">
        <v>965</v>
      </c>
      <c r="J2" s="120" t="s">
        <v>203</v>
      </c>
      <c r="K2" s="120" t="s">
        <v>203</v>
      </c>
      <c r="L2" s="120" t="s">
        <v>339</v>
      </c>
      <c r="M2" s="130" t="s">
        <v>573</v>
      </c>
      <c r="N2" s="120" t="s">
        <v>338</v>
      </c>
      <c r="O2" s="120" t="s">
        <v>1212</v>
      </c>
      <c r="P2" s="122">
        <v>61927.31</v>
      </c>
      <c r="Q2" s="122">
        <v>1</v>
      </c>
      <c r="R2" s="122">
        <v>19470</v>
      </c>
      <c r="S2" s="122"/>
      <c r="T2" s="122">
        <v>12057.24726</v>
      </c>
      <c r="U2" s="123">
        <v>1.9369999999999999E-3</v>
      </c>
      <c r="V2" s="123">
        <v>1.0549999999999999E-3</v>
      </c>
      <c r="W2" s="123">
        <v>6.2000000000000003E-5</v>
      </c>
    </row>
    <row r="3" spans="1:26" ht="15" customHeight="1">
      <c r="A3" s="121">
        <v>316</v>
      </c>
      <c r="B3" s="121">
        <v>316</v>
      </c>
      <c r="C3" s="120" t="s">
        <v>1658</v>
      </c>
      <c r="D3" s="121">
        <v>511303661</v>
      </c>
      <c r="E3" s="120" t="s">
        <v>308</v>
      </c>
      <c r="F3" s="120" t="s">
        <v>1659</v>
      </c>
      <c r="G3" s="121" t="s">
        <v>1660</v>
      </c>
      <c r="H3" s="120" t="s">
        <v>320</v>
      </c>
      <c r="I3" s="120" t="s">
        <v>967</v>
      </c>
      <c r="J3" s="120" t="s">
        <v>203</v>
      </c>
      <c r="K3" s="120" t="s">
        <v>203</v>
      </c>
      <c r="L3" s="120" t="s">
        <v>339</v>
      </c>
      <c r="M3" s="130" t="s">
        <v>572</v>
      </c>
      <c r="N3" s="120" t="s">
        <v>338</v>
      </c>
      <c r="O3" s="120" t="s">
        <v>1212</v>
      </c>
      <c r="P3" s="122">
        <v>3343000</v>
      </c>
      <c r="Q3" s="122">
        <v>1</v>
      </c>
      <c r="R3" s="122">
        <v>450.15</v>
      </c>
      <c r="S3" s="122"/>
      <c r="T3" s="122">
        <v>15048.514499999999</v>
      </c>
      <c r="U3" s="123">
        <v>1.3991E-2</v>
      </c>
      <c r="V3" s="123">
        <v>1.3159999999999999E-3</v>
      </c>
      <c r="W3" s="123">
        <v>7.7000000000000001E-5</v>
      </c>
    </row>
    <row r="4" spans="1:26" ht="15" customHeight="1">
      <c r="A4" s="121">
        <v>316</v>
      </c>
      <c r="B4" s="121">
        <v>316</v>
      </c>
      <c r="C4" s="120" t="s">
        <v>1655</v>
      </c>
      <c r="D4" s="121">
        <v>510938608</v>
      </c>
      <c r="E4" s="120" t="s">
        <v>308</v>
      </c>
      <c r="F4" s="120" t="s">
        <v>1661</v>
      </c>
      <c r="G4" s="121" t="s">
        <v>1662</v>
      </c>
      <c r="H4" s="120" t="s">
        <v>320</v>
      </c>
      <c r="I4" s="120" t="s">
        <v>967</v>
      </c>
      <c r="J4" s="120" t="s">
        <v>203</v>
      </c>
      <c r="K4" s="120" t="s">
        <v>203</v>
      </c>
      <c r="L4" s="120" t="s">
        <v>339</v>
      </c>
      <c r="M4" s="130" t="s">
        <v>572</v>
      </c>
      <c r="N4" s="120" t="s">
        <v>338</v>
      </c>
      <c r="O4" s="120" t="s">
        <v>1212</v>
      </c>
      <c r="P4" s="122">
        <v>600777.22</v>
      </c>
      <c r="Q4" s="122">
        <v>1</v>
      </c>
      <c r="R4" s="122">
        <v>3605.5</v>
      </c>
      <c r="S4" s="122"/>
      <c r="T4" s="122">
        <v>21661.022669999998</v>
      </c>
      <c r="U4" s="123">
        <v>7.6119999999999998E-3</v>
      </c>
      <c r="V4" s="123">
        <v>1.895E-3</v>
      </c>
      <c r="W4" s="123">
        <v>1.12E-4</v>
      </c>
    </row>
    <row r="5" spans="1:26" ht="15" customHeight="1">
      <c r="A5" s="121">
        <v>316</v>
      </c>
      <c r="B5" s="121">
        <v>316</v>
      </c>
      <c r="C5" s="120" t="s">
        <v>1663</v>
      </c>
      <c r="D5" s="121">
        <v>514884485</v>
      </c>
      <c r="E5" s="120" t="s">
        <v>308</v>
      </c>
      <c r="F5" s="120" t="s">
        <v>1664</v>
      </c>
      <c r="G5" s="121" t="s">
        <v>1665</v>
      </c>
      <c r="H5" s="120" t="s">
        <v>320</v>
      </c>
      <c r="I5" s="120" t="s">
        <v>965</v>
      </c>
      <c r="J5" s="120" t="s">
        <v>203</v>
      </c>
      <c r="K5" s="120" t="s">
        <v>203</v>
      </c>
      <c r="L5" s="120" t="s">
        <v>339</v>
      </c>
      <c r="M5" s="130" t="s">
        <v>576</v>
      </c>
      <c r="N5" s="120" t="s">
        <v>338</v>
      </c>
      <c r="O5" s="120" t="s">
        <v>1212</v>
      </c>
      <c r="P5" s="122">
        <v>1082778</v>
      </c>
      <c r="Q5" s="122">
        <v>1</v>
      </c>
      <c r="R5" s="122">
        <v>4959</v>
      </c>
      <c r="S5" s="122"/>
      <c r="T5" s="122">
        <v>53694.961020000002</v>
      </c>
      <c r="U5" s="123">
        <v>0.105124</v>
      </c>
      <c r="V5" s="123">
        <v>4.6990000000000001E-3</v>
      </c>
      <c r="W5" s="123">
        <v>2.7700000000000001E-4</v>
      </c>
    </row>
    <row r="6" spans="1:26" ht="15" customHeight="1">
      <c r="A6" s="121">
        <v>316</v>
      </c>
      <c r="B6" s="121">
        <v>316</v>
      </c>
      <c r="C6" s="120" t="s">
        <v>1666</v>
      </c>
      <c r="D6" s="121">
        <v>513534974</v>
      </c>
      <c r="E6" s="120" t="s">
        <v>308</v>
      </c>
      <c r="F6" s="120" t="s">
        <v>1667</v>
      </c>
      <c r="G6" s="121" t="s">
        <v>1668</v>
      </c>
      <c r="H6" s="120" t="s">
        <v>320</v>
      </c>
      <c r="I6" s="120" t="s">
        <v>965</v>
      </c>
      <c r="J6" s="120" t="s">
        <v>203</v>
      </c>
      <c r="K6" s="120" t="s">
        <v>203</v>
      </c>
      <c r="L6" s="120" t="s">
        <v>339</v>
      </c>
      <c r="M6" s="130" t="s">
        <v>573</v>
      </c>
      <c r="N6" s="120" t="s">
        <v>338</v>
      </c>
      <c r="O6" s="120" t="s">
        <v>1212</v>
      </c>
      <c r="P6" s="122">
        <v>759288</v>
      </c>
      <c r="Q6" s="122">
        <v>1</v>
      </c>
      <c r="R6" s="122">
        <v>1960</v>
      </c>
      <c r="S6" s="122"/>
      <c r="T6" s="122">
        <v>14882.0448</v>
      </c>
      <c r="U6" s="123">
        <v>2.9610000000000001E-3</v>
      </c>
      <c r="V6" s="123">
        <v>1.302E-3</v>
      </c>
      <c r="W6" s="123">
        <v>7.7000000000000001E-5</v>
      </c>
    </row>
    <row r="7" spans="1:26" ht="15" customHeight="1">
      <c r="A7" s="121">
        <v>316</v>
      </c>
      <c r="B7" s="121">
        <v>316</v>
      </c>
      <c r="C7" s="120" t="s">
        <v>1669</v>
      </c>
      <c r="D7" s="121">
        <v>511776783</v>
      </c>
      <c r="E7" s="120" t="s">
        <v>308</v>
      </c>
      <c r="F7" s="120" t="s">
        <v>1670</v>
      </c>
      <c r="G7" s="121" t="s">
        <v>1671</v>
      </c>
      <c r="H7" s="120" t="s">
        <v>320</v>
      </c>
      <c r="I7" s="120" t="s">
        <v>965</v>
      </c>
      <c r="J7" s="120" t="s">
        <v>203</v>
      </c>
      <c r="K7" s="120" t="s">
        <v>203</v>
      </c>
      <c r="L7" s="120" t="s">
        <v>339</v>
      </c>
      <c r="M7" s="130" t="s">
        <v>573</v>
      </c>
      <c r="N7" s="120" t="s">
        <v>338</v>
      </c>
      <c r="O7" s="120" t="s">
        <v>1212</v>
      </c>
      <c r="P7" s="122">
        <v>1727909</v>
      </c>
      <c r="Q7" s="122">
        <v>1</v>
      </c>
      <c r="R7" s="122">
        <v>1961</v>
      </c>
      <c r="S7" s="122"/>
      <c r="T7" s="122">
        <v>33884.295489999997</v>
      </c>
      <c r="U7" s="123">
        <v>2.0282000000000001E-2</v>
      </c>
      <c r="V7" s="123">
        <v>2.9650000000000002E-3</v>
      </c>
      <c r="W7" s="123">
        <v>1.75E-4</v>
      </c>
    </row>
    <row r="8" spans="1:26" ht="15" customHeight="1">
      <c r="A8" s="121">
        <v>316</v>
      </c>
      <c r="B8" s="121">
        <v>316</v>
      </c>
      <c r="C8" s="120" t="s">
        <v>1658</v>
      </c>
      <c r="D8" s="121">
        <v>511303661</v>
      </c>
      <c r="E8" s="120" t="s">
        <v>308</v>
      </c>
      <c r="F8" s="120" t="s">
        <v>1672</v>
      </c>
      <c r="G8" s="121" t="s">
        <v>1673</v>
      </c>
      <c r="H8" s="120" t="s">
        <v>320</v>
      </c>
      <c r="I8" s="120" t="s">
        <v>965</v>
      </c>
      <c r="J8" s="120" t="s">
        <v>203</v>
      </c>
      <c r="K8" s="120" t="s">
        <v>203</v>
      </c>
      <c r="L8" s="120" t="s">
        <v>339</v>
      </c>
      <c r="M8" s="130" t="s">
        <v>573</v>
      </c>
      <c r="N8" s="120" t="s">
        <v>338</v>
      </c>
      <c r="O8" s="120" t="s">
        <v>1212</v>
      </c>
      <c r="P8" s="122">
        <v>558496</v>
      </c>
      <c r="Q8" s="122">
        <v>1</v>
      </c>
      <c r="R8" s="122">
        <v>2671</v>
      </c>
      <c r="S8" s="122"/>
      <c r="T8" s="122">
        <v>14917.428159999999</v>
      </c>
      <c r="U8" s="123">
        <v>7.9780000000000007E-3</v>
      </c>
      <c r="V8" s="123">
        <v>1.305E-3</v>
      </c>
      <c r="W8" s="123">
        <v>7.7000000000000001E-5</v>
      </c>
    </row>
    <row r="9" spans="1:26" ht="15" customHeight="1">
      <c r="A9" s="121">
        <v>316</v>
      </c>
      <c r="B9" s="121">
        <v>316</v>
      </c>
      <c r="C9" s="120" t="s">
        <v>1669</v>
      </c>
      <c r="D9" s="121">
        <v>511776783</v>
      </c>
      <c r="E9" s="120" t="s">
        <v>308</v>
      </c>
      <c r="F9" s="120" t="s">
        <v>1674</v>
      </c>
      <c r="G9" s="121" t="s">
        <v>1675</v>
      </c>
      <c r="H9" s="120" t="s">
        <v>320</v>
      </c>
      <c r="I9" s="120" t="s">
        <v>967</v>
      </c>
      <c r="J9" s="120" t="s">
        <v>203</v>
      </c>
      <c r="K9" s="120" t="s">
        <v>203</v>
      </c>
      <c r="L9" s="120" t="s">
        <v>339</v>
      </c>
      <c r="M9" s="130" t="s">
        <v>572</v>
      </c>
      <c r="N9" s="120" t="s">
        <v>338</v>
      </c>
      <c r="O9" s="120" t="s">
        <v>1212</v>
      </c>
      <c r="P9" s="122">
        <v>5512600</v>
      </c>
      <c r="Q9" s="122">
        <v>1</v>
      </c>
      <c r="R9" s="122">
        <v>364.58</v>
      </c>
      <c r="S9" s="122"/>
      <c r="T9" s="122">
        <v>20097.837080000001</v>
      </c>
      <c r="U9" s="123">
        <v>2.2610000000000002E-2</v>
      </c>
      <c r="V9" s="123">
        <v>1.758E-3</v>
      </c>
      <c r="W9" s="123">
        <v>1.0399999999999999E-4</v>
      </c>
    </row>
    <row r="10" spans="1:26" ht="15" customHeight="1">
      <c r="A10" s="121">
        <v>316</v>
      </c>
      <c r="B10" s="121">
        <v>316</v>
      </c>
      <c r="C10" s="120" t="s">
        <v>1676</v>
      </c>
      <c r="D10" s="121" t="s">
        <v>1677</v>
      </c>
      <c r="E10" s="120" t="s">
        <v>312</v>
      </c>
      <c r="F10" s="120" t="s">
        <v>1678</v>
      </c>
      <c r="G10" s="121" t="s">
        <v>1679</v>
      </c>
      <c r="H10" s="120" t="s">
        <v>320</v>
      </c>
      <c r="I10" s="120" t="s">
        <v>313</v>
      </c>
      <c r="J10" s="120" t="s">
        <v>204</v>
      </c>
      <c r="K10" s="120" t="s">
        <v>292</v>
      </c>
      <c r="L10" s="120" t="s">
        <v>379</v>
      </c>
      <c r="M10" s="130" t="s">
        <v>677</v>
      </c>
      <c r="N10" s="120" t="s">
        <v>338</v>
      </c>
      <c r="O10" s="120" t="s">
        <v>1218</v>
      </c>
      <c r="P10" s="122">
        <v>2215200</v>
      </c>
      <c r="Q10" s="122">
        <v>3.7589999999999999</v>
      </c>
      <c r="R10" s="122">
        <v>641.1</v>
      </c>
      <c r="S10" s="122"/>
      <c r="T10" s="122">
        <v>53383.991820000003</v>
      </c>
      <c r="U10" s="123">
        <v>0.65199399999999996</v>
      </c>
      <c r="V10" s="123">
        <v>4.6709999999999998E-3</v>
      </c>
      <c r="W10" s="123">
        <v>2.7599999999999999E-4</v>
      </c>
    </row>
    <row r="11" spans="1:26" ht="15" customHeight="1">
      <c r="A11" s="121">
        <v>316</v>
      </c>
      <c r="B11" s="121">
        <v>316</v>
      </c>
      <c r="C11" s="120" t="s">
        <v>1680</v>
      </c>
      <c r="D11" s="121" t="s">
        <v>1681</v>
      </c>
      <c r="E11" s="120" t="s">
        <v>312</v>
      </c>
      <c r="F11" s="120" t="s">
        <v>1682</v>
      </c>
      <c r="G11" s="121" t="s">
        <v>1683</v>
      </c>
      <c r="H11" s="120" t="s">
        <v>320</v>
      </c>
      <c r="I11" s="120" t="s">
        <v>966</v>
      </c>
      <c r="J11" s="120" t="s">
        <v>204</v>
      </c>
      <c r="K11" s="120" t="s">
        <v>223</v>
      </c>
      <c r="L11" s="120" t="s">
        <v>379</v>
      </c>
      <c r="M11" s="130" t="s">
        <v>734</v>
      </c>
      <c r="N11" s="120" t="s">
        <v>338</v>
      </c>
      <c r="O11" s="120" t="s">
        <v>1218</v>
      </c>
      <c r="P11" s="122">
        <v>3392595</v>
      </c>
      <c r="Q11" s="122">
        <v>3.7589999999999999</v>
      </c>
      <c r="R11" s="122">
        <v>15889</v>
      </c>
      <c r="S11" s="122"/>
      <c r="T11" s="122">
        <v>2026286.7680899999</v>
      </c>
      <c r="U11" s="123">
        <v>6.9033999999999998E-2</v>
      </c>
      <c r="V11" s="123">
        <v>0.17732600000000001</v>
      </c>
      <c r="W11" s="123">
        <v>1.0485E-2</v>
      </c>
    </row>
    <row r="12" spans="1:26" ht="15" customHeight="1">
      <c r="A12" s="121">
        <v>316</v>
      </c>
      <c r="B12" s="121">
        <v>316</v>
      </c>
      <c r="C12" s="120" t="s">
        <v>1684</v>
      </c>
      <c r="D12" s="121" t="s">
        <v>1685</v>
      </c>
      <c r="E12" s="120" t="s">
        <v>312</v>
      </c>
      <c r="F12" s="120" t="s">
        <v>1686</v>
      </c>
      <c r="G12" s="121" t="s">
        <v>1687</v>
      </c>
      <c r="H12" s="120" t="s">
        <v>320</v>
      </c>
      <c r="I12" s="120" t="s">
        <v>313</v>
      </c>
      <c r="J12" s="120" t="s">
        <v>204</v>
      </c>
      <c r="K12" s="120" t="s">
        <v>292</v>
      </c>
      <c r="L12" s="120" t="s">
        <v>395</v>
      </c>
      <c r="M12" s="130" t="s">
        <v>677</v>
      </c>
      <c r="N12" s="120" t="s">
        <v>338</v>
      </c>
      <c r="O12" s="120" t="s">
        <v>1218</v>
      </c>
      <c r="P12" s="122">
        <v>1537857</v>
      </c>
      <c r="Q12" s="122">
        <v>3.7589999999999999</v>
      </c>
      <c r="R12" s="122">
        <v>1069.75</v>
      </c>
      <c r="S12" s="122"/>
      <c r="T12" s="122">
        <v>61840.155740000002</v>
      </c>
      <c r="U12" s="123">
        <v>1.018E-3</v>
      </c>
      <c r="V12" s="123">
        <v>5.411E-3</v>
      </c>
      <c r="W12" s="123">
        <v>3.2000000000000003E-4</v>
      </c>
    </row>
    <row r="13" spans="1:26" ht="15" customHeight="1">
      <c r="A13" s="121">
        <v>316</v>
      </c>
      <c r="B13" s="121">
        <v>316</v>
      </c>
      <c r="C13" s="120" t="s">
        <v>1688</v>
      </c>
      <c r="D13" s="121" t="s">
        <v>1689</v>
      </c>
      <c r="E13" s="120" t="s">
        <v>312</v>
      </c>
      <c r="F13" s="120" t="s">
        <v>1690</v>
      </c>
      <c r="G13" s="121" t="s">
        <v>1691</v>
      </c>
      <c r="H13" s="120" t="s">
        <v>320</v>
      </c>
      <c r="I13" s="120" t="s">
        <v>966</v>
      </c>
      <c r="J13" s="120" t="s">
        <v>204</v>
      </c>
      <c r="K13" s="120" t="s">
        <v>223</v>
      </c>
      <c r="L13" s="120" t="s">
        <v>343</v>
      </c>
      <c r="M13" s="130" t="s">
        <v>734</v>
      </c>
      <c r="N13" s="120" t="s">
        <v>338</v>
      </c>
      <c r="O13" s="120" t="s">
        <v>1218</v>
      </c>
      <c r="P13" s="122">
        <v>90769</v>
      </c>
      <c r="Q13" s="122">
        <v>3.7589999999999999</v>
      </c>
      <c r="R13" s="122">
        <v>9115</v>
      </c>
      <c r="S13" s="122"/>
      <c r="T13" s="122">
        <v>31100.441159999998</v>
      </c>
      <c r="U13" s="123">
        <v>2.1800000000000001E-4</v>
      </c>
      <c r="V13" s="123">
        <v>2.7209999999999999E-3</v>
      </c>
      <c r="W13" s="123">
        <v>1.6000000000000001E-4</v>
      </c>
    </row>
    <row r="14" spans="1:26" ht="15" customHeight="1">
      <c r="A14" s="121">
        <v>316</v>
      </c>
      <c r="B14" s="121">
        <v>316</v>
      </c>
      <c r="C14" s="120" t="s">
        <v>1692</v>
      </c>
      <c r="D14" s="121" t="s">
        <v>1693</v>
      </c>
      <c r="E14" s="120" t="s">
        <v>312</v>
      </c>
      <c r="F14" s="120" t="s">
        <v>1694</v>
      </c>
      <c r="G14" s="121" t="s">
        <v>1695</v>
      </c>
      <c r="H14" s="120" t="s">
        <v>320</v>
      </c>
      <c r="I14" s="120" t="s">
        <v>966</v>
      </c>
      <c r="J14" s="120" t="s">
        <v>204</v>
      </c>
      <c r="K14" s="120" t="s">
        <v>295</v>
      </c>
      <c r="L14" s="120" t="s">
        <v>379</v>
      </c>
      <c r="M14" s="130" t="s">
        <v>734</v>
      </c>
      <c r="N14" s="120" t="s">
        <v>338</v>
      </c>
      <c r="O14" s="120" t="s">
        <v>1218</v>
      </c>
      <c r="P14" s="122">
        <v>6581354</v>
      </c>
      <c r="Q14" s="122">
        <v>3.7589999999999999</v>
      </c>
      <c r="R14" s="122">
        <v>4830.75</v>
      </c>
      <c r="S14" s="122"/>
      <c r="T14" s="122">
        <v>1195094.20266</v>
      </c>
      <c r="U14" s="123">
        <v>0.17810599999999999</v>
      </c>
      <c r="V14" s="123">
        <v>0.104586</v>
      </c>
      <c r="W14" s="123">
        <v>6.1840000000000003E-3</v>
      </c>
    </row>
    <row r="15" spans="1:26" ht="15" customHeight="1">
      <c r="A15" s="121">
        <v>316</v>
      </c>
      <c r="B15" s="121">
        <v>316</v>
      </c>
      <c r="C15" s="120" t="s">
        <v>1680</v>
      </c>
      <c r="D15" s="121" t="s">
        <v>1681</v>
      </c>
      <c r="E15" s="120" t="s">
        <v>312</v>
      </c>
      <c r="F15" s="120" t="s">
        <v>1696</v>
      </c>
      <c r="G15" s="121" t="s">
        <v>1697</v>
      </c>
      <c r="H15" s="120" t="s">
        <v>320</v>
      </c>
      <c r="I15" s="120" t="s">
        <v>966</v>
      </c>
      <c r="J15" s="120" t="s">
        <v>204</v>
      </c>
      <c r="K15" s="120" t="s">
        <v>250</v>
      </c>
      <c r="L15" s="120" t="s">
        <v>367</v>
      </c>
      <c r="M15" s="130" t="s">
        <v>734</v>
      </c>
      <c r="N15" s="120" t="s">
        <v>338</v>
      </c>
      <c r="O15" s="120" t="s">
        <v>1219</v>
      </c>
      <c r="P15" s="122">
        <v>1018962</v>
      </c>
      <c r="Q15" s="122">
        <v>4.0202</v>
      </c>
      <c r="R15" s="122">
        <v>2384</v>
      </c>
      <c r="S15" s="122"/>
      <c r="T15" s="122">
        <v>97658.915810000006</v>
      </c>
      <c r="U15" s="123">
        <v>1.2996000000000001E-2</v>
      </c>
      <c r="V15" s="123">
        <v>8.5459999999999998E-3</v>
      </c>
      <c r="W15" s="123">
        <v>5.0500000000000002E-4</v>
      </c>
    </row>
    <row r="16" spans="1:26" ht="15" customHeight="1">
      <c r="A16" s="121">
        <v>316</v>
      </c>
      <c r="B16" s="121">
        <v>316</v>
      </c>
      <c r="C16" s="120" t="s">
        <v>1680</v>
      </c>
      <c r="D16" s="121" t="s">
        <v>1681</v>
      </c>
      <c r="E16" s="120" t="s">
        <v>312</v>
      </c>
      <c r="F16" s="120" t="s">
        <v>1698</v>
      </c>
      <c r="G16" s="121" t="s">
        <v>1699</v>
      </c>
      <c r="H16" s="120" t="s">
        <v>320</v>
      </c>
      <c r="I16" s="120" t="s">
        <v>966</v>
      </c>
      <c r="J16" s="120" t="s">
        <v>204</v>
      </c>
      <c r="K16" s="120" t="s">
        <v>303</v>
      </c>
      <c r="L16" s="120" t="s">
        <v>379</v>
      </c>
      <c r="M16" s="130" t="s">
        <v>734</v>
      </c>
      <c r="N16" s="120" t="s">
        <v>338</v>
      </c>
      <c r="O16" s="120" t="s">
        <v>1218</v>
      </c>
      <c r="P16" s="122">
        <v>56306</v>
      </c>
      <c r="Q16" s="122">
        <v>3.7589999999999999</v>
      </c>
      <c r="R16" s="122">
        <v>7080.5</v>
      </c>
      <c r="S16" s="122"/>
      <c r="T16" s="122">
        <v>14986.17945</v>
      </c>
      <c r="U16" s="123">
        <v>1.6376000000000002E-2</v>
      </c>
      <c r="V16" s="123">
        <v>1.3110000000000001E-3</v>
      </c>
      <c r="W16" s="123">
        <v>7.7000000000000001E-5</v>
      </c>
    </row>
    <row r="17" spans="1:24" ht="15" customHeight="1">
      <c r="A17" s="121">
        <v>316</v>
      </c>
      <c r="B17" s="121">
        <v>316</v>
      </c>
      <c r="C17" s="120" t="s">
        <v>1676</v>
      </c>
      <c r="D17" s="121" t="s">
        <v>1677</v>
      </c>
      <c r="E17" s="120" t="s">
        <v>312</v>
      </c>
      <c r="F17" s="120" t="s">
        <v>1700</v>
      </c>
      <c r="G17" s="121" t="s">
        <v>1701</v>
      </c>
      <c r="H17" s="120" t="s">
        <v>320</v>
      </c>
      <c r="I17" s="120" t="s">
        <v>966</v>
      </c>
      <c r="J17" s="120" t="s">
        <v>204</v>
      </c>
      <c r="K17" s="120" t="s">
        <v>223</v>
      </c>
      <c r="L17" s="120" t="s">
        <v>313</v>
      </c>
      <c r="M17" s="130" t="s">
        <v>734</v>
      </c>
      <c r="N17" s="120" t="s">
        <v>338</v>
      </c>
      <c r="O17" s="120" t="s">
        <v>1218</v>
      </c>
      <c r="P17" s="122">
        <v>9308814</v>
      </c>
      <c r="Q17" s="122">
        <v>3.7589999999999999</v>
      </c>
      <c r="R17" s="122">
        <v>899.2</v>
      </c>
      <c r="S17" s="122"/>
      <c r="T17" s="122">
        <v>314646.55177999998</v>
      </c>
      <c r="U17" s="123">
        <v>1.4983E-2</v>
      </c>
      <c r="V17" s="123">
        <v>2.7535E-2</v>
      </c>
      <c r="W17" s="123">
        <v>1.6280000000000001E-3</v>
      </c>
    </row>
    <row r="18" spans="1:24" ht="15" customHeight="1">
      <c r="A18" s="121">
        <v>316</v>
      </c>
      <c r="B18" s="121">
        <v>316</v>
      </c>
      <c r="C18" s="120" t="s">
        <v>1702</v>
      </c>
      <c r="D18" s="121" t="s">
        <v>1703</v>
      </c>
      <c r="E18" s="120" t="s">
        <v>312</v>
      </c>
      <c r="F18" s="120" t="s">
        <v>1704</v>
      </c>
      <c r="G18" s="121" t="s">
        <v>1705</v>
      </c>
      <c r="H18" s="120" t="s">
        <v>320</v>
      </c>
      <c r="I18" s="120" t="s">
        <v>966</v>
      </c>
      <c r="J18" s="120" t="s">
        <v>204</v>
      </c>
      <c r="K18" s="120" t="s">
        <v>295</v>
      </c>
      <c r="L18" s="120" t="s">
        <v>379</v>
      </c>
      <c r="M18" s="130" t="s">
        <v>734</v>
      </c>
      <c r="N18" s="120" t="s">
        <v>338</v>
      </c>
      <c r="O18" s="120" t="s">
        <v>1218</v>
      </c>
      <c r="P18" s="122">
        <v>766509</v>
      </c>
      <c r="Q18" s="122">
        <v>3.7589999999999999</v>
      </c>
      <c r="R18" s="122">
        <v>3493.25</v>
      </c>
      <c r="S18" s="122"/>
      <c r="T18" s="122">
        <v>100651.26834</v>
      </c>
      <c r="U18" s="123">
        <v>3.2897000000000003E-2</v>
      </c>
      <c r="V18" s="123">
        <v>8.8079999999999999E-3</v>
      </c>
      <c r="W18" s="123">
        <v>5.1999999999999995E-4</v>
      </c>
    </row>
    <row r="19" spans="1:24" ht="15" customHeight="1">
      <c r="A19" s="121">
        <v>316</v>
      </c>
      <c r="B19" s="121">
        <v>316</v>
      </c>
      <c r="C19" s="120" t="s">
        <v>1706</v>
      </c>
      <c r="D19" s="121" t="s">
        <v>1707</v>
      </c>
      <c r="E19" s="120" t="s">
        <v>312</v>
      </c>
      <c r="F19" s="120" t="s">
        <v>1708</v>
      </c>
      <c r="G19" s="121" t="s">
        <v>1709</v>
      </c>
      <c r="H19" s="120" t="s">
        <v>320</v>
      </c>
      <c r="I19" s="120" t="s">
        <v>313</v>
      </c>
      <c r="J19" s="120" t="s">
        <v>204</v>
      </c>
      <c r="K19" s="120" t="s">
        <v>223</v>
      </c>
      <c r="L19" s="120" t="s">
        <v>379</v>
      </c>
      <c r="M19" s="130" t="s">
        <v>677</v>
      </c>
      <c r="N19" s="120" t="s">
        <v>338</v>
      </c>
      <c r="O19" s="120" t="s">
        <v>1218</v>
      </c>
      <c r="P19" s="122">
        <v>605520</v>
      </c>
      <c r="Q19" s="122">
        <v>3.7589999999999999</v>
      </c>
      <c r="R19" s="122">
        <v>2103</v>
      </c>
      <c r="S19" s="122"/>
      <c r="T19" s="122">
        <v>47867.427770000002</v>
      </c>
      <c r="U19" s="123">
        <v>6.7160999999999998E-2</v>
      </c>
      <c r="V19" s="123">
        <v>4.189E-3</v>
      </c>
      <c r="W19" s="123">
        <v>2.4699999999999999E-4</v>
      </c>
    </row>
    <row r="20" spans="1:24" ht="15" customHeight="1">
      <c r="A20" s="121">
        <v>316</v>
      </c>
      <c r="B20" s="121">
        <v>316</v>
      </c>
      <c r="C20" s="120" t="s">
        <v>1710</v>
      </c>
      <c r="D20" s="121" t="s">
        <v>1711</v>
      </c>
      <c r="E20" s="120" t="s">
        <v>312</v>
      </c>
      <c r="F20" s="120" t="s">
        <v>1712</v>
      </c>
      <c r="G20" s="121" t="s">
        <v>1713</v>
      </c>
      <c r="H20" s="120" t="s">
        <v>320</v>
      </c>
      <c r="I20" s="120" t="s">
        <v>966</v>
      </c>
      <c r="J20" s="120" t="s">
        <v>204</v>
      </c>
      <c r="K20" s="120" t="s">
        <v>281</v>
      </c>
      <c r="L20" s="120" t="s">
        <v>401</v>
      </c>
      <c r="M20" s="130" t="s">
        <v>734</v>
      </c>
      <c r="N20" s="120" t="s">
        <v>338</v>
      </c>
      <c r="O20" s="120" t="s">
        <v>1230</v>
      </c>
      <c r="P20" s="122">
        <v>1561304</v>
      </c>
      <c r="Q20" s="122">
        <v>2.7412999999999998</v>
      </c>
      <c r="R20" s="122">
        <v>5597</v>
      </c>
      <c r="S20" s="122"/>
      <c r="T20" s="122">
        <v>239551.74861000001</v>
      </c>
      <c r="U20" s="123">
        <v>2.4156E-2</v>
      </c>
      <c r="V20" s="123">
        <v>2.0962999999999999E-2</v>
      </c>
      <c r="W20" s="123">
        <v>1.2390000000000001E-3</v>
      </c>
    </row>
    <row r="21" spans="1:24" ht="15" customHeight="1">
      <c r="A21" s="121">
        <v>316</v>
      </c>
      <c r="B21" s="121">
        <v>316</v>
      </c>
      <c r="C21" s="120" t="s">
        <v>1714</v>
      </c>
      <c r="D21" s="121" t="s">
        <v>1715</v>
      </c>
      <c r="E21" s="120" t="s">
        <v>312</v>
      </c>
      <c r="F21" s="120" t="s">
        <v>1716</v>
      </c>
      <c r="G21" s="121" t="s">
        <v>1717</v>
      </c>
      <c r="H21" s="120" t="s">
        <v>320</v>
      </c>
      <c r="I21" s="120" t="s">
        <v>313</v>
      </c>
      <c r="J21" s="120" t="s">
        <v>204</v>
      </c>
      <c r="K21" s="120" t="s">
        <v>223</v>
      </c>
      <c r="L21" s="120" t="s">
        <v>343</v>
      </c>
      <c r="M21" s="130" t="s">
        <v>734</v>
      </c>
      <c r="N21" s="120" t="s">
        <v>338</v>
      </c>
      <c r="O21" s="120" t="s">
        <v>1218</v>
      </c>
      <c r="P21" s="122">
        <v>1159133</v>
      </c>
      <c r="Q21" s="122">
        <v>3.7589999999999999</v>
      </c>
      <c r="R21" s="122">
        <v>8376</v>
      </c>
      <c r="S21" s="122">
        <v>1197.15256</v>
      </c>
      <c r="T21" s="122">
        <v>369457.57259</v>
      </c>
      <c r="U21" s="123">
        <v>3.0230000000000001E-3</v>
      </c>
      <c r="V21" s="123">
        <v>3.2330999999999999E-2</v>
      </c>
      <c r="W21" s="123">
        <v>1.9109999999999999E-3</v>
      </c>
    </row>
    <row r="22" spans="1:24" ht="15" customHeight="1">
      <c r="A22" s="121">
        <v>316</v>
      </c>
      <c r="B22" s="121">
        <v>316</v>
      </c>
      <c r="C22" s="120" t="s">
        <v>1692</v>
      </c>
      <c r="D22" s="121" t="s">
        <v>1693</v>
      </c>
      <c r="E22" s="120" t="s">
        <v>312</v>
      </c>
      <c r="F22" s="120" t="s">
        <v>1718</v>
      </c>
      <c r="G22" s="121" t="s">
        <v>1719</v>
      </c>
      <c r="H22" s="120" t="s">
        <v>320</v>
      </c>
      <c r="I22" s="120" t="s">
        <v>966</v>
      </c>
      <c r="J22" s="120" t="s">
        <v>204</v>
      </c>
      <c r="K22" s="120" t="s">
        <v>223</v>
      </c>
      <c r="L22" s="120" t="s">
        <v>379</v>
      </c>
      <c r="M22" s="130" t="s">
        <v>734</v>
      </c>
      <c r="N22" s="120" t="s">
        <v>338</v>
      </c>
      <c r="O22" s="120" t="s">
        <v>1218</v>
      </c>
      <c r="P22" s="122">
        <v>637550</v>
      </c>
      <c r="Q22" s="122">
        <v>3.7589999999999999</v>
      </c>
      <c r="R22" s="122">
        <v>39029</v>
      </c>
      <c r="S22" s="122"/>
      <c r="T22" s="122">
        <v>935349.67512999999</v>
      </c>
      <c r="U22" s="123">
        <v>4.7412000000000003E-2</v>
      </c>
      <c r="V22" s="123">
        <v>8.1854999999999997E-2</v>
      </c>
      <c r="W22" s="123">
        <v>4.8399999999999997E-3</v>
      </c>
    </row>
    <row r="23" spans="1:24" ht="15" customHeight="1">
      <c r="A23" s="121">
        <v>316</v>
      </c>
      <c r="B23" s="121">
        <v>316</v>
      </c>
      <c r="C23" s="120" t="s">
        <v>1720</v>
      </c>
      <c r="D23" s="121" t="s">
        <v>1721</v>
      </c>
      <c r="E23" s="120" t="s">
        <v>312</v>
      </c>
      <c r="F23" s="120" t="s">
        <v>1722</v>
      </c>
      <c r="G23" s="121" t="s">
        <v>1723</v>
      </c>
      <c r="H23" s="120" t="s">
        <v>320</v>
      </c>
      <c r="I23" s="120" t="s">
        <v>966</v>
      </c>
      <c r="J23" s="120" t="s">
        <v>204</v>
      </c>
      <c r="K23" s="120" t="s">
        <v>223</v>
      </c>
      <c r="L23" s="120" t="s">
        <v>313</v>
      </c>
      <c r="M23" s="130" t="s">
        <v>734</v>
      </c>
      <c r="N23" s="120" t="s">
        <v>338</v>
      </c>
      <c r="O23" s="120" t="s">
        <v>1218</v>
      </c>
      <c r="P23" s="122">
        <v>79247</v>
      </c>
      <c r="Q23" s="122">
        <v>3.7589999999999999</v>
      </c>
      <c r="R23" s="122">
        <v>11558</v>
      </c>
      <c r="S23" s="122"/>
      <c r="T23" s="122">
        <v>34430.065289999999</v>
      </c>
      <c r="U23" s="123">
        <v>6.3140000000000002E-3</v>
      </c>
      <c r="V23" s="123">
        <v>3.0130000000000001E-3</v>
      </c>
      <c r="W23" s="123">
        <v>1.7799999999999999E-4</v>
      </c>
    </row>
    <row r="24" spans="1:24" ht="15" customHeight="1">
      <c r="A24" s="121">
        <v>316</v>
      </c>
      <c r="B24" s="121">
        <v>316</v>
      </c>
      <c r="C24" s="120" t="s">
        <v>1710</v>
      </c>
      <c r="D24" s="121" t="s">
        <v>1711</v>
      </c>
      <c r="E24" s="120" t="s">
        <v>312</v>
      </c>
      <c r="F24" s="120" t="s">
        <v>1724</v>
      </c>
      <c r="G24" s="121" t="s">
        <v>1725</v>
      </c>
      <c r="H24" s="120" t="s">
        <v>320</v>
      </c>
      <c r="I24" s="120" t="s">
        <v>966</v>
      </c>
      <c r="J24" s="120" t="s">
        <v>204</v>
      </c>
      <c r="K24" s="120" t="s">
        <v>223</v>
      </c>
      <c r="L24" s="120" t="s">
        <v>313</v>
      </c>
      <c r="M24" s="130" t="s">
        <v>734</v>
      </c>
      <c r="N24" s="120" t="s">
        <v>338</v>
      </c>
      <c r="O24" s="120" t="s">
        <v>1218</v>
      </c>
      <c r="P24" s="122">
        <v>570923</v>
      </c>
      <c r="Q24" s="122">
        <v>3.7589999999999999</v>
      </c>
      <c r="R24" s="122">
        <v>3702</v>
      </c>
      <c r="S24" s="122">
        <v>45.730930000000001</v>
      </c>
      <c r="T24" s="122">
        <v>79620.508170000001</v>
      </c>
      <c r="U24" s="123">
        <v>2.8670000000000002E-3</v>
      </c>
      <c r="V24" s="123">
        <v>6.9670000000000001E-3</v>
      </c>
      <c r="W24" s="123">
        <v>4.1100000000000002E-4</v>
      </c>
    </row>
    <row r="25" spans="1:24" ht="15" customHeight="1">
      <c r="A25" s="121">
        <v>316</v>
      </c>
      <c r="B25" s="121">
        <v>316</v>
      </c>
      <c r="C25" s="120" t="s">
        <v>1714</v>
      </c>
      <c r="D25" s="121" t="s">
        <v>1715</v>
      </c>
      <c r="E25" s="120" t="s">
        <v>312</v>
      </c>
      <c r="F25" s="120" t="s">
        <v>1726</v>
      </c>
      <c r="G25" s="121" t="s">
        <v>1727</v>
      </c>
      <c r="H25" s="120" t="s">
        <v>320</v>
      </c>
      <c r="I25" s="120" t="s">
        <v>966</v>
      </c>
      <c r="J25" s="120" t="s">
        <v>204</v>
      </c>
      <c r="K25" s="120" t="s">
        <v>295</v>
      </c>
      <c r="L25" s="120" t="s">
        <v>343</v>
      </c>
      <c r="M25" s="130" t="s">
        <v>734</v>
      </c>
      <c r="N25" s="120" t="s">
        <v>338</v>
      </c>
      <c r="O25" s="120" t="s">
        <v>1218</v>
      </c>
      <c r="P25" s="122">
        <v>602260</v>
      </c>
      <c r="Q25" s="122">
        <v>3.7589999999999999</v>
      </c>
      <c r="R25" s="122">
        <v>4376</v>
      </c>
      <c r="S25" s="122"/>
      <c r="T25" s="122">
        <v>99068.060079999996</v>
      </c>
      <c r="U25" s="123">
        <v>3.3399999999999999E-4</v>
      </c>
      <c r="V25" s="123">
        <v>8.6689999999999996E-3</v>
      </c>
      <c r="W25" s="123">
        <v>5.1199999999999998E-4</v>
      </c>
      <c r="X25" s="132"/>
    </row>
    <row r="26" spans="1:24" ht="15" customHeight="1">
      <c r="A26" s="121">
        <v>316</v>
      </c>
      <c r="B26" s="121">
        <v>316</v>
      </c>
      <c r="C26" s="120" t="s">
        <v>1728</v>
      </c>
      <c r="D26" s="121" t="s">
        <v>1677</v>
      </c>
      <c r="E26" s="120" t="s">
        <v>312</v>
      </c>
      <c r="F26" s="120" t="s">
        <v>1729</v>
      </c>
      <c r="G26" s="121" t="s">
        <v>1730</v>
      </c>
      <c r="H26" s="120" t="s">
        <v>320</v>
      </c>
      <c r="I26" s="120" t="s">
        <v>313</v>
      </c>
      <c r="J26" s="120" t="s">
        <v>204</v>
      </c>
      <c r="K26" s="120" t="s">
        <v>223</v>
      </c>
      <c r="L26" s="120" t="s">
        <v>379</v>
      </c>
      <c r="M26" s="130" t="s">
        <v>677</v>
      </c>
      <c r="N26" s="120" t="s">
        <v>338</v>
      </c>
      <c r="O26" s="120" t="s">
        <v>1218</v>
      </c>
      <c r="P26" s="122">
        <v>2057700</v>
      </c>
      <c r="Q26" s="122">
        <v>3.7589999999999999</v>
      </c>
      <c r="R26" s="122">
        <v>595.29999999999995</v>
      </c>
      <c r="S26" s="122"/>
      <c r="T26" s="122">
        <v>46045.825770000003</v>
      </c>
      <c r="U26" s="123">
        <v>8.4189999999999994E-3</v>
      </c>
      <c r="V26" s="123">
        <v>4.0289999999999996E-3</v>
      </c>
      <c r="W26" s="123">
        <v>2.3800000000000001E-4</v>
      </c>
      <c r="X26" s="132"/>
    </row>
    <row r="27" spans="1:24" ht="15" customHeight="1">
      <c r="A27" s="121">
        <v>316</v>
      </c>
      <c r="B27" s="121">
        <v>316</v>
      </c>
      <c r="C27" s="120" t="s">
        <v>1731</v>
      </c>
      <c r="D27" s="121" t="s">
        <v>1732</v>
      </c>
      <c r="E27" s="120" t="s">
        <v>312</v>
      </c>
      <c r="F27" s="120" t="s">
        <v>1733</v>
      </c>
      <c r="G27" s="121" t="s">
        <v>1734</v>
      </c>
      <c r="H27" s="120" t="s">
        <v>320</v>
      </c>
      <c r="I27" s="120" t="s">
        <v>313</v>
      </c>
      <c r="J27" s="120" t="s">
        <v>204</v>
      </c>
      <c r="K27" s="120" t="s">
        <v>288</v>
      </c>
      <c r="L27" s="120" t="s">
        <v>379</v>
      </c>
      <c r="M27" s="130" t="s">
        <v>677</v>
      </c>
      <c r="N27" s="120" t="s">
        <v>338</v>
      </c>
      <c r="O27" s="120" t="s">
        <v>1218</v>
      </c>
      <c r="P27" s="122">
        <v>914780</v>
      </c>
      <c r="Q27" s="122">
        <v>3.7589999999999999</v>
      </c>
      <c r="R27" s="122">
        <v>713.7</v>
      </c>
      <c r="S27" s="122"/>
      <c r="T27" s="122">
        <v>24541.702290000001</v>
      </c>
      <c r="U27" s="123">
        <v>4.7343000000000003E-2</v>
      </c>
      <c r="V27" s="123">
        <v>2.147E-3</v>
      </c>
      <c r="W27" s="123">
        <v>1.27E-4</v>
      </c>
      <c r="X27" s="132"/>
    </row>
    <row r="28" spans="1:24" ht="15" customHeight="1">
      <c r="A28" s="121">
        <v>316</v>
      </c>
      <c r="B28" s="121">
        <v>316</v>
      </c>
      <c r="C28" s="120" t="s">
        <v>1735</v>
      </c>
      <c r="D28" s="121" t="s">
        <v>1707</v>
      </c>
      <c r="E28" s="120" t="s">
        <v>312</v>
      </c>
      <c r="F28" s="120" t="s">
        <v>1736</v>
      </c>
      <c r="G28" s="121" t="s">
        <v>1737</v>
      </c>
      <c r="H28" s="120" t="s">
        <v>320</v>
      </c>
      <c r="I28" s="120" t="s">
        <v>966</v>
      </c>
      <c r="J28" s="120" t="s">
        <v>204</v>
      </c>
      <c r="K28" s="120" t="s">
        <v>288</v>
      </c>
      <c r="L28" s="120" t="s">
        <v>379</v>
      </c>
      <c r="M28" s="130" t="s">
        <v>734</v>
      </c>
      <c r="N28" s="120" t="s">
        <v>338</v>
      </c>
      <c r="O28" s="120" t="s">
        <v>1218</v>
      </c>
      <c r="P28" s="122">
        <v>786520</v>
      </c>
      <c r="Q28" s="122">
        <v>3.7589999999999999</v>
      </c>
      <c r="R28" s="122">
        <v>10938</v>
      </c>
      <c r="S28" s="122"/>
      <c r="T28" s="122">
        <v>323385.10702</v>
      </c>
      <c r="U28" s="123">
        <v>1.6896999999999999E-2</v>
      </c>
      <c r="V28" s="123">
        <v>2.8299999999999999E-2</v>
      </c>
      <c r="W28" s="123">
        <v>1.673E-3</v>
      </c>
      <c r="X28" s="132"/>
    </row>
    <row r="29" spans="1:24" ht="15" customHeight="1">
      <c r="A29" s="121">
        <v>316</v>
      </c>
      <c r="B29" s="121">
        <v>316</v>
      </c>
      <c r="C29" s="120" t="s">
        <v>1706</v>
      </c>
      <c r="D29" s="121" t="s">
        <v>1707</v>
      </c>
      <c r="E29" s="120" t="s">
        <v>312</v>
      </c>
      <c r="F29" s="120" t="s">
        <v>1738</v>
      </c>
      <c r="G29" s="121" t="s">
        <v>1739</v>
      </c>
      <c r="H29" s="120" t="s">
        <v>320</v>
      </c>
      <c r="I29" s="120" t="s">
        <v>313</v>
      </c>
      <c r="J29" s="120" t="s">
        <v>204</v>
      </c>
      <c r="K29" s="120" t="s">
        <v>223</v>
      </c>
      <c r="L29" s="120" t="s">
        <v>379</v>
      </c>
      <c r="M29" s="130" t="s">
        <v>677</v>
      </c>
      <c r="N29" s="120" t="s">
        <v>338</v>
      </c>
      <c r="O29" s="120" t="s">
        <v>1218</v>
      </c>
      <c r="P29" s="122">
        <v>393400</v>
      </c>
      <c r="Q29" s="122">
        <v>3.7589999999999999</v>
      </c>
      <c r="R29" s="122">
        <v>3176.5</v>
      </c>
      <c r="S29" s="122"/>
      <c r="T29" s="122">
        <v>46973.783409999996</v>
      </c>
      <c r="U29" s="123">
        <v>0.52551400000000004</v>
      </c>
      <c r="V29" s="123">
        <v>4.1099999999999999E-3</v>
      </c>
      <c r="W29" s="123">
        <v>2.43E-4</v>
      </c>
      <c r="X29" s="132"/>
    </row>
    <row r="30" spans="1:24" ht="15" customHeight="1">
      <c r="A30" s="121">
        <v>316</v>
      </c>
      <c r="B30" s="121">
        <v>316</v>
      </c>
      <c r="C30" s="120" t="s">
        <v>1676</v>
      </c>
      <c r="D30" s="121" t="s">
        <v>1677</v>
      </c>
      <c r="E30" s="120" t="s">
        <v>312</v>
      </c>
      <c r="F30" s="120" t="s">
        <v>1740</v>
      </c>
      <c r="G30" s="121" t="s">
        <v>1741</v>
      </c>
      <c r="H30" s="120" t="s">
        <v>320</v>
      </c>
      <c r="I30" s="120" t="s">
        <v>313</v>
      </c>
      <c r="J30" s="120" t="s">
        <v>204</v>
      </c>
      <c r="K30" s="120" t="s">
        <v>295</v>
      </c>
      <c r="L30" s="120" t="s">
        <v>379</v>
      </c>
      <c r="M30" s="130" t="s">
        <v>677</v>
      </c>
      <c r="N30" s="120" t="s">
        <v>338</v>
      </c>
      <c r="O30" s="120" t="s">
        <v>1218</v>
      </c>
      <c r="P30" s="122">
        <v>95980</v>
      </c>
      <c r="Q30" s="122">
        <v>3.7589999999999999</v>
      </c>
      <c r="R30" s="122">
        <v>9830</v>
      </c>
      <c r="S30" s="122"/>
      <c r="T30" s="122">
        <v>35465.541010000001</v>
      </c>
      <c r="U30" s="123">
        <v>3.8739999999999998E-3</v>
      </c>
      <c r="V30" s="123">
        <v>3.1029999999999999E-3</v>
      </c>
      <c r="W30" s="123">
        <v>1.83E-4</v>
      </c>
      <c r="X30" s="132"/>
    </row>
    <row r="31" spans="1:24" ht="15" customHeight="1">
      <c r="A31" s="121">
        <v>316</v>
      </c>
      <c r="B31" s="121">
        <v>316</v>
      </c>
      <c r="C31" s="120" t="s">
        <v>1742</v>
      </c>
      <c r="D31" s="121" t="s">
        <v>1743</v>
      </c>
      <c r="E31" s="120" t="s">
        <v>312</v>
      </c>
      <c r="F31" s="120" t="s">
        <v>1744</v>
      </c>
      <c r="G31" s="121" t="s">
        <v>1745</v>
      </c>
      <c r="H31" s="120" t="s">
        <v>320</v>
      </c>
      <c r="I31" s="120" t="s">
        <v>966</v>
      </c>
      <c r="J31" s="120" t="s">
        <v>204</v>
      </c>
      <c r="K31" s="120" t="s">
        <v>250</v>
      </c>
      <c r="L31" s="120" t="s">
        <v>399</v>
      </c>
      <c r="M31" s="130" t="s">
        <v>734</v>
      </c>
      <c r="N31" s="120" t="s">
        <v>338</v>
      </c>
      <c r="O31" s="120" t="s">
        <v>1231</v>
      </c>
      <c r="P31" s="122">
        <v>2437223</v>
      </c>
      <c r="Q31" s="122">
        <v>2.3359000000000001E-2</v>
      </c>
      <c r="R31" s="122">
        <v>296850</v>
      </c>
      <c r="S31" s="122"/>
      <c r="T31" s="122">
        <v>168999.94677000001</v>
      </c>
      <c r="U31" s="123">
        <v>3.0200000000000002E-4</v>
      </c>
      <c r="V31" s="123">
        <v>1.4789E-2</v>
      </c>
      <c r="W31" s="123">
        <v>8.7399999999999999E-4</v>
      </c>
      <c r="X31" s="132"/>
    </row>
    <row r="32" spans="1:24" ht="15" customHeight="1">
      <c r="A32" s="121">
        <v>316</v>
      </c>
      <c r="B32" s="121">
        <v>316</v>
      </c>
      <c r="C32" s="120" t="s">
        <v>1692</v>
      </c>
      <c r="D32" s="121" t="s">
        <v>1693</v>
      </c>
      <c r="E32" s="120" t="s">
        <v>312</v>
      </c>
      <c r="F32" s="120" t="s">
        <v>1746</v>
      </c>
      <c r="G32" s="121" t="s">
        <v>1747</v>
      </c>
      <c r="H32" s="120" t="s">
        <v>320</v>
      </c>
      <c r="I32" s="120" t="s">
        <v>966</v>
      </c>
      <c r="J32" s="120" t="s">
        <v>204</v>
      </c>
      <c r="K32" s="120" t="s">
        <v>302</v>
      </c>
      <c r="L32" s="120" t="s">
        <v>343</v>
      </c>
      <c r="M32" s="130" t="s">
        <v>734</v>
      </c>
      <c r="N32" s="120" t="s">
        <v>338</v>
      </c>
      <c r="O32" s="120" t="s">
        <v>1219</v>
      </c>
      <c r="P32" s="122">
        <v>96230</v>
      </c>
      <c r="Q32" s="122">
        <v>4.0202</v>
      </c>
      <c r="R32" s="122">
        <v>33447.25</v>
      </c>
      <c r="S32" s="122"/>
      <c r="T32" s="122">
        <v>129395.31773</v>
      </c>
      <c r="U32" s="123">
        <v>1.9716999999999998E-2</v>
      </c>
      <c r="V32" s="123">
        <v>1.1323E-2</v>
      </c>
      <c r="W32" s="123">
        <v>6.69E-4</v>
      </c>
      <c r="X32" s="132"/>
    </row>
    <row r="33" spans="1:24" ht="15" customHeight="1">
      <c r="A33" s="121">
        <v>316</v>
      </c>
      <c r="B33" s="121">
        <v>316</v>
      </c>
      <c r="C33" s="120" t="s">
        <v>1742</v>
      </c>
      <c r="D33" s="121" t="s">
        <v>1743</v>
      </c>
      <c r="E33" s="120" t="s">
        <v>312</v>
      </c>
      <c r="F33" s="120" t="s">
        <v>1748</v>
      </c>
      <c r="G33" s="121" t="s">
        <v>1749</v>
      </c>
      <c r="H33" s="120" t="s">
        <v>320</v>
      </c>
      <c r="I33" s="120" t="s">
        <v>966</v>
      </c>
      <c r="J33" s="120" t="s">
        <v>204</v>
      </c>
      <c r="K33" s="120" t="s">
        <v>250</v>
      </c>
      <c r="L33" s="120" t="s">
        <v>399</v>
      </c>
      <c r="M33" s="130" t="s">
        <v>734</v>
      </c>
      <c r="N33" s="120" t="s">
        <v>338</v>
      </c>
      <c r="O33" s="120" t="s">
        <v>1231</v>
      </c>
      <c r="P33" s="122">
        <v>11342262</v>
      </c>
      <c r="Q33" s="122">
        <v>2.3359000000000001E-2</v>
      </c>
      <c r="R33" s="122">
        <v>36890</v>
      </c>
      <c r="S33" s="122"/>
      <c r="T33" s="122">
        <v>97737.80399</v>
      </c>
      <c r="U33" s="123">
        <v>2.2043E-2</v>
      </c>
      <c r="V33" s="123">
        <v>8.5529999999999998E-3</v>
      </c>
      <c r="W33" s="123">
        <v>5.0500000000000002E-4</v>
      </c>
      <c r="X33" s="132"/>
    </row>
    <row r="34" spans="1:24" ht="15" customHeight="1">
      <c r="A34" s="121">
        <v>316</v>
      </c>
      <c r="B34" s="121">
        <v>316</v>
      </c>
      <c r="C34" s="120" t="s">
        <v>1688</v>
      </c>
      <c r="D34" s="121" t="s">
        <v>1689</v>
      </c>
      <c r="E34" s="120" t="s">
        <v>312</v>
      </c>
      <c r="F34" s="120" t="s">
        <v>1750</v>
      </c>
      <c r="G34" s="121" t="s">
        <v>1751</v>
      </c>
      <c r="H34" s="120" t="s">
        <v>320</v>
      </c>
      <c r="I34" s="120" t="s">
        <v>966</v>
      </c>
      <c r="J34" s="120" t="s">
        <v>204</v>
      </c>
      <c r="K34" s="120" t="s">
        <v>223</v>
      </c>
      <c r="L34" s="120" t="s">
        <v>343</v>
      </c>
      <c r="M34" s="130" t="s">
        <v>734</v>
      </c>
      <c r="N34" s="120" t="s">
        <v>338</v>
      </c>
      <c r="O34" s="120" t="s">
        <v>1218</v>
      </c>
      <c r="P34" s="122">
        <v>36568</v>
      </c>
      <c r="Q34" s="122">
        <v>3.7589999999999999</v>
      </c>
      <c r="R34" s="122">
        <v>18240</v>
      </c>
      <c r="S34" s="122"/>
      <c r="T34" s="122">
        <v>25072.542030000001</v>
      </c>
      <c r="U34" s="123">
        <v>3.4299999999999999E-4</v>
      </c>
      <c r="V34" s="123">
        <v>2.1940000000000002E-3</v>
      </c>
      <c r="W34" s="123">
        <v>1.2899999999999999E-4</v>
      </c>
      <c r="X34" s="132"/>
    </row>
    <row r="35" spans="1:24" ht="15" customHeight="1">
      <c r="A35" s="121">
        <v>316</v>
      </c>
      <c r="B35" s="121">
        <v>316</v>
      </c>
      <c r="C35" s="120" t="s">
        <v>1688</v>
      </c>
      <c r="D35" s="121" t="s">
        <v>1689</v>
      </c>
      <c r="E35" s="120" t="s">
        <v>312</v>
      </c>
      <c r="F35" s="120" t="s">
        <v>1752</v>
      </c>
      <c r="G35" s="121" t="s">
        <v>1753</v>
      </c>
      <c r="H35" s="120" t="s">
        <v>320</v>
      </c>
      <c r="I35" s="120" t="s">
        <v>966</v>
      </c>
      <c r="J35" s="120" t="s">
        <v>204</v>
      </c>
      <c r="K35" s="120" t="s">
        <v>223</v>
      </c>
      <c r="L35" s="120" t="s">
        <v>343</v>
      </c>
      <c r="M35" s="130" t="s">
        <v>734</v>
      </c>
      <c r="N35" s="120" t="s">
        <v>338</v>
      </c>
      <c r="O35" s="120" t="s">
        <v>1218</v>
      </c>
      <c r="P35" s="122">
        <v>56797</v>
      </c>
      <c r="Q35" s="122">
        <v>3.7589999999999999</v>
      </c>
      <c r="R35" s="122">
        <v>14575</v>
      </c>
      <c r="S35" s="122"/>
      <c r="T35" s="122">
        <v>31117.61378</v>
      </c>
      <c r="U35" s="123">
        <v>2.1100000000000001E-4</v>
      </c>
      <c r="V35" s="123">
        <v>2.7230000000000002E-3</v>
      </c>
      <c r="W35" s="123">
        <v>1.6100000000000001E-4</v>
      </c>
      <c r="X35" s="132"/>
    </row>
    <row r="36" spans="1:24" ht="15" customHeight="1">
      <c r="A36" s="121">
        <v>316</v>
      </c>
      <c r="B36" s="121">
        <v>316</v>
      </c>
      <c r="C36" s="120" t="s">
        <v>1692</v>
      </c>
      <c r="D36" s="121" t="s">
        <v>1693</v>
      </c>
      <c r="E36" s="120" t="s">
        <v>312</v>
      </c>
      <c r="F36" s="120" t="s">
        <v>1754</v>
      </c>
      <c r="G36" s="121" t="s">
        <v>1755</v>
      </c>
      <c r="H36" s="120" t="s">
        <v>320</v>
      </c>
      <c r="I36" s="120" t="s">
        <v>966</v>
      </c>
      <c r="J36" s="120" t="s">
        <v>204</v>
      </c>
      <c r="K36" s="120" t="s">
        <v>292</v>
      </c>
      <c r="L36" s="120" t="s">
        <v>313</v>
      </c>
      <c r="M36" s="130" t="s">
        <v>734</v>
      </c>
      <c r="N36" s="120" t="s">
        <v>338</v>
      </c>
      <c r="O36" s="120" t="s">
        <v>1219</v>
      </c>
      <c r="P36" s="122">
        <v>290311</v>
      </c>
      <c r="Q36" s="122">
        <v>4.0202</v>
      </c>
      <c r="R36" s="122">
        <v>6276</v>
      </c>
      <c r="S36" s="122"/>
      <c r="T36" s="122">
        <v>73247.715790000002</v>
      </c>
      <c r="U36" s="123">
        <v>4.5159999999999999E-2</v>
      </c>
      <c r="V36" s="123">
        <v>6.4099999999999999E-3</v>
      </c>
      <c r="W36" s="123">
        <v>3.79E-4</v>
      </c>
      <c r="X36" s="132"/>
    </row>
    <row r="37" spans="1:24" ht="15" customHeight="1">
      <c r="A37" s="121">
        <v>316</v>
      </c>
      <c r="B37" s="121">
        <v>316</v>
      </c>
      <c r="C37" s="120" t="s">
        <v>1688</v>
      </c>
      <c r="D37" s="121" t="s">
        <v>1689</v>
      </c>
      <c r="E37" s="120" t="s">
        <v>312</v>
      </c>
      <c r="F37" s="120" t="s">
        <v>1756</v>
      </c>
      <c r="G37" s="121" t="s">
        <v>1757</v>
      </c>
      <c r="H37" s="120" t="s">
        <v>320</v>
      </c>
      <c r="I37" s="120" t="s">
        <v>966</v>
      </c>
      <c r="J37" s="120" t="s">
        <v>204</v>
      </c>
      <c r="K37" s="120" t="s">
        <v>223</v>
      </c>
      <c r="L37" s="120" t="s">
        <v>343</v>
      </c>
      <c r="M37" s="130" t="s">
        <v>734</v>
      </c>
      <c r="N37" s="120" t="s">
        <v>338</v>
      </c>
      <c r="O37" s="120" t="s">
        <v>1218</v>
      </c>
      <c r="P37" s="122">
        <v>753650</v>
      </c>
      <c r="Q37" s="122">
        <v>3.7589999999999999</v>
      </c>
      <c r="R37" s="122">
        <v>4111</v>
      </c>
      <c r="S37" s="122"/>
      <c r="T37" s="122">
        <v>116463.41108999999</v>
      </c>
      <c r="U37" s="123">
        <v>7.8899999999999999E-4</v>
      </c>
      <c r="V37" s="123">
        <v>1.0192E-2</v>
      </c>
      <c r="W37" s="123">
        <v>6.02E-4</v>
      </c>
      <c r="X37" s="132"/>
    </row>
    <row r="38" spans="1:24" ht="15" customHeight="1">
      <c r="A38" s="121">
        <v>316</v>
      </c>
      <c r="B38" s="121">
        <v>316</v>
      </c>
      <c r="C38" s="120" t="s">
        <v>1680</v>
      </c>
      <c r="D38" s="121" t="s">
        <v>1681</v>
      </c>
      <c r="E38" s="120" t="s">
        <v>312</v>
      </c>
      <c r="F38" s="120" t="s">
        <v>1758</v>
      </c>
      <c r="G38" s="121" t="s">
        <v>1759</v>
      </c>
      <c r="H38" s="120" t="s">
        <v>320</v>
      </c>
      <c r="I38" s="120" t="s">
        <v>966</v>
      </c>
      <c r="J38" s="120" t="s">
        <v>204</v>
      </c>
      <c r="K38" s="120" t="s">
        <v>223</v>
      </c>
      <c r="L38" s="120" t="s">
        <v>379</v>
      </c>
      <c r="M38" s="130" t="s">
        <v>734</v>
      </c>
      <c r="N38" s="120" t="s">
        <v>338</v>
      </c>
      <c r="O38" s="120" t="s">
        <v>1218</v>
      </c>
      <c r="P38" s="122">
        <v>1497245</v>
      </c>
      <c r="Q38" s="122">
        <v>3.7589999999999999</v>
      </c>
      <c r="R38" s="122">
        <v>10873</v>
      </c>
      <c r="S38" s="122"/>
      <c r="T38" s="122">
        <v>611948.09222999995</v>
      </c>
      <c r="U38" s="123">
        <v>3.1278E-2</v>
      </c>
      <c r="V38" s="123">
        <v>5.3553000000000003E-2</v>
      </c>
      <c r="W38" s="123">
        <v>3.166E-3</v>
      </c>
      <c r="X38" s="132"/>
    </row>
    <row r="39" spans="1:24" ht="15" customHeight="1">
      <c r="A39" s="121">
        <v>316</v>
      </c>
      <c r="B39" s="121">
        <v>316</v>
      </c>
      <c r="C39" s="120" t="s">
        <v>1735</v>
      </c>
      <c r="D39" s="121" t="s">
        <v>1707</v>
      </c>
      <c r="E39" s="120" t="s">
        <v>312</v>
      </c>
      <c r="F39" s="120" t="s">
        <v>1760</v>
      </c>
      <c r="G39" s="121" t="s">
        <v>1761</v>
      </c>
      <c r="H39" s="120" t="s">
        <v>320</v>
      </c>
      <c r="I39" s="120" t="s">
        <v>966</v>
      </c>
      <c r="J39" s="120" t="s">
        <v>204</v>
      </c>
      <c r="K39" s="120" t="s">
        <v>223</v>
      </c>
      <c r="L39" s="120" t="s">
        <v>379</v>
      </c>
      <c r="M39" s="130" t="s">
        <v>734</v>
      </c>
      <c r="N39" s="120" t="s">
        <v>338</v>
      </c>
      <c r="O39" s="120" t="s">
        <v>1218</v>
      </c>
      <c r="P39" s="122">
        <v>273894</v>
      </c>
      <c r="Q39" s="122">
        <v>3.7589999999999999</v>
      </c>
      <c r="R39" s="122">
        <v>107787</v>
      </c>
      <c r="S39" s="122"/>
      <c r="T39" s="122">
        <v>1109739.9708100001</v>
      </c>
      <c r="U39" s="123">
        <v>1.2848999999999999E-2</v>
      </c>
      <c r="V39" s="123">
        <v>9.7115999999999994E-2</v>
      </c>
      <c r="W39" s="123">
        <v>5.7419999999999997E-3</v>
      </c>
      <c r="X39" s="132"/>
    </row>
    <row r="40" spans="1:24" ht="15" customHeight="1">
      <c r="A40" s="121">
        <v>316</v>
      </c>
      <c r="B40" s="121">
        <v>316</v>
      </c>
      <c r="C40" s="120" t="s">
        <v>1676</v>
      </c>
      <c r="D40" s="121" t="s">
        <v>1677</v>
      </c>
      <c r="E40" s="120" t="s">
        <v>312</v>
      </c>
      <c r="F40" s="120" t="s">
        <v>1762</v>
      </c>
      <c r="G40" s="121" t="s">
        <v>1763</v>
      </c>
      <c r="H40" s="120" t="s">
        <v>320</v>
      </c>
      <c r="I40" s="120" t="s">
        <v>966</v>
      </c>
      <c r="J40" s="120" t="s">
        <v>204</v>
      </c>
      <c r="K40" s="120" t="s">
        <v>295</v>
      </c>
      <c r="L40" s="120" t="s">
        <v>313</v>
      </c>
      <c r="M40" s="130" t="s">
        <v>734</v>
      </c>
      <c r="N40" s="120" t="s">
        <v>338</v>
      </c>
      <c r="O40" s="120" t="s">
        <v>1218</v>
      </c>
      <c r="P40" s="122">
        <v>489221</v>
      </c>
      <c r="Q40" s="122">
        <v>3.7589999999999999</v>
      </c>
      <c r="R40" s="122">
        <v>3486</v>
      </c>
      <c r="S40" s="122"/>
      <c r="T40" s="122">
        <v>64106.903420000002</v>
      </c>
      <c r="U40" s="123">
        <v>6.1700000000000001E-3</v>
      </c>
      <c r="V40" s="123">
        <v>5.6100000000000004E-3</v>
      </c>
      <c r="W40" s="123">
        <v>3.3100000000000002E-4</v>
      </c>
      <c r="X40" s="132"/>
    </row>
    <row r="41" spans="1:24" ht="15" customHeight="1">
      <c r="A41" s="121">
        <v>316</v>
      </c>
      <c r="B41" s="121">
        <v>316</v>
      </c>
      <c r="C41" s="120" t="s">
        <v>1680</v>
      </c>
      <c r="D41" s="121" t="s">
        <v>1681</v>
      </c>
      <c r="E41" s="120" t="s">
        <v>312</v>
      </c>
      <c r="F41" s="120" t="s">
        <v>1764</v>
      </c>
      <c r="G41" s="121" t="s">
        <v>1765</v>
      </c>
      <c r="H41" s="120" t="s">
        <v>320</v>
      </c>
      <c r="I41" s="120" t="s">
        <v>966</v>
      </c>
      <c r="J41" s="120" t="s">
        <v>204</v>
      </c>
      <c r="K41" s="120" t="s">
        <v>302</v>
      </c>
      <c r="L41" s="120" t="s">
        <v>367</v>
      </c>
      <c r="M41" s="130" t="s">
        <v>734</v>
      </c>
      <c r="N41" s="120" t="s">
        <v>338</v>
      </c>
      <c r="O41" s="120" t="s">
        <v>1219</v>
      </c>
      <c r="P41" s="122">
        <v>2692393</v>
      </c>
      <c r="Q41" s="122">
        <v>4.0202</v>
      </c>
      <c r="R41" s="122">
        <v>8984</v>
      </c>
      <c r="S41" s="122"/>
      <c r="T41" s="122">
        <v>972424.41714000003</v>
      </c>
      <c r="U41" s="123">
        <v>5.6843999999999999E-2</v>
      </c>
      <c r="V41" s="123">
        <v>8.5099999999999995E-2</v>
      </c>
      <c r="W41" s="123">
        <v>5.032E-3</v>
      </c>
      <c r="X41" s="132"/>
    </row>
    <row r="42" spans="1:24" ht="15" customHeight="1">
      <c r="A42" s="121">
        <v>316</v>
      </c>
      <c r="B42" s="121">
        <v>316</v>
      </c>
      <c r="C42" s="120" t="s">
        <v>1710</v>
      </c>
      <c r="D42" s="121" t="s">
        <v>1711</v>
      </c>
      <c r="E42" s="120" t="s">
        <v>312</v>
      </c>
      <c r="F42" s="120" t="s">
        <v>1766</v>
      </c>
      <c r="G42" s="121" t="s">
        <v>1767</v>
      </c>
      <c r="H42" s="120" t="s">
        <v>320</v>
      </c>
      <c r="I42" s="120" t="s">
        <v>966</v>
      </c>
      <c r="J42" s="120" t="s">
        <v>204</v>
      </c>
      <c r="K42" s="120" t="s">
        <v>295</v>
      </c>
      <c r="L42" s="120" t="s">
        <v>343</v>
      </c>
      <c r="M42" s="130" t="s">
        <v>734</v>
      </c>
      <c r="N42" s="120" t="s">
        <v>338</v>
      </c>
      <c r="O42" s="120" t="s">
        <v>1218</v>
      </c>
      <c r="P42" s="122">
        <v>274217</v>
      </c>
      <c r="Q42" s="122">
        <v>3.7589999999999999</v>
      </c>
      <c r="R42" s="122">
        <v>3337</v>
      </c>
      <c r="S42" s="122">
        <v>16.680620000000001</v>
      </c>
      <c r="T42" s="122">
        <v>34459.887880000002</v>
      </c>
      <c r="U42" s="123">
        <v>3.4535999999999997E-2</v>
      </c>
      <c r="V42" s="123">
        <v>3.0149999999999999E-3</v>
      </c>
      <c r="W42" s="123">
        <v>1.7799999999999999E-4</v>
      </c>
      <c r="X42" s="132"/>
    </row>
    <row r="43" spans="1:24" ht="15" customHeight="1">
      <c r="A43" s="121">
        <v>316</v>
      </c>
      <c r="B43" s="121">
        <v>316</v>
      </c>
      <c r="C43" s="120" t="s">
        <v>1688</v>
      </c>
      <c r="D43" s="121" t="s">
        <v>1689</v>
      </c>
      <c r="E43" s="120" t="s">
        <v>312</v>
      </c>
      <c r="F43" s="120" t="s">
        <v>1768</v>
      </c>
      <c r="G43" s="121" t="s">
        <v>1769</v>
      </c>
      <c r="H43" s="120" t="s">
        <v>320</v>
      </c>
      <c r="I43" s="120" t="s">
        <v>966</v>
      </c>
      <c r="J43" s="120" t="s">
        <v>204</v>
      </c>
      <c r="K43" s="120" t="s">
        <v>288</v>
      </c>
      <c r="L43" s="120" t="s">
        <v>379</v>
      </c>
      <c r="M43" s="130" t="s">
        <v>734</v>
      </c>
      <c r="N43" s="120" t="s">
        <v>338</v>
      </c>
      <c r="O43" s="120" t="s">
        <v>1218</v>
      </c>
      <c r="P43" s="122">
        <v>5754795</v>
      </c>
      <c r="Q43" s="122">
        <v>3.7589999999999999</v>
      </c>
      <c r="R43" s="122">
        <v>3727</v>
      </c>
      <c r="S43" s="120"/>
      <c r="T43" s="122">
        <v>806234.86707000004</v>
      </c>
      <c r="U43" s="123">
        <v>3.0550999999999998E-2</v>
      </c>
      <c r="V43" s="123">
        <v>7.0555999999999994E-2</v>
      </c>
      <c r="W43" s="123">
        <v>4.1720000000000004E-3</v>
      </c>
      <c r="X43" s="132"/>
    </row>
    <row r="44" spans="1:24" ht="15" customHeight="1">
      <c r="A44" s="121">
        <v>316</v>
      </c>
      <c r="B44" s="121">
        <v>316</v>
      </c>
      <c r="C44" s="120" t="s">
        <v>1688</v>
      </c>
      <c r="D44" s="121" t="s">
        <v>1689</v>
      </c>
      <c r="E44" s="120" t="s">
        <v>312</v>
      </c>
      <c r="F44" s="120" t="s">
        <v>1770</v>
      </c>
      <c r="G44" s="121" t="s">
        <v>1771</v>
      </c>
      <c r="H44" s="120" t="s">
        <v>320</v>
      </c>
      <c r="I44" s="120" t="s">
        <v>966</v>
      </c>
      <c r="J44" s="120" t="s">
        <v>204</v>
      </c>
      <c r="K44" s="120" t="s">
        <v>223</v>
      </c>
      <c r="L44" s="120" t="s">
        <v>343</v>
      </c>
      <c r="M44" s="130" t="s">
        <v>734</v>
      </c>
      <c r="N44" s="120" t="s">
        <v>338</v>
      </c>
      <c r="O44" s="120" t="s">
        <v>1218</v>
      </c>
      <c r="P44" s="122">
        <v>170001</v>
      </c>
      <c r="Q44" s="122">
        <v>3.7589999999999999</v>
      </c>
      <c r="R44" s="122">
        <v>22623</v>
      </c>
      <c r="S44" s="120"/>
      <c r="T44" s="122">
        <v>144568.6073</v>
      </c>
      <c r="U44" s="123">
        <v>5.4500000000000002E-4</v>
      </c>
      <c r="V44" s="123">
        <v>1.2651000000000001E-2</v>
      </c>
      <c r="W44" s="123">
        <v>7.4799999999999997E-4</v>
      </c>
      <c r="X44" s="132"/>
    </row>
    <row r="45" spans="1:24" ht="15" customHeight="1">
      <c r="A45" s="121">
        <v>316</v>
      </c>
      <c r="B45" s="121">
        <v>316</v>
      </c>
      <c r="C45" s="120" t="s">
        <v>1688</v>
      </c>
      <c r="D45" s="121" t="s">
        <v>1689</v>
      </c>
      <c r="E45" s="120" t="s">
        <v>312</v>
      </c>
      <c r="F45" s="120" t="s">
        <v>1772</v>
      </c>
      <c r="G45" s="121" t="s">
        <v>1773</v>
      </c>
      <c r="H45" s="120" t="s">
        <v>320</v>
      </c>
      <c r="I45" s="120" t="s">
        <v>966</v>
      </c>
      <c r="J45" s="120" t="s">
        <v>204</v>
      </c>
      <c r="K45" s="120" t="s">
        <v>223</v>
      </c>
      <c r="L45" s="120" t="s">
        <v>343</v>
      </c>
      <c r="M45" s="130" t="s">
        <v>734</v>
      </c>
      <c r="N45" s="120" t="s">
        <v>338</v>
      </c>
      <c r="O45" s="120" t="s">
        <v>1218</v>
      </c>
      <c r="P45" s="122">
        <v>199086</v>
      </c>
      <c r="Q45" s="122">
        <v>3.7589999999999999</v>
      </c>
      <c r="R45" s="122">
        <v>8566</v>
      </c>
      <c r="S45" s="120"/>
      <c r="T45" s="122">
        <v>64104.883710000002</v>
      </c>
      <c r="U45" s="123">
        <v>8.9300000000000002E-4</v>
      </c>
      <c r="V45" s="123">
        <v>5.6100000000000004E-3</v>
      </c>
      <c r="W45" s="123">
        <v>3.3100000000000002E-4</v>
      </c>
      <c r="X45" s="132"/>
    </row>
    <row r="46" spans="1:24" ht="15" customHeight="1">
      <c r="A46" s="121">
        <v>316</v>
      </c>
      <c r="B46" s="121">
        <v>316</v>
      </c>
      <c r="C46" s="120" t="s">
        <v>1774</v>
      </c>
      <c r="D46" s="121" t="s">
        <v>1775</v>
      </c>
      <c r="E46" s="120" t="s">
        <v>312</v>
      </c>
      <c r="F46" s="120" t="s">
        <v>1776</v>
      </c>
      <c r="G46" s="121" t="s">
        <v>1777</v>
      </c>
      <c r="H46" s="120" t="s">
        <v>320</v>
      </c>
      <c r="I46" s="120" t="s">
        <v>966</v>
      </c>
      <c r="J46" s="120" t="s">
        <v>204</v>
      </c>
      <c r="K46" s="120" t="s">
        <v>223</v>
      </c>
      <c r="L46" s="120" t="s">
        <v>379</v>
      </c>
      <c r="M46" s="130" t="s">
        <v>734</v>
      </c>
      <c r="N46" s="120" t="s">
        <v>338</v>
      </c>
      <c r="O46" s="120" t="s">
        <v>1218</v>
      </c>
      <c r="P46" s="122">
        <v>7440915</v>
      </c>
      <c r="Q46" s="122">
        <v>3.7589999999999999</v>
      </c>
      <c r="R46" s="122">
        <v>2193.63</v>
      </c>
      <c r="S46" s="120"/>
      <c r="T46" s="122">
        <v>613567.07421999995</v>
      </c>
      <c r="U46" s="123">
        <v>5.1621E-2</v>
      </c>
      <c r="V46" s="123">
        <v>5.3695E-2</v>
      </c>
      <c r="W46" s="123">
        <v>3.1749999999999999E-3</v>
      </c>
      <c r="X46" s="132"/>
    </row>
  </sheetData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21"/>
  <sheetViews>
    <sheetView rightToLeft="1" topLeftCell="M7" workbookViewId="0">
      <selection activeCell="Y18" sqref="Y18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7.75" bestFit="1" customWidth="1"/>
    <col min="4" max="4" width="25.125" bestFit="1" customWidth="1"/>
    <col min="5" max="5" width="9.625" bestFit="1" customWidth="1"/>
    <col min="6" max="6" width="36.875" bestFit="1" customWidth="1"/>
    <col min="7" max="7" width="15.125" bestFit="1" customWidth="1"/>
    <col min="8" max="8" width="11.25" bestFit="1" customWidth="1"/>
    <col min="9" max="9" width="9.75" bestFit="1" customWidth="1"/>
    <col min="10" max="10" width="8.875" bestFit="1" customWidth="1"/>
    <col min="11" max="11" width="23.875" bestFit="1" customWidth="1"/>
    <col min="12" max="12" width="6.875" bestFit="1" customWidth="1"/>
    <col min="13" max="13" width="9.125" bestFit="1" customWidth="1"/>
    <col min="14" max="14" width="24.375" style="131" bestFit="1" customWidth="1"/>
    <col min="15" max="15" width="9.625" bestFit="1" customWidth="1"/>
    <col min="16" max="16" width="10.5" bestFit="1" customWidth="1"/>
    <col min="17" max="17" width="14.5" bestFit="1" customWidth="1"/>
    <col min="18" max="18" width="8.75" bestFit="1" customWidth="1"/>
    <col min="19" max="19" width="13.5" bestFit="1" customWidth="1"/>
    <col min="20" max="20" width="11.875" bestFit="1" customWidth="1"/>
    <col min="21" max="21" width="9.5" bestFit="1" customWidth="1"/>
    <col min="22" max="22" width="11.375" bestFit="1" customWidth="1"/>
    <col min="23" max="23" width="11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91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129" t="s">
        <v>90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1">
        <v>316</v>
      </c>
      <c r="B2" s="121">
        <v>316</v>
      </c>
      <c r="C2" s="120" t="s">
        <v>1778</v>
      </c>
      <c r="D2" s="121" t="s">
        <v>1779</v>
      </c>
      <c r="E2" s="120" t="s">
        <v>312</v>
      </c>
      <c r="F2" s="120" t="s">
        <v>1780</v>
      </c>
      <c r="G2" s="121" t="s">
        <v>1781</v>
      </c>
      <c r="H2" s="120" t="s">
        <v>320</v>
      </c>
      <c r="I2" s="120" t="s">
        <v>918</v>
      </c>
      <c r="J2" s="120" t="s">
        <v>204</v>
      </c>
      <c r="K2" s="120" t="s">
        <v>292</v>
      </c>
      <c r="L2" s="120" t="s">
        <v>324</v>
      </c>
      <c r="M2" s="120" t="s">
        <v>313</v>
      </c>
      <c r="N2" s="130" t="s">
        <v>734</v>
      </c>
      <c r="O2" s="120" t="s">
        <v>338</v>
      </c>
      <c r="P2" s="120" t="s">
        <v>1219</v>
      </c>
      <c r="Q2" s="122">
        <v>1328040.77</v>
      </c>
      <c r="R2" s="122">
        <v>4.0202</v>
      </c>
      <c r="S2" s="122">
        <v>1795.94</v>
      </c>
      <c r="T2" s="122">
        <v>95885.048089999997</v>
      </c>
      <c r="U2" s="123">
        <v>1.3339E-2</v>
      </c>
      <c r="V2" s="123">
        <v>4.4038000000000001E-2</v>
      </c>
      <c r="W2" s="123">
        <v>4.9600000000000002E-4</v>
      </c>
      <c r="X2" s="132"/>
      <c r="Y2" s="132"/>
    </row>
    <row r="3" spans="1:26" ht="15" customHeight="1">
      <c r="A3" s="121">
        <v>316</v>
      </c>
      <c r="B3" s="121">
        <v>316</v>
      </c>
      <c r="C3" s="120" t="s">
        <v>1782</v>
      </c>
      <c r="D3" s="121" t="s">
        <v>1783</v>
      </c>
      <c r="E3" s="120" t="s">
        <v>312</v>
      </c>
      <c r="F3" s="120" t="s">
        <v>1784</v>
      </c>
      <c r="G3" s="121" t="s">
        <v>1785</v>
      </c>
      <c r="H3" s="120" t="s">
        <v>320</v>
      </c>
      <c r="I3" s="120" t="s">
        <v>918</v>
      </c>
      <c r="J3" s="120" t="s">
        <v>204</v>
      </c>
      <c r="K3" s="120" t="s">
        <v>250</v>
      </c>
      <c r="L3" s="120" t="s">
        <v>324</v>
      </c>
      <c r="M3" s="120" t="s">
        <v>313</v>
      </c>
      <c r="N3" s="130" t="s">
        <v>734</v>
      </c>
      <c r="O3" s="120" t="s">
        <v>338</v>
      </c>
      <c r="P3" s="120" t="s">
        <v>1231</v>
      </c>
      <c r="Q3" s="122">
        <v>72724</v>
      </c>
      <c r="R3" s="122">
        <v>2.3359000000000001E-2</v>
      </c>
      <c r="S3" s="122">
        <v>1414047.09</v>
      </c>
      <c r="T3" s="122">
        <v>24021.265159999999</v>
      </c>
      <c r="U3" s="123">
        <v>0.10735</v>
      </c>
      <c r="V3" s="123">
        <v>1.1032E-2</v>
      </c>
      <c r="W3" s="123">
        <v>1.2400000000000001E-4</v>
      </c>
      <c r="X3" s="132"/>
      <c r="Y3" s="132"/>
    </row>
    <row r="4" spans="1:26" ht="15" customHeight="1">
      <c r="A4" s="121">
        <v>316</v>
      </c>
      <c r="B4" s="121">
        <v>316</v>
      </c>
      <c r="C4" s="120" t="s">
        <v>1786</v>
      </c>
      <c r="D4" s="121" t="s">
        <v>1787</v>
      </c>
      <c r="E4" s="120" t="s">
        <v>312</v>
      </c>
      <c r="F4" s="120" t="s">
        <v>1788</v>
      </c>
      <c r="G4" s="121" t="s">
        <v>1789</v>
      </c>
      <c r="H4" s="120" t="s">
        <v>320</v>
      </c>
      <c r="I4" s="120" t="s">
        <v>970</v>
      </c>
      <c r="J4" s="120" t="s">
        <v>204</v>
      </c>
      <c r="K4" s="120" t="s">
        <v>295</v>
      </c>
      <c r="L4" s="120" t="s">
        <v>324</v>
      </c>
      <c r="M4" s="120" t="s">
        <v>313</v>
      </c>
      <c r="N4" s="130" t="s">
        <v>677</v>
      </c>
      <c r="O4" s="120" t="s">
        <v>338</v>
      </c>
      <c r="P4" s="120" t="s">
        <v>1218</v>
      </c>
      <c r="Q4" s="122">
        <v>451596.79999999999</v>
      </c>
      <c r="R4" s="122">
        <v>3.7589999999999999</v>
      </c>
      <c r="S4" s="122">
        <v>2734</v>
      </c>
      <c r="T4" s="122">
        <v>46411.081830000003</v>
      </c>
      <c r="U4" s="123">
        <v>6.2051000000000002E-2</v>
      </c>
      <c r="V4" s="123">
        <v>2.1315000000000001E-2</v>
      </c>
      <c r="W4" s="123">
        <v>2.4000000000000001E-4</v>
      </c>
      <c r="X4" s="132"/>
      <c r="Y4" s="132"/>
    </row>
    <row r="5" spans="1:26" ht="15" customHeight="1">
      <c r="A5" s="121">
        <v>316</v>
      </c>
      <c r="B5" s="121">
        <v>316</v>
      </c>
      <c r="C5" s="120" t="s">
        <v>1790</v>
      </c>
      <c r="D5" s="121" t="s">
        <v>1791</v>
      </c>
      <c r="E5" s="120" t="s">
        <v>312</v>
      </c>
      <c r="F5" s="120" t="s">
        <v>1792</v>
      </c>
      <c r="G5" s="121" t="s">
        <v>1793</v>
      </c>
      <c r="H5" s="120" t="s">
        <v>320</v>
      </c>
      <c r="I5" s="120" t="s">
        <v>970</v>
      </c>
      <c r="J5" s="120" t="s">
        <v>204</v>
      </c>
      <c r="K5" s="120" t="s">
        <v>295</v>
      </c>
      <c r="L5" s="120" t="s">
        <v>325</v>
      </c>
      <c r="M5" s="120" t="s">
        <v>313</v>
      </c>
      <c r="N5" s="130" t="s">
        <v>677</v>
      </c>
      <c r="O5" s="120" t="s">
        <v>338</v>
      </c>
      <c r="P5" s="120" t="s">
        <v>1218</v>
      </c>
      <c r="Q5" s="122">
        <v>309753.83</v>
      </c>
      <c r="R5" s="122">
        <v>3.7589999999999999</v>
      </c>
      <c r="S5" s="122">
        <v>14290.42</v>
      </c>
      <c r="T5" s="122">
        <v>166392.59838000001</v>
      </c>
      <c r="U5" s="123">
        <v>0.60467099999999996</v>
      </c>
      <c r="V5" s="123">
        <v>7.6421000000000003E-2</v>
      </c>
      <c r="W5" s="123">
        <v>8.61E-4</v>
      </c>
      <c r="X5" s="132"/>
      <c r="Y5" s="132"/>
    </row>
    <row r="6" spans="1:26" ht="15" customHeight="1">
      <c r="A6" s="121">
        <v>316</v>
      </c>
      <c r="B6" s="121">
        <v>316</v>
      </c>
      <c r="C6" s="120" t="s">
        <v>1794</v>
      </c>
      <c r="D6" s="121" t="s">
        <v>1743</v>
      </c>
      <c r="E6" s="120" t="s">
        <v>312</v>
      </c>
      <c r="F6" s="120" t="s">
        <v>1795</v>
      </c>
      <c r="G6" s="121" t="s">
        <v>1796</v>
      </c>
      <c r="H6" s="120" t="s">
        <v>320</v>
      </c>
      <c r="I6" s="120" t="s">
        <v>970</v>
      </c>
      <c r="J6" s="120" t="s">
        <v>204</v>
      </c>
      <c r="K6" s="120" t="s">
        <v>223</v>
      </c>
      <c r="L6" s="120" t="s">
        <v>324</v>
      </c>
      <c r="M6" s="120" t="s">
        <v>313</v>
      </c>
      <c r="N6" s="130" t="s">
        <v>677</v>
      </c>
      <c r="O6" s="120" t="s">
        <v>338</v>
      </c>
      <c r="P6" s="120" t="s">
        <v>1218</v>
      </c>
      <c r="Q6" s="122">
        <v>131280</v>
      </c>
      <c r="R6" s="122">
        <v>3.7589999999999999</v>
      </c>
      <c r="S6" s="122">
        <v>38268.22</v>
      </c>
      <c r="T6" s="122">
        <v>188846.59372999999</v>
      </c>
      <c r="U6" s="123">
        <v>2.9590999999999999E-2</v>
      </c>
      <c r="V6" s="123">
        <v>8.6734000000000006E-2</v>
      </c>
      <c r="W6" s="123">
        <v>9.77E-4</v>
      </c>
      <c r="X6" s="132"/>
      <c r="Y6" s="132"/>
    </row>
    <row r="7" spans="1:26" ht="15" customHeight="1">
      <c r="A7" s="121">
        <v>316</v>
      </c>
      <c r="B7" s="121">
        <v>316</v>
      </c>
      <c r="C7" s="120" t="s">
        <v>1797</v>
      </c>
      <c r="D7" s="121" t="s">
        <v>1798</v>
      </c>
      <c r="E7" s="120" t="s">
        <v>312</v>
      </c>
      <c r="F7" s="120" t="s">
        <v>1799</v>
      </c>
      <c r="G7" s="121" t="s">
        <v>1800</v>
      </c>
      <c r="H7" s="120" t="s">
        <v>320</v>
      </c>
      <c r="I7" s="120" t="s">
        <v>918</v>
      </c>
      <c r="J7" s="120" t="s">
        <v>204</v>
      </c>
      <c r="K7" s="120" t="s">
        <v>250</v>
      </c>
      <c r="L7" s="120" t="s">
        <v>324</v>
      </c>
      <c r="M7" s="120" t="s">
        <v>313</v>
      </c>
      <c r="N7" s="130" t="s">
        <v>734</v>
      </c>
      <c r="O7" s="120" t="s">
        <v>338</v>
      </c>
      <c r="P7" s="120" t="s">
        <v>1218</v>
      </c>
      <c r="Q7" s="122">
        <v>1936318</v>
      </c>
      <c r="R7" s="122">
        <v>3.7589999999999999</v>
      </c>
      <c r="S7" s="122">
        <v>1341.62</v>
      </c>
      <c r="T7" s="122">
        <v>97651.413079999998</v>
      </c>
      <c r="U7" s="123">
        <v>7.5695999999999999E-2</v>
      </c>
      <c r="V7" s="123">
        <v>4.4849E-2</v>
      </c>
      <c r="W7" s="123">
        <v>5.0500000000000002E-4</v>
      </c>
      <c r="X7" s="132"/>
      <c r="Y7" s="132"/>
    </row>
    <row r="8" spans="1:26" ht="15" customHeight="1">
      <c r="A8" s="121">
        <v>316</v>
      </c>
      <c r="B8" s="121">
        <v>316</v>
      </c>
      <c r="C8" s="120" t="s">
        <v>1801</v>
      </c>
      <c r="D8" s="121" t="s">
        <v>1802</v>
      </c>
      <c r="E8" s="120" t="s">
        <v>312</v>
      </c>
      <c r="F8" s="120" t="s">
        <v>1803</v>
      </c>
      <c r="G8" s="121" t="s">
        <v>1804</v>
      </c>
      <c r="H8" s="120" t="s">
        <v>320</v>
      </c>
      <c r="I8" s="120" t="s">
        <v>970</v>
      </c>
      <c r="J8" s="120" t="s">
        <v>204</v>
      </c>
      <c r="K8" s="120" t="s">
        <v>223</v>
      </c>
      <c r="L8" s="120" t="s">
        <v>324</v>
      </c>
      <c r="M8" s="120" t="s">
        <v>373</v>
      </c>
      <c r="N8" s="130" t="s">
        <v>677</v>
      </c>
      <c r="O8" s="120" t="s">
        <v>338</v>
      </c>
      <c r="P8" s="120" t="s">
        <v>1218</v>
      </c>
      <c r="Q8" s="122">
        <v>120124.37</v>
      </c>
      <c r="R8" s="122">
        <v>3.7589999999999999</v>
      </c>
      <c r="S8" s="122">
        <v>11525.09</v>
      </c>
      <c r="T8" s="122">
        <v>52041.256549999998</v>
      </c>
      <c r="U8" s="123">
        <v>4.9084999999999997E-2</v>
      </c>
      <c r="V8" s="123">
        <v>2.3900999999999999E-2</v>
      </c>
      <c r="W8" s="123">
        <v>2.6899999999999998E-4</v>
      </c>
      <c r="X8" s="132"/>
      <c r="Y8" s="132"/>
    </row>
    <row r="9" spans="1:26" ht="15" customHeight="1">
      <c r="A9" s="121">
        <v>316</v>
      </c>
      <c r="B9" s="121">
        <v>316</v>
      </c>
      <c r="C9" s="120" t="s">
        <v>1805</v>
      </c>
      <c r="D9" s="121" t="s">
        <v>1806</v>
      </c>
      <c r="E9" s="120" t="s">
        <v>312</v>
      </c>
      <c r="F9" s="120" t="s">
        <v>1807</v>
      </c>
      <c r="G9" s="121" t="s">
        <v>1808</v>
      </c>
      <c r="H9" s="120" t="s">
        <v>320</v>
      </c>
      <c r="I9" s="120" t="s">
        <v>918</v>
      </c>
      <c r="J9" s="120" t="s">
        <v>204</v>
      </c>
      <c r="K9" s="120" t="s">
        <v>295</v>
      </c>
      <c r="L9" s="120" t="s">
        <v>324</v>
      </c>
      <c r="M9" s="120" t="s">
        <v>313</v>
      </c>
      <c r="N9" s="130" t="s">
        <v>734</v>
      </c>
      <c r="O9" s="120" t="s">
        <v>338</v>
      </c>
      <c r="P9" s="120" t="s">
        <v>1218</v>
      </c>
      <c r="Q9" s="122">
        <v>7094.26</v>
      </c>
      <c r="R9" s="122">
        <v>3.7589999999999999</v>
      </c>
      <c r="S9" s="122">
        <v>111207.05</v>
      </c>
      <c r="T9" s="122">
        <v>29655.943599999999</v>
      </c>
      <c r="U9" s="123">
        <v>0.19534599999999999</v>
      </c>
      <c r="V9" s="123">
        <v>1.362E-2</v>
      </c>
      <c r="W9" s="123">
        <v>1.5300000000000001E-4</v>
      </c>
      <c r="X9" s="132"/>
      <c r="Y9" s="132"/>
    </row>
    <row r="10" spans="1:26" ht="15" customHeight="1">
      <c r="A10" s="121">
        <v>316</v>
      </c>
      <c r="B10" s="121">
        <v>316</v>
      </c>
      <c r="C10" s="120" t="s">
        <v>1809</v>
      </c>
      <c r="D10" s="121" t="s">
        <v>1810</v>
      </c>
      <c r="E10" s="120" t="s">
        <v>312</v>
      </c>
      <c r="F10" s="120" t="s">
        <v>1811</v>
      </c>
      <c r="G10" s="121" t="s">
        <v>1812</v>
      </c>
      <c r="H10" s="120" t="s">
        <v>320</v>
      </c>
      <c r="I10" s="120" t="s">
        <v>918</v>
      </c>
      <c r="J10" s="120" t="s">
        <v>204</v>
      </c>
      <c r="K10" s="120" t="s">
        <v>295</v>
      </c>
      <c r="L10" s="120" t="s">
        <v>324</v>
      </c>
      <c r="M10" s="120" t="s">
        <v>373</v>
      </c>
      <c r="N10" s="130" t="s">
        <v>734</v>
      </c>
      <c r="O10" s="120" t="s">
        <v>338</v>
      </c>
      <c r="P10" s="120" t="s">
        <v>1218</v>
      </c>
      <c r="Q10" s="122">
        <v>2305084</v>
      </c>
      <c r="R10" s="122">
        <v>3.7589999999999999</v>
      </c>
      <c r="S10" s="122">
        <v>980.9</v>
      </c>
      <c r="T10" s="122">
        <v>84993.128710000005</v>
      </c>
      <c r="U10" s="123">
        <v>7.3794999999999999E-2</v>
      </c>
      <c r="V10" s="123">
        <v>3.9036000000000001E-2</v>
      </c>
      <c r="W10" s="123">
        <v>4.3899999999999999E-4</v>
      </c>
      <c r="X10" s="132"/>
      <c r="Y10" s="132"/>
    </row>
    <row r="11" spans="1:26" ht="15" customHeight="1">
      <c r="A11" s="121">
        <v>316</v>
      </c>
      <c r="B11" s="121">
        <v>316</v>
      </c>
      <c r="C11" s="120" t="s">
        <v>1813</v>
      </c>
      <c r="D11" s="121" t="s">
        <v>1814</v>
      </c>
      <c r="E11" s="120" t="s">
        <v>312</v>
      </c>
      <c r="F11" s="120" t="s">
        <v>1815</v>
      </c>
      <c r="G11" s="121" t="s">
        <v>1816</v>
      </c>
      <c r="H11" s="120" t="s">
        <v>320</v>
      </c>
      <c r="I11" s="120" t="s">
        <v>918</v>
      </c>
      <c r="J11" s="120" t="s">
        <v>204</v>
      </c>
      <c r="K11" s="120" t="s">
        <v>295</v>
      </c>
      <c r="L11" s="120" t="s">
        <v>324</v>
      </c>
      <c r="M11" s="120" t="s">
        <v>313</v>
      </c>
      <c r="N11" s="130" t="s">
        <v>734</v>
      </c>
      <c r="O11" s="120" t="s">
        <v>338</v>
      </c>
      <c r="P11" s="120" t="s">
        <v>1218</v>
      </c>
      <c r="Q11" s="122">
        <v>110781.8</v>
      </c>
      <c r="R11" s="122">
        <v>3.7589999999999999</v>
      </c>
      <c r="S11" s="122">
        <v>26374</v>
      </c>
      <c r="T11" s="122">
        <v>109828.92806999999</v>
      </c>
      <c r="U11" s="123">
        <v>1.2478E-2</v>
      </c>
      <c r="V11" s="123">
        <v>5.0442000000000001E-2</v>
      </c>
      <c r="W11" s="123">
        <v>5.6800000000000004E-4</v>
      </c>
      <c r="X11" s="132"/>
      <c r="Y11" s="132"/>
    </row>
    <row r="12" spans="1:26" ht="15" customHeight="1">
      <c r="A12" s="121">
        <v>316</v>
      </c>
      <c r="B12" s="121">
        <v>316</v>
      </c>
      <c r="C12" s="120" t="s">
        <v>1817</v>
      </c>
      <c r="D12" s="121" t="s">
        <v>1818</v>
      </c>
      <c r="E12" s="120" t="s">
        <v>312</v>
      </c>
      <c r="F12" s="120" t="s">
        <v>1819</v>
      </c>
      <c r="G12" s="121" t="s">
        <v>1820</v>
      </c>
      <c r="H12" s="120" t="s">
        <v>320</v>
      </c>
      <c r="I12" s="120" t="s">
        <v>918</v>
      </c>
      <c r="J12" s="120" t="s">
        <v>204</v>
      </c>
      <c r="K12" s="120" t="s">
        <v>292</v>
      </c>
      <c r="L12" s="120" t="s">
        <v>324</v>
      </c>
      <c r="M12" s="120" t="s">
        <v>313</v>
      </c>
      <c r="N12" s="130" t="s">
        <v>734</v>
      </c>
      <c r="O12" s="120" t="s">
        <v>338</v>
      </c>
      <c r="P12" s="120" t="s">
        <v>1229</v>
      </c>
      <c r="Q12" s="122">
        <v>23094106</v>
      </c>
      <c r="R12" s="122">
        <v>4.7504999999999997</v>
      </c>
      <c r="S12" s="122">
        <v>132.99</v>
      </c>
      <c r="T12" s="122">
        <v>145901.40138</v>
      </c>
      <c r="U12" s="123">
        <v>5.6885999999999999E-2</v>
      </c>
      <c r="V12" s="123">
        <v>6.701E-2</v>
      </c>
      <c r="W12" s="123">
        <v>7.5500000000000003E-4</v>
      </c>
      <c r="X12" s="132"/>
      <c r="Y12" s="132"/>
    </row>
    <row r="13" spans="1:26" ht="15" customHeight="1">
      <c r="A13" s="121">
        <v>316</v>
      </c>
      <c r="B13" s="121">
        <v>316</v>
      </c>
      <c r="C13" s="120" t="s">
        <v>1821</v>
      </c>
      <c r="D13" s="121" t="s">
        <v>1822</v>
      </c>
      <c r="E13" s="120" t="s">
        <v>312</v>
      </c>
      <c r="F13" s="120" t="s">
        <v>1823</v>
      </c>
      <c r="G13" s="121" t="s">
        <v>1824</v>
      </c>
      <c r="H13" s="120" t="s">
        <v>320</v>
      </c>
      <c r="I13" s="120" t="s">
        <v>918</v>
      </c>
      <c r="J13" s="120" t="s">
        <v>204</v>
      </c>
      <c r="K13" s="120" t="s">
        <v>250</v>
      </c>
      <c r="L13" s="120" t="s">
        <v>324</v>
      </c>
      <c r="M13" s="120" t="s">
        <v>313</v>
      </c>
      <c r="N13" s="130" t="s">
        <v>734</v>
      </c>
      <c r="O13" s="120" t="s">
        <v>338</v>
      </c>
      <c r="P13" s="120" t="s">
        <v>1231</v>
      </c>
      <c r="Q13" s="122">
        <v>130386.44</v>
      </c>
      <c r="R13" s="122">
        <v>2.3359000000000001E-2</v>
      </c>
      <c r="S13" s="122">
        <v>1958314</v>
      </c>
      <c r="T13" s="122">
        <v>59644.307849999997</v>
      </c>
      <c r="U13" s="123">
        <v>0.22762199999999999</v>
      </c>
      <c r="V13" s="123">
        <v>2.7393000000000001E-2</v>
      </c>
      <c r="W13" s="123">
        <v>3.0800000000000001E-4</v>
      </c>
      <c r="X13" s="132"/>
      <c r="Y13" s="132"/>
    </row>
    <row r="14" spans="1:26" ht="15" customHeight="1">
      <c r="A14" s="121">
        <v>316</v>
      </c>
      <c r="B14" s="121">
        <v>316</v>
      </c>
      <c r="C14" s="120" t="s">
        <v>1825</v>
      </c>
      <c r="D14" s="121" t="s">
        <v>1826</v>
      </c>
      <c r="E14" s="120" t="s">
        <v>312</v>
      </c>
      <c r="F14" s="120" t="s">
        <v>1827</v>
      </c>
      <c r="G14" s="121" t="s">
        <v>1828</v>
      </c>
      <c r="H14" s="120" t="s">
        <v>320</v>
      </c>
      <c r="I14" s="120" t="s">
        <v>970</v>
      </c>
      <c r="J14" s="120" t="s">
        <v>204</v>
      </c>
      <c r="K14" s="120" t="s">
        <v>295</v>
      </c>
      <c r="L14" s="120" t="s">
        <v>324</v>
      </c>
      <c r="M14" s="120" t="s">
        <v>313</v>
      </c>
      <c r="N14" s="130" t="s">
        <v>677</v>
      </c>
      <c r="O14" s="120" t="s">
        <v>338</v>
      </c>
      <c r="P14" s="120" t="s">
        <v>1218</v>
      </c>
      <c r="Q14" s="122">
        <v>415530</v>
      </c>
      <c r="R14" s="122">
        <v>3.7589999999999999</v>
      </c>
      <c r="S14" s="122">
        <v>13801.9</v>
      </c>
      <c r="T14" s="122">
        <v>215582.54083000001</v>
      </c>
      <c r="U14" s="123">
        <v>0.29851100000000003</v>
      </c>
      <c r="V14" s="123">
        <v>9.9014000000000005E-2</v>
      </c>
      <c r="W14" s="123">
        <v>1.1150000000000001E-3</v>
      </c>
      <c r="X14" s="132"/>
      <c r="Y14" s="132"/>
    </row>
    <row r="15" spans="1:26" ht="15" customHeight="1">
      <c r="A15" s="121">
        <v>316</v>
      </c>
      <c r="B15" s="121">
        <v>316</v>
      </c>
      <c r="C15" s="120" t="s">
        <v>1778</v>
      </c>
      <c r="D15" s="121" t="s">
        <v>1779</v>
      </c>
      <c r="E15" s="120" t="s">
        <v>312</v>
      </c>
      <c r="F15" s="120" t="s">
        <v>1829</v>
      </c>
      <c r="G15" s="121" t="s">
        <v>1830</v>
      </c>
      <c r="H15" s="120" t="s">
        <v>320</v>
      </c>
      <c r="I15" s="120" t="s">
        <v>970</v>
      </c>
      <c r="J15" s="120" t="s">
        <v>204</v>
      </c>
      <c r="K15" s="120" t="s">
        <v>223</v>
      </c>
      <c r="L15" s="120" t="s">
        <v>324</v>
      </c>
      <c r="M15" s="120" t="s">
        <v>313</v>
      </c>
      <c r="N15" s="130" t="s">
        <v>677</v>
      </c>
      <c r="O15" s="120" t="s">
        <v>338</v>
      </c>
      <c r="P15" s="120" t="s">
        <v>1218</v>
      </c>
      <c r="Q15" s="122">
        <v>2922759.16</v>
      </c>
      <c r="R15" s="122">
        <v>3.7589999999999999</v>
      </c>
      <c r="S15" s="122">
        <v>1285.99</v>
      </c>
      <c r="T15" s="122">
        <v>141287.24197</v>
      </c>
      <c r="U15" s="123">
        <v>0.44394499999999998</v>
      </c>
      <c r="V15" s="123">
        <v>6.4891000000000004E-2</v>
      </c>
      <c r="W15" s="123">
        <v>7.3099999999999999E-4</v>
      </c>
      <c r="X15" s="132"/>
      <c r="Y15" s="132"/>
    </row>
    <row r="16" spans="1:26" ht="15" customHeight="1">
      <c r="A16" s="121">
        <v>316</v>
      </c>
      <c r="B16" s="121">
        <v>316</v>
      </c>
      <c r="C16" s="120" t="s">
        <v>1831</v>
      </c>
      <c r="D16" s="121" t="s">
        <v>1832</v>
      </c>
      <c r="E16" s="120" t="s">
        <v>312</v>
      </c>
      <c r="F16" s="120" t="s">
        <v>1833</v>
      </c>
      <c r="G16" s="121" t="s">
        <v>1834</v>
      </c>
      <c r="H16" s="120" t="s">
        <v>320</v>
      </c>
      <c r="I16" s="120" t="s">
        <v>970</v>
      </c>
      <c r="J16" s="120" t="s">
        <v>204</v>
      </c>
      <c r="K16" s="120" t="s">
        <v>223</v>
      </c>
      <c r="L16" s="120" t="s">
        <v>324</v>
      </c>
      <c r="M16" s="120" t="s">
        <v>313</v>
      </c>
      <c r="N16" s="130" t="s">
        <v>677</v>
      </c>
      <c r="O16" s="120" t="s">
        <v>338</v>
      </c>
      <c r="P16" s="120" t="s">
        <v>1218</v>
      </c>
      <c r="Q16" s="122">
        <v>291832</v>
      </c>
      <c r="R16" s="122">
        <v>3.7589999999999999</v>
      </c>
      <c r="S16" s="122">
        <v>1652</v>
      </c>
      <c r="T16" s="122">
        <v>18122.381979999998</v>
      </c>
      <c r="U16" s="123">
        <v>8.6979999999999991E-3</v>
      </c>
      <c r="V16" s="123">
        <v>8.3230000000000005E-3</v>
      </c>
      <c r="W16" s="123">
        <v>9.2999999999999997E-5</v>
      </c>
      <c r="X16" s="132"/>
      <c r="Y16" s="132"/>
    </row>
    <row r="17" spans="1:25" ht="15" customHeight="1">
      <c r="A17" s="121">
        <v>316</v>
      </c>
      <c r="B17" s="121">
        <v>316</v>
      </c>
      <c r="C17" s="120" t="s">
        <v>1835</v>
      </c>
      <c r="D17" s="121" t="s">
        <v>1836</v>
      </c>
      <c r="E17" s="120" t="s">
        <v>312</v>
      </c>
      <c r="F17" s="120" t="s">
        <v>1837</v>
      </c>
      <c r="G17" s="121" t="s">
        <v>1838</v>
      </c>
      <c r="H17" s="120" t="s">
        <v>320</v>
      </c>
      <c r="I17" s="120" t="s">
        <v>918</v>
      </c>
      <c r="J17" s="120" t="s">
        <v>204</v>
      </c>
      <c r="K17" s="120" t="s">
        <v>303</v>
      </c>
      <c r="L17" s="120" t="s">
        <v>324</v>
      </c>
      <c r="M17" s="120" t="s">
        <v>313</v>
      </c>
      <c r="N17" s="130" t="s">
        <v>734</v>
      </c>
      <c r="O17" s="120" t="s">
        <v>338</v>
      </c>
      <c r="P17" s="120" t="s">
        <v>1218</v>
      </c>
      <c r="Q17" s="122">
        <v>123179.24</v>
      </c>
      <c r="R17" s="122">
        <v>3.7589999999999999</v>
      </c>
      <c r="S17" s="122">
        <v>52316</v>
      </c>
      <c r="T17" s="122">
        <v>242239.17405</v>
      </c>
      <c r="U17" s="123">
        <v>1.1540000000000001E-3</v>
      </c>
      <c r="V17" s="123">
        <v>0.11125699999999999</v>
      </c>
      <c r="W17" s="123">
        <v>1.253E-3</v>
      </c>
      <c r="X17" s="132"/>
      <c r="Y17" s="132"/>
    </row>
    <row r="18" spans="1:25" ht="15" customHeight="1">
      <c r="A18" s="121">
        <v>316</v>
      </c>
      <c r="B18" s="121">
        <v>316</v>
      </c>
      <c r="C18" s="120" t="s">
        <v>1839</v>
      </c>
      <c r="D18" s="121" t="s">
        <v>1840</v>
      </c>
      <c r="E18" s="120" t="s">
        <v>312</v>
      </c>
      <c r="F18" s="120" t="s">
        <v>1841</v>
      </c>
      <c r="G18" s="121" t="s">
        <v>1842</v>
      </c>
      <c r="H18" s="120" t="s">
        <v>320</v>
      </c>
      <c r="I18" s="120" t="s">
        <v>918</v>
      </c>
      <c r="J18" s="120" t="s">
        <v>204</v>
      </c>
      <c r="K18" s="120" t="s">
        <v>250</v>
      </c>
      <c r="L18" s="120" t="s">
        <v>324</v>
      </c>
      <c r="M18" s="120" t="s">
        <v>313</v>
      </c>
      <c r="N18" s="130" t="s">
        <v>734</v>
      </c>
      <c r="O18" s="120" t="s">
        <v>338</v>
      </c>
      <c r="P18" s="120" t="s">
        <v>1231</v>
      </c>
      <c r="Q18" s="122">
        <v>373763</v>
      </c>
      <c r="R18" s="122">
        <v>2.3359000000000001E-2</v>
      </c>
      <c r="S18" s="122">
        <v>2020000</v>
      </c>
      <c r="T18" s="122">
        <v>176360.74432</v>
      </c>
      <c r="U18" s="123">
        <v>4.7435999999999999E-2</v>
      </c>
      <c r="V18" s="123">
        <v>8.1000000000000003E-2</v>
      </c>
      <c r="W18" s="123">
        <v>9.1200000000000005E-4</v>
      </c>
      <c r="X18" s="132"/>
      <c r="Y18" s="132"/>
    </row>
    <row r="19" spans="1:25" ht="15" customHeight="1">
      <c r="A19" s="121">
        <v>316</v>
      </c>
      <c r="B19" s="121">
        <v>316</v>
      </c>
      <c r="C19" s="120" t="s">
        <v>1843</v>
      </c>
      <c r="D19" s="121" t="s">
        <v>1844</v>
      </c>
      <c r="E19" s="120" t="s">
        <v>312</v>
      </c>
      <c r="F19" s="120" t="s">
        <v>1845</v>
      </c>
      <c r="G19" s="121" t="s">
        <v>1846</v>
      </c>
      <c r="H19" s="120" t="s">
        <v>320</v>
      </c>
      <c r="I19" s="120" t="s">
        <v>970</v>
      </c>
      <c r="J19" s="120" t="s">
        <v>204</v>
      </c>
      <c r="K19" s="120" t="s">
        <v>295</v>
      </c>
      <c r="L19" s="120" t="s">
        <v>325</v>
      </c>
      <c r="M19" s="120" t="s">
        <v>313</v>
      </c>
      <c r="N19" s="130" t="s">
        <v>677</v>
      </c>
      <c r="O19" s="120" t="s">
        <v>338</v>
      </c>
      <c r="P19" s="120" t="s">
        <v>1218</v>
      </c>
      <c r="Q19" s="122">
        <v>3613421.98</v>
      </c>
      <c r="R19" s="122">
        <v>3.7589999999999999</v>
      </c>
      <c r="S19" s="122">
        <v>1507.03</v>
      </c>
      <c r="T19" s="122">
        <v>204697.67292000001</v>
      </c>
      <c r="U19" s="123">
        <v>0.56733100000000003</v>
      </c>
      <c r="V19" s="123">
        <v>9.4014E-2</v>
      </c>
      <c r="W19" s="123">
        <v>1.059E-3</v>
      </c>
      <c r="X19" s="132"/>
      <c r="Y19" s="132"/>
    </row>
    <row r="20" spans="1:25" ht="15" customHeight="1">
      <c r="A20" s="121">
        <v>316</v>
      </c>
      <c r="B20" s="121">
        <v>316</v>
      </c>
      <c r="C20" s="120" t="s">
        <v>1692</v>
      </c>
      <c r="D20" s="121" t="s">
        <v>1693</v>
      </c>
      <c r="E20" s="120" t="s">
        <v>312</v>
      </c>
      <c r="F20" s="120" t="s">
        <v>1847</v>
      </c>
      <c r="G20" s="121" t="s">
        <v>1848</v>
      </c>
      <c r="H20" s="120" t="s">
        <v>320</v>
      </c>
      <c r="I20" s="120" t="s">
        <v>918</v>
      </c>
      <c r="J20" s="120" t="s">
        <v>204</v>
      </c>
      <c r="K20" s="120" t="s">
        <v>295</v>
      </c>
      <c r="L20" s="120" t="s">
        <v>324</v>
      </c>
      <c r="M20" s="120" t="s">
        <v>313</v>
      </c>
      <c r="N20" s="130" t="s">
        <v>734</v>
      </c>
      <c r="O20" s="120" t="s">
        <v>338</v>
      </c>
      <c r="P20" s="120" t="s">
        <v>1218</v>
      </c>
      <c r="Q20" s="122">
        <v>9742</v>
      </c>
      <c r="R20" s="122">
        <v>3.7589999999999999</v>
      </c>
      <c r="S20" s="122">
        <v>128463</v>
      </c>
      <c r="T20" s="122">
        <v>47043.379260000002</v>
      </c>
      <c r="U20" s="123">
        <v>0.115272</v>
      </c>
      <c r="V20" s="123">
        <v>2.1606E-2</v>
      </c>
      <c r="W20" s="123">
        <v>2.43E-4</v>
      </c>
      <c r="X20" s="132"/>
      <c r="Y20" s="132"/>
    </row>
    <row r="21" spans="1:25" ht="15" customHeight="1">
      <c r="A21" s="121">
        <v>316</v>
      </c>
      <c r="B21" s="121">
        <v>316</v>
      </c>
      <c r="C21" s="120" t="s">
        <v>1849</v>
      </c>
      <c r="D21" s="121" t="s">
        <v>1850</v>
      </c>
      <c r="E21" s="120" t="s">
        <v>312</v>
      </c>
      <c r="F21" s="120" t="s">
        <v>1851</v>
      </c>
      <c r="G21" s="121" t="s">
        <v>1852</v>
      </c>
      <c r="H21" s="120" t="s">
        <v>320</v>
      </c>
      <c r="I21" s="120" t="s">
        <v>918</v>
      </c>
      <c r="J21" s="120" t="s">
        <v>204</v>
      </c>
      <c r="K21" s="120" t="s">
        <v>295</v>
      </c>
      <c r="L21" s="120" t="s">
        <v>324</v>
      </c>
      <c r="M21" s="120" t="s">
        <v>313</v>
      </c>
      <c r="N21" s="130" t="s">
        <v>734</v>
      </c>
      <c r="O21" s="120" t="s">
        <v>338</v>
      </c>
      <c r="P21" s="120" t="s">
        <v>1218</v>
      </c>
      <c r="Q21" s="122">
        <v>838066.06</v>
      </c>
      <c r="R21" s="122">
        <v>3.7589999999999999</v>
      </c>
      <c r="S21" s="122">
        <v>974</v>
      </c>
      <c r="T21" s="122">
        <v>30683.827710000001</v>
      </c>
      <c r="U21" s="123">
        <v>5.6585999999999997E-2</v>
      </c>
      <c r="V21" s="123">
        <v>1.4092E-2</v>
      </c>
      <c r="W21" s="123">
        <v>1.5799999999999999E-4</v>
      </c>
      <c r="X21" s="132"/>
      <c r="Y21" s="132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2024-08-29T04:37:44Z</dcterms:modified>
</cp:coreProperties>
</file>