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4\"/>
    </mc:Choice>
  </mc:AlternateContent>
  <xr:revisionPtr revIDLastSave="0" documentId="13_ncr:1_{2A2DFE6F-F701-465D-A735-1DD3BFB680C5}" xr6:coauthVersionLast="36" xr6:coauthVersionMax="36" xr10:uidLastSave="{00000000-0000-0000-0000-000000000000}"/>
  <bookViews>
    <workbookView xWindow="0" yWindow="60" windowWidth="19440" windowHeight="1185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3" i="3"/>
  <c r="J16" i="3" l="1"/>
  <c r="J14" i="3"/>
  <c r="J13" i="3"/>
  <c r="K18" i="3" l="1"/>
  <c r="D17" i="2" l="1"/>
  <c r="B15" i="2"/>
  <c r="B16" i="2"/>
  <c r="B17" i="2"/>
  <c r="B18" i="2"/>
  <c r="B14" i="2" l="1"/>
  <c r="D14" i="2"/>
  <c r="D20" i="2" s="1"/>
  <c r="B7" i="7" l="1"/>
  <c r="B8" i="7"/>
  <c r="B6" i="6"/>
  <c r="B7" i="6"/>
  <c r="B3" i="5"/>
  <c r="B4" i="5"/>
  <c r="B4" i="4"/>
  <c r="B5" i="4"/>
  <c r="B3" i="3"/>
  <c r="B4" i="3"/>
  <c r="C20" i="2"/>
  <c r="J18" i="3"/>
</calcChain>
</file>

<file path=xl/sharedStrings.xml><?xml version="1.0" encoding="utf-8"?>
<sst xmlns="http://schemas.openxmlformats.org/spreadsheetml/2006/main" count="87" uniqueCount="64">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</sst>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%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ill="1" applyBorder="1"/>
    <xf numFmtId="4" fontId="0" fillId="0" borderId="0" xfId="0" applyNumberFormat="1" applyFill="1"/>
    <xf numFmtId="10" fontId="12" fillId="0" borderId="0" xfId="0" applyNumberFormat="1" applyFont="1" applyAlignment="1">
      <alignment horizontal="center"/>
    </xf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10" fillId="0" borderId="5" xfId="1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165" fontId="0" fillId="0" borderId="0" xfId="0" applyNumberFormat="1" applyFont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showGridLines="0" showZeros="0" rightToLeft="1" tabSelected="1" workbookViewId="0">
      <selection activeCell="C23" sqref="C23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0"/>
      <c r="D14" s="70">
        <f>'נספח 2'!K12</f>
        <v>0</v>
      </c>
      <c r="E14" s="71"/>
      <c r="F14" s="71"/>
      <c r="G14" s="71"/>
      <c r="H14" s="71"/>
      <c r="I14" s="71"/>
      <c r="J14" s="71"/>
      <c r="K14" s="72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v>6168</v>
      </c>
      <c r="D15" s="80">
        <v>1.885E-3</v>
      </c>
      <c r="E15" s="71"/>
      <c r="F15" s="71"/>
      <c r="G15" s="71"/>
      <c r="H15" s="71"/>
      <c r="I15" s="71"/>
      <c r="J15" s="71"/>
      <c r="K15" s="72"/>
    </row>
    <row r="16" spans="1:11" ht="15" x14ac:dyDescent="0.25">
      <c r="B16" s="66" t="str">
        <f>'נספח 2'!B14</f>
        <v>עובדי בנין (ק.פ.ב.) בעמ -- עובדי בנין (ק.פ.ב) בע"מ*</v>
      </c>
      <c r="C16" s="76">
        <v>20.824000000000002</v>
      </c>
      <c r="D16" s="80">
        <v>6.0000000000000002E-6</v>
      </c>
      <c r="E16" s="71"/>
      <c r="F16" s="71"/>
      <c r="G16" s="71"/>
      <c r="H16" s="71"/>
      <c r="I16" s="71"/>
      <c r="J16" s="71"/>
      <c r="K16" s="72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0"/>
      <c r="D17" s="80">
        <f>'נספח 2'!K15</f>
        <v>0</v>
      </c>
      <c r="E17" s="71"/>
      <c r="F17" s="71"/>
      <c r="G17" s="71"/>
      <c r="H17" s="71"/>
      <c r="I17" s="71"/>
      <c r="J17" s="71"/>
      <c r="K17" s="72"/>
    </row>
    <row r="18" spans="2:11" ht="15" x14ac:dyDescent="0.25">
      <c r="B18" s="66" t="str">
        <f>'נספח 2'!B16</f>
        <v>שקום פועלי בנין -מר- שקום פועלי בנין חברה בע"מ*</v>
      </c>
      <c r="C18" s="59">
        <v>9254.59</v>
      </c>
      <c r="D18" s="80">
        <v>2.8289999999999999E-3</v>
      </c>
      <c r="E18" s="71"/>
      <c r="F18" s="71"/>
      <c r="G18" s="71"/>
      <c r="H18" s="71"/>
      <c r="I18" s="71"/>
      <c r="J18" s="71"/>
      <c r="K18" s="72"/>
    </row>
    <row r="19" spans="2:11" ht="15" x14ac:dyDescent="0.25">
      <c r="B19" s="66"/>
      <c r="C19" s="76"/>
      <c r="D19" s="84"/>
      <c r="E19" s="71"/>
      <c r="F19" s="71"/>
      <c r="G19" s="71"/>
      <c r="H19" s="71"/>
      <c r="I19" s="71"/>
      <c r="J19" s="71"/>
      <c r="K19" s="72"/>
    </row>
    <row r="20" spans="2:11" ht="15" x14ac:dyDescent="0.25">
      <c r="B20" s="30" t="s">
        <v>57</v>
      </c>
      <c r="C20" s="61">
        <f>SUM(C14:C19)</f>
        <v>15443.414000000001</v>
      </c>
      <c r="D20" s="80">
        <f>SUM(D14:D19)</f>
        <v>4.7200000000000002E-3</v>
      </c>
      <c r="E20" s="61"/>
      <c r="F20" s="61"/>
      <c r="G20" s="61"/>
      <c r="H20" s="61"/>
      <c r="I20" s="61"/>
      <c r="J20" s="61"/>
      <c r="K20" s="61"/>
    </row>
  </sheetData>
  <dataValidations count="1">
    <dataValidation allowBlank="1" showInputMessage="1" showErrorMessage="1" sqref="D19" xr:uid="{00000000-0002-0000-0F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9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9.375" bestFit="1" customWidth="1"/>
  </cols>
  <sheetData>
    <row r="1" spans="2:11" x14ac:dyDescent="0.2">
      <c r="I1" s="31"/>
    </row>
    <row r="2" spans="2:11" ht="15" x14ac:dyDescent="0.2">
      <c r="B2" s="4" t="s">
        <v>59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77">
        <f>'נספח 1'!C15</f>
        <v>6168</v>
      </c>
      <c r="K13" s="80">
        <f>'נספח 1'!D15</f>
        <v>1.885E-3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8">
        <f>'נספח 1'!C16</f>
        <v>20.824000000000002</v>
      </c>
      <c r="K14" s="81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81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7">
        <f>'נספח 1'!C18</f>
        <v>9254.59</v>
      </c>
      <c r="K16" s="80">
        <f>'נספח 1'!D18</f>
        <v>2.8289999999999999E-3</v>
      </c>
    </row>
    <row r="17" spans="2:11" x14ac:dyDescent="0.2">
      <c r="B17" s="63"/>
      <c r="C17" s="65"/>
      <c r="D17" s="56"/>
      <c r="E17" s="56"/>
      <c r="F17" s="57"/>
      <c r="G17" s="58"/>
      <c r="H17" s="57"/>
      <c r="I17" s="64"/>
      <c r="J17" s="78"/>
      <c r="K17" s="80"/>
    </row>
    <row r="18" spans="2:11" x14ac:dyDescent="0.2">
      <c r="B18" s="67" t="s">
        <v>57</v>
      </c>
      <c r="C18" s="68"/>
      <c r="D18" s="68"/>
      <c r="E18" s="68"/>
      <c r="F18" s="68"/>
      <c r="G18" s="68"/>
      <c r="H18" s="68"/>
      <c r="I18" s="69"/>
      <c r="J18" s="83">
        <f>SUM(J7:J17)</f>
        <v>15443.414000000001</v>
      </c>
      <c r="K18" s="82">
        <f>SUM(K12:K17)</f>
        <v>4.7139999999999994E-3</v>
      </c>
    </row>
    <row r="19" spans="2:11" s="74" customFormat="1" ht="18" x14ac:dyDescent="0.25">
      <c r="B19" s="73"/>
      <c r="I19" s="75"/>
      <c r="J19" s="75"/>
      <c r="K19" s="75"/>
    </row>
    <row r="20" spans="2:11" s="74" customFormat="1" ht="18" x14ac:dyDescent="0.25">
      <c r="I20" s="75"/>
      <c r="J20" s="75"/>
      <c r="K20" s="75"/>
    </row>
    <row r="21" spans="2:11" ht="18" x14ac:dyDescent="0.25">
      <c r="I21" s="49"/>
      <c r="J21" s="49"/>
      <c r="K21" s="49"/>
    </row>
    <row r="22" spans="2:11" ht="18" x14ac:dyDescent="0.25">
      <c r="I22" s="49"/>
      <c r="J22" s="49"/>
      <c r="K22" s="49"/>
    </row>
    <row r="23" spans="2:11" ht="18" x14ac:dyDescent="0.25">
      <c r="I23" s="49"/>
      <c r="J23" s="7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  <c r="K50" s="49"/>
    </row>
    <row r="51" spans="9:11" ht="18" x14ac:dyDescent="0.25">
      <c r="I51" s="49"/>
      <c r="J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  <row r="89" spans="9:9" ht="18" x14ac:dyDescent="0.25">
      <c r="I89" s="49"/>
    </row>
  </sheetData>
  <dataValidations count="1">
    <dataValidation allowBlank="1" showInputMessage="1" showErrorMessage="1" sqref="J13:J1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16" sqref="B16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C25" sqref="C25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D16" sqref="D1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21e3d994-461f-4904-b5d3-a3b49fb448a4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0B10FADA-9D34-4C2D-8090-B9DB555D658B"/>
    <ds:schemaRef ds:uri="0b10fada-9d34-4c2d-8090-b9db555d658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לילך סלוניקו ויסלטר</cp:lastModifiedBy>
  <dcterms:created xsi:type="dcterms:W3CDTF">2017-03-07T07:02:21Z</dcterms:created>
  <dcterms:modified xsi:type="dcterms:W3CDTF">2025-02-09T07:20:27Z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