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B0D237BA-8693-41DE-A819-49B5965F7B90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אישור רואה חשבון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<sst xmlns="http://schemas.openxmlformats.org/spreadsheetml/2006/main" count="5167" uniqueCount="1390">
  <si>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</si>
  <si>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</si>
  <si>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</si>
  <si>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</si>
  <si>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</si>
  <si>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</si>
  <si>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</si>
  <si>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</si>
  <si>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</si>
  <si>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</si>
  <si>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</si>
  <si>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</si>
  <si>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</si>
  <si>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</si>
  <si>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</si>
  <si>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</si>
  <si>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</si>
  <si>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</si>
  <si>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</si>
  <si>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</si>
  <si>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</si>
  <si>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</si>
  <si>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</si>
  <si>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</si>
  <si>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</si>
  <si>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</si>
  <si>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</si>
  <si>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</si>
  <si>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</si>
  <si>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</si>
  <si>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</si>
  <si>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</si>
  <si>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</si>
  <si>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</si>
  <si>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</si>
  <si>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</si>
  <si>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</si>
  <si>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</si>
  <si>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</si>
  <si>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</si>
  <si>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</si>
  <si>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</si>
  <si>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</si>
  <si>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</si>
  <si>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</si>
  <si>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</si>
  <si>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</si>
  <si>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</si>
  <si>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</si>
  <si>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</si>
  <si>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</si>
  <si>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</si>
  <si>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</si>
  <si>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</si>
  <si>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</si>
  <si>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</si>
  <si>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</si>
  <si>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</si>
  <si>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</si>
  <si>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</si>
  <si>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</si>
  <si>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</si>
  <si>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</si>
  <si>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</si>
  <si>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</si>
  <si>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</si>
  <si>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</si>
  <si>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</si>
  <si>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</si>
  <si>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</si>
  <si>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</si>
  <si>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</si>
  <si>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</si>
  <si>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</si>
  <si>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</si>
  <si>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</si>
  <si>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</si>
  <si>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</si>
  <si>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</si>
  <si>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</si>
  <si>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</si>
  <si>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</si>
  <si>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</si>
  <si>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</si>
  <si>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</si>
  <si>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</si>
  <si>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</si>
  <si>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</si>
  <si>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</si>
  <si>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</si>
  <si>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</si>
  <si>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</si>
  <si>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</si>
  <si>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</si>
  <si>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</si>
  <si>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</si>
  <si>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</si>
  <si>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</si>
  <si>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</si>
  <si>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</si>
  <si>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</si>
  <si>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</si>
  <si>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</si>
  <si>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</si>
  <si>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</si>
  <si>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</si>
  <si>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</si>
  <si>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</si>
  <si>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</si>
  <si>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</si>
  <si>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</si>
  <si>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</si>
  <si>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</si>
  <si>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</si>
  <si>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</si>
  <si>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</si>
  <si>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</si>
  <si>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</si>
  <si>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</si>
  <si>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</si>
  <si>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</si>
  <si>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</si>
  <si>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</si>
  <si>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</si>
  <si>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</si>
  <si>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</si>
  <si>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</si>
  <si>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</si>
  <si>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</si>
  <si>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</si>
  <si>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</si>
  <si>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</si>
  <si>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</si>
  <si>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</si>
  <si>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</si>
  <si>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</si>
  <si>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</si>
  <si>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</si>
  <si>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</si>
  <si>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</si>
  <si>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</si>
  <si>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</si>
  <si>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</si>
  <si>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</si>
  <si>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</si>
  <si>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</si>
  <si>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</si>
  <si>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</si>
  <si>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</si>
  <si>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</si>
  <si>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</si>
  <si>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</si>
  <si>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</si>
  <si>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</si>
  <si>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</si>
  <si>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</si>
  <si>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</si>
  <si>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</si>
  <si>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</si>
  <si>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</si>
  <si>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</si>
  <si>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</si>
  <si>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</si>
  <si>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</si>
  <si>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</si>
  <si>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</si>
  <si>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</si>
  <si>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</si>
  <si>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</si>
  <si>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</si>
  <si>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</si>
  <si>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</si>
  <si>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</si>
  <si>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</si>
  <si>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</si>
  <si>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</si>
  <si>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</si>
  <si>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</si>
  <si>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</si>
  <si>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</si>
  <si>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</si>
  <si>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</si>
  <si>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</si>
  <si>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</si>
  <si>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</si>
  <si>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</si>
  <si>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</si>
  <si>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</si>
  <si>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</si>
  <si>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</si>
  <si>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</si>
  <si>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</si>
  <si>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</si>
  <si>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</si>
  <si>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</si>
  <si>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</si>
  <si>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</si>
  <si>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</si>
  <si>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</si>
  <si>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</si>
  <si>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</si>
  <si>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</si>
  <si>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</si>
  <si>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</si>
  <si>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</si>
  <si>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</si>
  <si>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</si>
  <si>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</si>
  <si>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</si>
  <si>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</si>
  <si>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</si>
  <si>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</si>
  <si>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</si>
  <si>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</si>
  <si>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</si>
  <si>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</si>
  <si>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</si>
  <si>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</si>
  <si>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</si>
  <si>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</si>
  <si>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</si>
  <si>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</si>
  <si>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</si>
  <si>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</si>
  <si>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</si>
  <si>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</si>
  <si>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</si>
  <si>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</si>
  <si>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</si>
  <si>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</si>
  <si>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</si>
  <si>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</si>
  <si>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</si>
  <si>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</si>
  <si>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</si>
  <si>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</si>
  <si>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</si>
  <si>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</si>
  <si>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</si>
  <si>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</si>
  <si>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</si>
  <si>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</si>
  <si>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</si>
  <si>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</si>
  <si>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</si>
  <si>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</si>
  <si>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</si>
  <si>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</si>
  <si>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</si>
  <si>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</si>
  <si>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</si>
  <si>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</si>
  <si>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</si>
  <si>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</si>
  <si>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</si>
  <si>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</si>
  <si>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</si>
  <si>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</si>
  <si>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</si>
  <si>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</si>
  <si>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</si>
  <si>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</si>
  <si>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</si>
  <si>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</si>
  <si>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</si>
  <si>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</si>
  <si>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</si>
  <si>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</si>
  <si>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</si>
  <si>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</si>
  <si>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</si>
  <si>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</si>
  <si>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</si>
  <si>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</si>
  <si>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</si>
  <si>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</si>
  <si>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</si>
  <si>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</si>
  <si>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</si>
  <si>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</si>
  <si>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</si>
  <si>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</si>
  <si>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</si>
  <si>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</si>
  <si>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</si>
  <si>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</si>
  <si>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</si>
  <si>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</si>
  <si>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</si>
  <si>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</si>
  <si>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</si>
  <si>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</si>
  <si>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</si>
  <si>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</si>
  <si>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</si>
  <si>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</si>
  <si>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</si>
  <si>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</si>
  <si>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</si>
  <si>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</si>
  <si>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</si>
  <si>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</si>
  <si>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</si>
  <si>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</si>
  <si>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</si>
  <si>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</si>
  <si>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</si>
  <si>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</si>
  <si>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</si>
  <si>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</si>
  <si>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</si>
  <si>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</si>
  <si>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</si>
  <si>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</si>
  <si>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</si>
  <si>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</si>
  <si>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</si>
  <si>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</si>
  <si>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</si>
  <si>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</si>
  <si>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</si>
  <si>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</si>
  <si>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</si>
  <si>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</si>
  <si>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</si>
  <si>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</si>
  <si>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</si>
  <si>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</si>
  <si>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</si>
  <si>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</si>
  <si>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</si>
  <si>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</si>
  <si>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</si>
  <si>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</si>
  <si>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</si>
  <si>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</si>
  <si>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</si>
  <si>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</si>
  <si>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</si>
  <si>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</si>
  <si>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</si>
  <si>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</si>
  <si>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</si>
  <si>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</si>
  <si>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</si>
  <si>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</si>
  <si>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</si>
  <si>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</si>
  <si>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</si>
  <si>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</si>
  <si>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</si>
  <si>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</si>
  <si>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</si>
  <si>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</si>
  <si>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</si>
  <si>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</si>
  <si>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</si>
  <si>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</si>
  <si>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</si>
  <si>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</si>
  <si>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</si>
  <si>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</si>
  <si>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</si>
  <si>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</si>
  <si>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</si>
  <si>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</si>
  <si>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</si>
  <si>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</si>
  <si>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</si>
  <si>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</si>
  <si>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</si>
  <si>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</si>
  <si>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</si>
  <si>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</si>
  <si>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</si>
  <si>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</si>
  <si>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</si>
  <si>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</si>
  <si>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</si>
  <si>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</si>
  <si>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</si>
  <si>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</si>
  <si>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</si>
  <si>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</si>
  <si>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</si>
  <si>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</si>
  <si>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</si>
  <si>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</si>
  <si>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</si>
  <si>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</si>
  <si>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</si>
  <si>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</si>
  <si>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</si>
  <si>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</si>
  <si>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</si>
  <si>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</si>
  <si>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</si>
  <si>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</si>
  <si>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</si>
  <si>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</si>
  <si>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</si>
  <si>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</si>
  <si>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</si>
  <si>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</si>
  <si>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</si>
  <si>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</si>
  <si>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</si>
  <si>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</si>
  <si>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</si>
  <si>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</si>
  <si>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</si>
  <si>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</si>
  <si>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</si>
  <si>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</si>
  <si>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</si>
  <si>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</si>
  <si>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</si>
  <si>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</si>
  <si>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</si>
  <si>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</si>
  <si>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</si>
  <si>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</si>
  <si>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</si>
  <si>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</si>
  <si>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</si>
  <si>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</si>
  <si>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</si>
  <si>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</si>
  <si>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</si>
  <si>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</si>
  <si>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</si>
  <si>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</si>
  <si>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</si>
  <si>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</si>
  <si>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</si>
  <si>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</si>
  <si>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</si>
  <si>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</si>
  <si>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</si>
  <si>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</si>
  <si>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</si>
  <si>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</si>
  <si>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</si>
  <si>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</si>
  <si>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</si>
  <si>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</si>
  <si>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</si>
  <si>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</si>
  <si>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</si>
  <si>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</si>
  <si>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</si>
  <si>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</si>
  <si>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</si>
  <si>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</si>
  <si>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</si>
  <si>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</si>
  <si>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</si>
  <si>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</si>
  <si>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</si>
  <si>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</si>
  <si>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</si>
  <si>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</si>
  <si>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</si>
  <si>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</si>
  <si>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</si>
  <si>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</si>
  <si>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</si>
  <si>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</si>
  <si>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</si>
  <si>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</si>
  <si>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</si>
  <si>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</si>
  <si>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</si>
  <si>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</si>
  <si>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</si>
  <si>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</si>
  <si>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</si>
  <si>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</si>
  <si>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</si>
  <si>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</si>
  <si>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</si>
  <si>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</si>
  <si>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</si>
  <si>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</si>
  <si>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</si>
  <si>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</si>
  <si>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</si>
  <si>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</si>
  <si>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</si>
  <si>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</si>
  <si>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</si>
  <si>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</si>
  <si>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</si>
  <si>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</si>
  <si>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</si>
  <si>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</si>
  <si>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</si>
  <si>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</si>
  <si>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</si>
  <si>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</si>
  <si>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</si>
  <si>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</si>
  <si>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</si>
  <si>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</si>
  <si>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</si>
  <si>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</si>
  <si>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</si>
  <si>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</si>
  <si>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</si>
  <si>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</si>
  <si>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</si>
  <si>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</si>
  <si>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</si>
  <si>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</si>
  <si>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</si>
  <si>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</si>
  <si>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</si>
  <si>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</si>
  <si>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</si>
  <si>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</si>
  <si>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</si>
  <si>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</si>
  <si>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</si>
  <si>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</si>
  <si>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</si>
  <si>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</si>
  <si>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</si>
  <si>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</si>
  <si>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</si>
  <si>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</si>
  <si>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</si>
  <si>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</si>
  <si>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</si>
  <si>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</si>
  <si>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</si>
  <si>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</si>
  <si>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</si>
  <si>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</si>
  <si>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</si>
  <si>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</si>
  <si>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</si>
  <si>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</si>
  <si>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</si>
  <si>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</si>
  <si>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</si>
  <si>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</si>
  <si>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</si>
  <si>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</si>
  <si>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</si>
  <si>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</si>
  <si>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</si>
  <si>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</si>
  <si>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</si>
  <si>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</si>
  <si>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</si>
  <si>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</si>
  <si>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</si>
  <si>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</si>
  <si>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</si>
  <si>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</si>
  <si>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</si>
  <si>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</si>
  <si>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</si>
  <si>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</si>
  <si>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</si>
  <si>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</si>
  <si>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</si>
  <si>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</si>
  <si>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</si>
  <si>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</si>
  <si>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</si>
  <si>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</si>
  <si>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</si>
  <si>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</si>
  <si>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</si>
  <si>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</si>
  <si>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</si>
  <si>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</si>
  <si>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</si>
  <si>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</si>
  <si>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</si>
  <si>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</si>
  <si>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</si>
  <si>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</si>
  <si>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</si>
  <si>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</si>
  <si>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</si>
  <si>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</si>
  <si>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</si>
  <si>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</si>
  <si>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</si>
  <si>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</si>
  <si>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</si>
  <si>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</si>
  <si>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</si>
  <si>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</si>
  <si>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</si>
  <si>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</si>
  <si>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</si>
  <si>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</si>
  <si>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</si>
  <si>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</si>
  <si>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</si>
  <si>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</si>
  <si>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</si>
  <si>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</si>
  <si>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</si>
  <si>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</si>
  <si>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</si>
  <si>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</si>
  <si>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</si>
  <si>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</si>
  <si>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</si>
  <si>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</si>
  <si>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</si>
  <si>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</si>
  <si>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</si>
  <si>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</si>
  <si>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</si>
  <si>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</si>
  <si>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</si>
  <si>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</si>
  <si>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</si>
  <si>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</si>
  <si>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</si>
  <si>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</si>
  <si>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</si>
  <si>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</si>
  <si>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</si>
  <si>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</si>
  <si>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</si>
  <si>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</si>
  <si>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</si>
  <si>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</si>
  <si>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</si>
  <si>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</si>
  <si>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</si>
  <si>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</si>
  <si>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</si>
  <si>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</si>
  <si>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</si>
  <si>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</si>
  <si>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</si>
  <si>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</si>
  <si>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</si>
  <si>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</si>
  <si>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</si>
  <si>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</si>
  <si>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</si>
  <si>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</si>
  <si>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</si>
  <si>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</si>
  <si>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</si>
  <si>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</si>
  <si>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</si>
  <si>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</si>
  <si>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</si>
  <si>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</si>
  <si>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</si>
  <si>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</si>
  <si>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</si>
  <si>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</si>
  <si>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</si>
  <si>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</si>
  <si>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</si>
  <si>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</si>
  <si>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</si>
  <si>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</si>
  <si>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</si>
  <si>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</si>
  <si>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</si>
  <si>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</si>
  <si>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</si>
  <si>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</si>
  <si>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</si>
  <si>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</si>
  <si>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</si>
  <si>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</si>
  <si>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</si>
  <si>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</si>
  <si>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</si>
  <si>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</si>
  <si>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</si>
  <si>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</si>
  <si>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</si>
  <si>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</si>
  <si>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</si>
  <si>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</si>
  <si>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</si>
  <si>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</si>
  <si>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</si>
  <si>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</si>
  <si>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</si>
  <si>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</si>
  <si>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</si>
  <si>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</si>
  <si>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</si>
  <si>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</si>
  <si>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</si>
  <si>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</si>
  <si>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</si>
  <si>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</si>
  <si>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</si>
  <si>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</si>
  <si>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</si>
  <si>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</si>
  <si>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</si>
  <si>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</si>
  <si>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</si>
  <si>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</si>
  <si>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</si>
  <si>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</si>
  <si>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</si>
  <si>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</si>
  <si>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</si>
  <si>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</si>
  <si>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</si>
  <si>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</si>
  <si>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</si>
  <si>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</si>
  <si>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</si>
  <si>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</si>
  <si>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</si>
  <si>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</si>
  <si>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</si>
  <si>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</si>
  <si>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</si>
  <si>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</si>
  <si>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</si>
  <si>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</si>
  <si>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</si>
  <si>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</si>
  <si>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</si>
  <si>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</si>
  <si>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</si>
  <si>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</si>
  <si>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</si>
  <si>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</si>
  <si>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</si>
  <si>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</si>
  <si>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</si>
  <si>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</si>
  <si>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</si>
  <si>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</si>
  <si>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</si>
  <si>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</si>
  <si>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</si>
  <si>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</si>
  <si>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</si>
  <si>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</si>
  <si>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</si>
  <si>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</si>
  <si>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</si>
  <si>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</si>
  <si>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</si>
  <si>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</si>
  <si>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</si>
  <si>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</si>
  <si>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</si>
  <si>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</si>
  <si>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</si>
  <si>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</si>
  <si>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</si>
  <si>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</si>
  <si>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</si>
  <si>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</si>
  <si>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</si>
  <si>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</si>
  <si>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</si>
  <si>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</si>
  <si>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</si>
  <si>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</si>
  <si>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</si>
  <si>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</si>
  <si>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</si>
  <si>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</si>
  <si>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</si>
  <si>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</si>
  <si>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</si>
  <si>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</si>
  <si>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</si>
  <si>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</si>
  <si>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</si>
  <si>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</si>
  <si>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</si>
  <si>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</si>
  <si>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</si>
  <si>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</si>
  <si>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</si>
  <si>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</si>
  <si>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</si>
  <si>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</si>
  <si>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</si>
  <si>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</si>
  <si>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</si>
  <si>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</si>
  <si>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</si>
  <si>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</si>
  <si>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</si>
  <si>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</si>
  <si>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</si>
  <si>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</si>
  <si>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</si>
  <si>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</si>
  <si>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</si>
  <si>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</si>
  <si>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</si>
  <si>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</si>
  <si>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</si>
  <si>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</si>
  <si>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</si>
  <si>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</si>
  <si>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</si>
  <si>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</si>
  <si>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</si>
  <si>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</si>
  <si>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</si>
  <si>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</si>
  <si>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</si>
  <si>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</si>
  <si>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</si>
  <si>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</si>
  <si>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</si>
  <si>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</si>
  <si>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</si>
  <si>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</si>
  <si>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</si>
  <si>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</si>
  <si>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</si>
  <si>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</si>
  <si>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</si>
  <si>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</si>
  <si>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</si>
  <si>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</si>
  <si>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</si>
  <si>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</si>
  <si>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</si>
  <si>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</si>
  <si>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</si>
  <si>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</si>
  <si>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</si>
  <si>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</si>
  <si>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</si>
  <si>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</si>
  <si>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</si>
  <si>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</si>
  <si>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</si>
  <si>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</si>
  <si>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</si>
  <si>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</si>
  <si>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</si>
  <si>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</si>
  <si>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</si>
  <si>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</si>
  <si>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</si>
  <si>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</si>
  <si>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</si>
  <si>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</si>
  <si>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</si>
  <si>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</si>
  <si>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</si>
  <si>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</si>
  <si>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</si>
  <si>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</si>
  <si>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</si>
  <si>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</si>
  <si>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</si>
  <si>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</si>
  <si>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</si>
  <si>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</si>
  <si>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</si>
  <si>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</si>
  <si>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</si>
  <si>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</si>
  <si>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</si>
  <si>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</si>
  <si>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</si>
  <si>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</si>
  <si>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</si>
  <si>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</si>
  <si>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</si>
  <si>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</si>
  <si>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</si>
  <si>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</si>
  <si>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</si>
  <si>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</si>
  <si>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</si>
  <si>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</si>
  <si>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</si>
  <si>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</si>
  <si>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</si>
  <si>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</si>
  <si>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</si>
  <si>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</si>
  <si>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</si>
  <si>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</si>
  <si>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</si>
  <si>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</si>
  <si>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</si>
  <si>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</si>
  <si>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</si>
  <si>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</si>
  <si>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</si>
  <si>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</si>
  <si>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</si>
  <si>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</si>
  <si>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</si>
  <si>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</si>
  <si>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</si>
  <si>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</si>
  <si>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</si>
  <si>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</si>
  <si>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</si>
  <si>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</si>
  <si>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</si>
  <si>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</si>
  <si>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</si>
  <si>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</si>
  <si>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</si>
  <si>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</si>
  <si>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</si>
  <si>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</si>
  <si>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</si>
  <si>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</si>
  <si>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</si>
  <si>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</si>
  <si>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</si>
  <si>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</si>
  <si>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</si>
  <si>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</si>
  <si>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</si>
  <si>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</si>
  <si>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</si>
  <si>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</si>
  <si>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</si>
  <si>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</si>
  <si>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</si>
  <si>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</si>
  <si>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</si>
  <si>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</si>
  <si>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</si>
  <si>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</si>
  <si>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</si>
  <si>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</si>
  <si>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</si>
  <si>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</si>
  <si>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</si>
  <si>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</si>
  <si>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</si>
  <si>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</si>
  <si>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</si>
  <si>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</si>
  <si>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</si>
  <si>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</si>
  <si>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</si>
  <si>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</si>
  <si>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</si>
  <si>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</si>
  <si>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</si>
  <si>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</si>
  <si>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</si>
  <si>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</si>
  <si>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</si>
  <si>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</si>
  <si>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</si>
  <si>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</si>
  <si>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</si>
  <si>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</si>
  <si>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</si>
  <si>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</si>
  <si>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</si>
  <si>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</si>
  <si>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</si>
  <si>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</si>
  <si>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</si>
  <si>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</si>
  <si>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</si>
  <si>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</si>
  <si>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</si>
  <si>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</si>
  <si>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</si>
  <si>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</si>
  <si>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</si>
  <si>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</si>
  <si>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</si>
  <si>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</si>
  <si>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</si>
  <si>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</si>
  <si>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</si>
  <si>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</si>
  <si>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</si>
  <si>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</si>
  <si>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</si>
  <si>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</si>
  <si>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</si>
  <si>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</si>
  <si>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</si>
  <si>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</si>
  <si>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</si>
  <si>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</si>
  <si>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</si>
  <si>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</si>
  <si>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</si>
  <si>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</si>
  <si>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</si>
  <si>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</si>
  <si>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</si>
  <si>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</si>
  <si>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</si>
  <si>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</si>
  <si>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</si>
  <si>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</si>
  <si>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</si>
  <si>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</si>
  <si>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</si>
  <si>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</si>
  <si>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</si>
  <si>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</si>
  <si>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</si>
  <si>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</si>
  <si>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</si>
  <si>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</si>
  <si>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</si>
  <si>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</si>
  <si>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</si>
  <si>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</si>
  <si>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</si>
  <si>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</si>
  <si>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</si>
  <si>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</si>
  <si>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</si>
  <si>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</si>
  <si>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</si>
  <si>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</si>
  <si>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</si>
  <si>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</si>
  <si>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</si>
  <si>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</si>
  <si>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</si>
  <si>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</si>
  <si>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</si>
  <si>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</si>
  <si>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</si>
  <si>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</si>
  <si>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</si>
  <si>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</si>
  <si>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</si>
  <si>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</si>
  <si>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</si>
  <si>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</si>
  <si>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</si>
  <si>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</si>
  <si>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</si>
  <si>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</si>
  <si>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</si>
  <si>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</si>
  <si>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</si>
  <si>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</si>
  <si>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</si>
  <si>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</si>
  <si>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</si>
  <si>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</si>
  <si>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</si>
  <si>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</si>
  <si>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</si>
  <si>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</si>
  <si>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</si>
  <si>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</si>
  <si>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</si>
  <si>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</si>
  <si>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</si>
  <si>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</si>
  <si>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</si>
  <si>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</si>
  <si>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</si>
  <si>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</si>
  <si>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</si>
  <si>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</si>
  <si>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</si>
  <si>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</si>
  <si>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</si>
  <si>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</si>
  <si>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</si>
  <si>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</si>
  <si>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</si>
  <si>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</si>
  <si>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</si>
  <si>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</si>
  <si>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</si>
  <si>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</si>
  <si>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</si>
  <si>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</si>
  <si>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</si>
  <si>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</si>
  <si>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</si>
  <si>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</si>
  <si>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</si>
  <si>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</si>
  <si>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</si>
  <si>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</si>
  <si>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</si>
  <si>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</si>
  <si>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</si>
  <si>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</si>
  <si>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</si>
  <si>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</si>
  <si>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</si>
  <si>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</si>
  <si>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</si>
  <si>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</si>
  <si>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</si>
  <si>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</si>
  <si>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</si>
  <si>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</si>
  <si>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</si>
  <si>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</si>
  <si>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</si>
  <si>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</si>
  <si>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</si>
  <si>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</si>
  <si>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</si>
  <si>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</si>
  <si>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</si>
  <si>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</si>
  <si>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</si>
  <si>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</si>
  <si>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</si>
  <si>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</si>
  <si>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</si>
  <si>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</si>
  <si>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</si>
  <si>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</si>
  <si>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</si>
  <si>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</si>
  <si>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</si>
  <si>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</si>
  <si>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</si>
  <si>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</si>
  <si>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</si>
  <si>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</si>
  <si>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</si>
  <si>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</si>
  <si>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</si>
  <si>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</si>
  <si>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</si>
  <si>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</si>
  <si>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</si>
  <si>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</si>
  <si>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</si>
  <si>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</si>
  <si>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</si>
  <si>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</si>
  <si>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</si>
  <si>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</si>
  <si>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</si>
  <si>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</si>
  <si>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</si>
  <si>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</si>
  <si>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</si>
  <si>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</si>
  <si>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</si>
  <si>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</si>
  <si>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</si>
  <si>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</si>
  <si>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</si>
  <si>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</si>
  <si>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</si>
  <si>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</si>
  <si>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</si>
  <si>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</si>
  <si>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</si>
  <si>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</si>
  <si>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</si>
  <si>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</si>
  <si>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</si>
  <si>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</si>
  <si>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</si>
  <si>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</si>
  <si>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</si>
  <si>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</si>
  <si>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</si>
  <si>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</si>
  <si>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</si>
  <si>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</si>
  <si>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</si>
  <si>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</si>
  <si>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</si>
  <si>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</si>
  <si>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</si>
  <si>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</si>
  <si>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</si>
  <si>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</si>
  <si>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</si>
  <si>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</si>
  <si>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</si>
  <si>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</si>
  <si>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</si>
  <si>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</si>
  <si>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</si>
  <si>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</si>
  <si>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</si>
  <si>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</si>
  <si>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</si>
  <si>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</si>
  <si>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</si>
  <si>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</si>
  <si>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</si>
  <si>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</si>
  <si>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ilAAA</t>
  </si>
  <si>
    <t>CAD</t>
  </si>
  <si>
    <t>USD</t>
  </si>
  <si>
    <t>בנק מזרחי</t>
  </si>
  <si>
    <t>20-21</t>
  </si>
  <si>
    <t>ILS</t>
  </si>
  <si>
    <t>1.000000</t>
  </si>
  <si>
    <t>בנק הפועלים</t>
  </si>
  <si>
    <t>12-600</t>
  </si>
  <si>
    <t>EUR</t>
  </si>
  <si>
    <t>GBP</t>
  </si>
  <si>
    <t>ממשלת ישראל</t>
  </si>
  <si>
    <t>ממשל צמודה 1033</t>
  </si>
  <si>
    <t>IL0012043795</t>
  </si>
  <si>
    <t>ilRF</t>
  </si>
  <si>
    <t>ממשל קצרה 0525</t>
  </si>
  <si>
    <t>IL0012080169</t>
  </si>
  <si>
    <t>ממשלתי שקלי 142</t>
  </si>
  <si>
    <t>IL0011254005</t>
  </si>
  <si>
    <t>ממשל שקלית 0226</t>
  </si>
  <si>
    <t>IL0011746976</t>
  </si>
  <si>
    <t>ממשל צמודה 1131</t>
  </si>
  <si>
    <t>IL0011722209</t>
  </si>
  <si>
    <t>מקמ 0715</t>
  </si>
  <si>
    <t>IL0082507141</t>
  </si>
  <si>
    <t>בזק החברה הישראלית לתקשורת בע"מ</t>
  </si>
  <si>
    <t>בזק  אגח 12</t>
  </si>
  <si>
    <t>IL0023002426</t>
  </si>
  <si>
    <t>Aa2.il</t>
  </si>
  <si>
    <t>קבוצת עזריאלי בע"מ</t>
  </si>
  <si>
    <t>עזריאלי אגח ו</t>
  </si>
  <si>
    <t>IL0011566119</t>
  </si>
  <si>
    <t>Aa1.il</t>
  </si>
  <si>
    <t>ביג מרכזי קניות</t>
  </si>
  <si>
    <t>ביג אגח יח</t>
  </si>
  <si>
    <t>IL0011742264</t>
  </si>
  <si>
    <t>Aa3.il</t>
  </si>
  <si>
    <t>פועלים אגח 201</t>
  </si>
  <si>
    <t>IL0011913451</t>
  </si>
  <si>
    <t>Aaa.il</t>
  </si>
  <si>
    <t>אמות השקעות</t>
  </si>
  <si>
    <t>אמות אגח ח</t>
  </si>
  <si>
    <t>IL0011727828</t>
  </si>
  <si>
    <t>דיסקונט מנפיקים בע"מ</t>
  </si>
  <si>
    <t>דיסקונט מנפיקים אגח טו</t>
  </si>
  <si>
    <t>IL0074803045</t>
  </si>
  <si>
    <t>מימון ישיר</t>
  </si>
  <si>
    <t>מימון ישיר אג' 5</t>
  </si>
  <si>
    <t>IL0011828311</t>
  </si>
  <si>
    <t>A1.il</t>
  </si>
  <si>
    <t>חברת החשמל לישראל בע"מ</t>
  </si>
  <si>
    <t>חשמל אגח 27</t>
  </si>
  <si>
    <t>IL0060002107</t>
  </si>
  <si>
    <t>או פי סי אנרגיה</t>
  </si>
  <si>
    <t>או פי סי  אגח ב</t>
  </si>
  <si>
    <t>IL0011660573</t>
  </si>
  <si>
    <t>ilA-</t>
  </si>
  <si>
    <t>בינלאומי</t>
  </si>
  <si>
    <t>בינלאומי  5</t>
  </si>
  <si>
    <t>IL0005930388</t>
  </si>
  <si>
    <t>ג'י סיטי בע"מ</t>
  </si>
  <si>
    <t>גזית גלוב</t>
  </si>
  <si>
    <t>IL0001260111</t>
  </si>
  <si>
    <t>מנורה מבטחים החזקות</t>
  </si>
  <si>
    <t>IL0005660183</t>
  </si>
  <si>
    <t>מליסרון</t>
  </si>
  <si>
    <t>IL0003230146</t>
  </si>
  <si>
    <t>כלל חברה לביטוח</t>
  </si>
  <si>
    <t>כלל עסקי ביטוח</t>
  </si>
  <si>
    <t>IL0002240146</t>
  </si>
  <si>
    <t>בנק מזרחי טפחות בע"מ</t>
  </si>
  <si>
    <t>מזרחי טפחות</t>
  </si>
  <si>
    <t>IL0006954379</t>
  </si>
  <si>
    <t>טבע</t>
  </si>
  <si>
    <t>IL0006290147</t>
  </si>
  <si>
    <t>קבוצת דלק בע"מ</t>
  </si>
  <si>
    <t>דלק קבוצה</t>
  </si>
  <si>
    <t>IL0010841281</t>
  </si>
  <si>
    <t>רמי לוי שיווק השקמה</t>
  </si>
  <si>
    <t>רמי לוי</t>
  </si>
  <si>
    <t>IL0011042491</t>
  </si>
  <si>
    <t>מגדל קרנות נאמנות בע"מ</t>
  </si>
  <si>
    <t>MTF סל (00) תל בונד צמודות</t>
  </si>
  <si>
    <t>IL0011501017</t>
  </si>
  <si>
    <t>הראל קרנות נאמנות בע"מ</t>
  </si>
  <si>
    <t>הראל סל תלבונד שקלי</t>
  </si>
  <si>
    <t>IL0011505232</t>
  </si>
  <si>
    <t>קסם קרנות נאמנות בע"מ</t>
  </si>
  <si>
    <t>קסם ETFי (00) תל בונד צמודות</t>
  </si>
  <si>
    <t>IL0011469272</t>
  </si>
  <si>
    <t>קסם ETF תלבונד 60</t>
  </si>
  <si>
    <t>IL0011462327</t>
  </si>
  <si>
    <t>מור ניהול קרנות נאמנות (2013) בע"מ</t>
  </si>
  <si>
    <t>מור סל (4A ) תא 35</t>
  </si>
  <si>
    <t>IL0011943805</t>
  </si>
  <si>
    <t>קסם ETF ת"א 125</t>
  </si>
  <si>
    <t>IL0011463564</t>
  </si>
  <si>
    <t>אי.בי.אי - קרנות נאמנות בע"מ</t>
  </si>
  <si>
    <t>אי.בי.אי. (פסגות לשעבר) ETF תלבונד 40</t>
  </si>
  <si>
    <t>IL0011479743</t>
  </si>
  <si>
    <t>אי.בי.אי (פסגות לשעבר) ETF תלבונד 60</t>
  </si>
  <si>
    <t>IL0011480063</t>
  </si>
  <si>
    <t>קסם ETF תלבונד-שקלי 1-3</t>
  </si>
  <si>
    <t>IL0011936890</t>
  </si>
  <si>
    <t>אי בי אי (פסגות לשעבר)  ETF תא 125</t>
  </si>
  <si>
    <t>IL0011488082</t>
  </si>
  <si>
    <t>קסם ETF תלבונד 20</t>
  </si>
  <si>
    <t>IL0011459604</t>
  </si>
  <si>
    <t>מיטב תכלית קרנות נאמנות בע"מ</t>
  </si>
  <si>
    <t>תכלית סל (40) ת"א 125</t>
  </si>
  <si>
    <t>IL0011437188</t>
  </si>
  <si>
    <t>הראל סל תלבונד 60</t>
  </si>
  <si>
    <t>IL0011504730</t>
  </si>
  <si>
    <t>תכלית סל (00) תל בונד 40</t>
  </si>
  <si>
    <t>IL0011450934</t>
  </si>
  <si>
    <t>מור סל (4A) תא 90</t>
  </si>
  <si>
    <t>IL0011961468</t>
  </si>
  <si>
    <t>תכלית סל תלבונד 60</t>
  </si>
  <si>
    <t>IL0011451015</t>
  </si>
  <si>
    <t>תכלית סל תא 35</t>
  </si>
  <si>
    <t>IL0011437006</t>
  </si>
  <si>
    <t>MTF סל‏ תלבונד צמוד 5-15</t>
  </si>
  <si>
    <t>IL0011931354</t>
  </si>
  <si>
    <t>קסם ETFי (00) תל בונד צמודות-יתר</t>
  </si>
  <si>
    <t>IL0011469355</t>
  </si>
  <si>
    <t>הראל סל תלבונד 40</t>
  </si>
  <si>
    <t>IL0011504995</t>
  </si>
  <si>
    <t>MTF סל (4A) ת"א 35</t>
  </si>
  <si>
    <t>IL0011501843</t>
  </si>
  <si>
    <t>תכלית סל (00) תל בונד שקלי</t>
  </si>
  <si>
    <t>IL0011451841</t>
  </si>
  <si>
    <t>קסם ETF תא 35</t>
  </si>
  <si>
    <t>IL0011465700</t>
  </si>
  <si>
    <t>LYXOR INTL</t>
  </si>
  <si>
    <t>BCEHGB.99999.SL.442</t>
  </si>
  <si>
    <t>L100 LN Lyxor FTSE 100 (POALIM)</t>
  </si>
  <si>
    <t>LU1650492173</t>
  </si>
  <si>
    <t>INVESCO MARKETS PLC</t>
  </si>
  <si>
    <t>ECPGFXU8A2SHKVVGJI15</t>
  </si>
  <si>
    <t>MXWO LN Invesco MSCI World (Poalim)</t>
  </si>
  <si>
    <t>IE00B60SX394</t>
  </si>
  <si>
    <t>ISHARES</t>
  </si>
  <si>
    <t>549300LRIF3NWCU26A80</t>
  </si>
  <si>
    <t>Ishares MSCI World IWDA LN (POALIM)</t>
  </si>
  <si>
    <t>IE00B4L5Y983</t>
  </si>
  <si>
    <t>Vanguard Group Inc</t>
  </si>
  <si>
    <t>5493002789CX3L0CJP65</t>
  </si>
  <si>
    <t>VOO VANGUARD S&amp;P 500 ETF (POALIM)</t>
  </si>
  <si>
    <t>US9229083632</t>
  </si>
  <si>
    <t>Global X</t>
  </si>
  <si>
    <t>254900QBKK4WBSO3GE51</t>
  </si>
  <si>
    <t>HORIZONS S&amp;P/TSX 60 INDEX ET (POALIM)</t>
  </si>
  <si>
    <t>CA37963M1086</t>
  </si>
  <si>
    <t>Xtrackers</t>
  </si>
  <si>
    <t>549300PKYNYSI1CU4632</t>
  </si>
  <si>
    <t>XPXD LN DB Pacific Ex- Japan  (POALIM)</t>
  </si>
  <si>
    <t>LU0322252338</t>
  </si>
  <si>
    <t>INVESCO</t>
  </si>
  <si>
    <t>MXUK GY Invesco Europe ex UK (POALIM)</t>
  </si>
  <si>
    <t>IE00BYX5K108</t>
  </si>
  <si>
    <t>IVV US Ishares S&amp;P (Poalim)</t>
  </si>
  <si>
    <t>US4642872000</t>
  </si>
  <si>
    <t>State Street</t>
  </si>
  <si>
    <t>549300ZFEEJ2IP5VME73</t>
  </si>
  <si>
    <t>SWRD LN  MSCI World SPDR (Poalim)</t>
  </si>
  <si>
    <t>IE00BFY0GT14</t>
  </si>
  <si>
    <t>SPY SPDR S&amp;P 500 (poalim)</t>
  </si>
  <si>
    <t>US78462F1030</t>
  </si>
  <si>
    <t>HSBC</t>
  </si>
  <si>
    <t>MLU0ZO3ML4LN2LL2TL39</t>
  </si>
  <si>
    <t>HMWD LN HSBC MSCI WORLD (Poalim)</t>
  </si>
  <si>
    <t>IE00B4X9L533</t>
  </si>
  <si>
    <t>AMUNDI INVT SOLUTIONS</t>
  </si>
  <si>
    <t>549300FMBJ5S1PXQ2305</t>
  </si>
  <si>
    <t>LCJD LN Lyxor MSCI Japan (POALIM)</t>
  </si>
  <si>
    <t>LU1781541252</t>
  </si>
  <si>
    <t>AUEM FP AMUNDI MSCI EME (Poalim)</t>
  </si>
  <si>
    <t>LU1681045453</t>
  </si>
  <si>
    <t>USDILS</t>
  </si>
  <si>
    <t>MIZBILIT</t>
  </si>
  <si>
    <t>ilAA</t>
  </si>
  <si>
    <t>570007476_gm_p_0424.xlsx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</si>
</sst>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_ ;\-#,##0.000\ "/>
    <numFmt numFmtId="170" formatCode="#,##0.000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7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quotePrefix="1" applyAlignment="1">
      <alignment horizontal="left"/>
    </xf>
    <xf numFmtId="43" fontId="0" fillId="0" borderId="0" xfId="0" applyNumberFormat="1" applyFont="1" applyAlignment="1"/>
    <xf numFmtId="169" fontId="0" fillId="0" borderId="0" xfId="0" applyNumberFormat="1" applyFont="1" applyAlignment="1"/>
    <xf numFmtId="170" fontId="0" fillId="0" borderId="0" xfId="0" applyNumberForma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342257</xdr:colOff>
      <xdr:row>42</xdr:row>
      <xdr:rowOff>180002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43E23EEF-70C5-4257-B416-B26EAAC51B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1004343" y="0"/>
          <a:ext cx="5142857" cy="77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F4CA-A9D0-4D7B-84D3-F2A763FF8DFA}">
  <dimension ref="A1"/>
  <sheetViews>
    <sheetView rightToLeft="1" tabSelected="1" workbookViewId="0">
      <selection activeCell="J16" sqref="J16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O26" sqref="O2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507</v>
      </c>
      <c r="B2" s="119">
        <v>507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1192</v>
      </c>
    </row>
    <row r="12" spans="1:8" ht="14.25" customHeight="1"/>
    <row r="13" spans="1:8" ht="14.25" customHeight="1">
      <c r="A13" s="3" t="s">
        <v>6</v>
      </c>
      <c r="D13" s="4">
        <v>570007476</v>
      </c>
    </row>
    <row r="14" spans="1:8" ht="14.25" customHeight="1"/>
    <row r="15" spans="1:8" ht="14.25" customHeight="1">
      <c r="A15" s="6" t="s">
        <v>7</v>
      </c>
      <c r="D15" s="136" t="s">
        <v>1389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10"/>
  <sheetViews>
    <sheetView rightToLeft="1" topLeftCell="P1" workbookViewId="0">
      <selection activeCell="AH10" sqref="AH1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3.5" bestFit="1" customWidth="1"/>
    <col min="15" max="15" width="11" bestFit="1" customWidth="1"/>
    <col min="16" max="16" width="10.875" bestFit="1" customWidth="1"/>
    <col min="17" max="17" width="11.5" bestFit="1" customWidth="1"/>
    <col min="18" max="18" width="13.125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507</v>
      </c>
      <c r="B2" s="119">
        <v>507</v>
      </c>
      <c r="C2" s="118" t="s">
        <v>1018</v>
      </c>
      <c r="D2" s="119">
        <v>76020420</v>
      </c>
      <c r="E2" s="118" t="s">
        <v>1210</v>
      </c>
      <c r="F2" s="120">
        <v>3.6469999999999998</v>
      </c>
      <c r="G2" s="120">
        <v>-2230000</v>
      </c>
      <c r="H2" s="120">
        <v>-2229.99953</v>
      </c>
      <c r="I2" s="121">
        <v>-20.224792999999998</v>
      </c>
      <c r="J2" s="121">
        <v>-9.1232999999999995E-2</v>
      </c>
      <c r="K2" s="119">
        <v>760204200</v>
      </c>
      <c r="L2" s="118" t="s">
        <v>1213</v>
      </c>
      <c r="M2" s="118" t="s">
        <v>1214</v>
      </c>
      <c r="N2" s="120">
        <v>2230000</v>
      </c>
      <c r="O2" s="120">
        <v>8341.1180000000004</v>
      </c>
      <c r="P2" s="121">
        <v>20.742816999999999</v>
      </c>
      <c r="Q2" s="121">
        <v>9.3568999999999999E-2</v>
      </c>
      <c r="R2" s="120">
        <v>208.30847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1386</v>
      </c>
      <c r="Y2" s="118" t="s">
        <v>338</v>
      </c>
      <c r="Z2" s="122">
        <v>45604</v>
      </c>
      <c r="AA2" s="122">
        <v>45728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35">
        <v>3.722</v>
      </c>
      <c r="AJ2" s="120"/>
      <c r="AK2" s="118"/>
      <c r="AL2" s="121"/>
      <c r="AM2" s="118" t="s">
        <v>1387</v>
      </c>
      <c r="AN2" s="121">
        <v>0.51802400000000004</v>
      </c>
      <c r="AO2" s="121">
        <v>2.336E-3</v>
      </c>
    </row>
    <row r="3" spans="1:41" ht="15" customHeight="1">
      <c r="A3" s="119">
        <v>507</v>
      </c>
      <c r="B3" s="119">
        <v>507</v>
      </c>
      <c r="C3" s="118" t="s">
        <v>1018</v>
      </c>
      <c r="D3" s="119">
        <v>76020580</v>
      </c>
      <c r="E3" s="118" t="s">
        <v>1210</v>
      </c>
      <c r="F3" s="120">
        <v>3.6469999999999998</v>
      </c>
      <c r="G3" s="120">
        <v>-990000</v>
      </c>
      <c r="H3" s="120">
        <v>-990.00027999999998</v>
      </c>
      <c r="I3" s="121">
        <v>-8.9787210000000002</v>
      </c>
      <c r="J3" s="121">
        <v>-4.0502999999999997E-2</v>
      </c>
      <c r="K3" s="119">
        <v>760205800</v>
      </c>
      <c r="L3" s="118" t="s">
        <v>1213</v>
      </c>
      <c r="M3" s="118" t="s">
        <v>1214</v>
      </c>
      <c r="N3" s="120">
        <v>990000</v>
      </c>
      <c r="O3" s="120">
        <v>3696.4380000000001</v>
      </c>
      <c r="P3" s="121">
        <v>9.1923569999999994</v>
      </c>
      <c r="Q3" s="121">
        <v>4.1466000000000003E-2</v>
      </c>
      <c r="R3" s="120">
        <v>85.907719999999998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1386</v>
      </c>
      <c r="Y3" s="118" t="s">
        <v>338</v>
      </c>
      <c r="Z3" s="122">
        <v>45574</v>
      </c>
      <c r="AA3" s="122">
        <v>45666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35">
        <v>3.76</v>
      </c>
      <c r="AJ3" s="120"/>
      <c r="AK3" s="118"/>
      <c r="AL3" s="121"/>
      <c r="AM3" s="118" t="s">
        <v>1387</v>
      </c>
      <c r="AN3" s="121">
        <v>0.21363599999999999</v>
      </c>
      <c r="AO3" s="121">
        <v>9.6299999999999999E-4</v>
      </c>
    </row>
    <row r="4" spans="1:41" ht="15" customHeight="1">
      <c r="A4" s="119">
        <v>507</v>
      </c>
      <c r="B4" s="119">
        <v>507</v>
      </c>
      <c r="C4" s="118" t="s">
        <v>1018</v>
      </c>
      <c r="D4" s="119">
        <v>76020596</v>
      </c>
      <c r="E4" s="118" t="s">
        <v>1210</v>
      </c>
      <c r="F4" s="120">
        <v>3.6469999999999998</v>
      </c>
      <c r="G4" s="120">
        <v>-460000</v>
      </c>
      <c r="H4" s="120">
        <v>-459.99984999999998</v>
      </c>
      <c r="I4" s="121">
        <v>-4.1719299999999997</v>
      </c>
      <c r="J4" s="121">
        <v>-1.882E-2</v>
      </c>
      <c r="K4" s="119">
        <v>760205960</v>
      </c>
      <c r="L4" s="118" t="s">
        <v>1213</v>
      </c>
      <c r="M4" s="118" t="s">
        <v>1214</v>
      </c>
      <c r="N4" s="120">
        <v>460000</v>
      </c>
      <c r="O4" s="120">
        <v>1730.125</v>
      </c>
      <c r="P4" s="121">
        <v>4.3025000000000002</v>
      </c>
      <c r="Q4" s="121">
        <v>1.9408000000000002E-2</v>
      </c>
      <c r="R4" s="120">
        <v>52.50515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1386</v>
      </c>
      <c r="Y4" s="118" t="s">
        <v>338</v>
      </c>
      <c r="Z4" s="122">
        <v>45575</v>
      </c>
      <c r="AA4" s="122">
        <v>45666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18">
        <v>3.774</v>
      </c>
      <c r="AJ4" s="120"/>
      <c r="AK4" s="118"/>
      <c r="AL4" s="121"/>
      <c r="AM4" s="118" t="s">
        <v>1387</v>
      </c>
      <c r="AN4" s="121">
        <v>0.13056999999999999</v>
      </c>
      <c r="AO4" s="121">
        <v>5.8799999999999998E-4</v>
      </c>
    </row>
    <row r="5" spans="1:41" ht="15" customHeight="1">
      <c r="A5" s="119">
        <v>507</v>
      </c>
      <c r="B5" s="119">
        <v>507</v>
      </c>
      <c r="C5" s="118" t="s">
        <v>1018</v>
      </c>
      <c r="D5" s="119">
        <v>76020700</v>
      </c>
      <c r="E5" s="118" t="s">
        <v>1210</v>
      </c>
      <c r="F5" s="120">
        <v>3.6469999999999998</v>
      </c>
      <c r="G5" s="120">
        <v>-549000</v>
      </c>
      <c r="H5" s="120">
        <v>-548.99955999999997</v>
      </c>
      <c r="I5" s="121">
        <v>-4.9791069999999999</v>
      </c>
      <c r="J5" s="121">
        <v>-2.2460000000000001E-2</v>
      </c>
      <c r="K5" s="119">
        <v>760207000</v>
      </c>
      <c r="L5" s="118" t="s">
        <v>1213</v>
      </c>
      <c r="M5" s="118" t="s">
        <v>1214</v>
      </c>
      <c r="N5" s="120">
        <v>549000</v>
      </c>
      <c r="O5" s="120">
        <v>2057.6019999999999</v>
      </c>
      <c r="P5" s="121">
        <v>5.1168750000000003</v>
      </c>
      <c r="Q5" s="121">
        <v>2.3081000000000001E-2</v>
      </c>
      <c r="R5" s="120">
        <v>55.399439999999998</v>
      </c>
      <c r="S5" s="118" t="s">
        <v>203</v>
      </c>
      <c r="T5" s="118" t="s">
        <v>203</v>
      </c>
      <c r="U5" s="118" t="s">
        <v>745</v>
      </c>
      <c r="V5" s="118" t="s">
        <v>313</v>
      </c>
      <c r="W5" s="118" t="s">
        <v>929</v>
      </c>
      <c r="X5" s="118" t="s">
        <v>1386</v>
      </c>
      <c r="Y5" s="118" t="s">
        <v>338</v>
      </c>
      <c r="Z5" s="122">
        <v>45609</v>
      </c>
      <c r="AA5" s="122">
        <v>45701</v>
      </c>
      <c r="AB5" s="118" t="s">
        <v>897</v>
      </c>
      <c r="AC5" s="118" t="s">
        <v>898</v>
      </c>
      <c r="AD5" s="118" t="s">
        <v>912</v>
      </c>
      <c r="AE5" s="118" t="s">
        <v>913</v>
      </c>
      <c r="AF5" s="118" t="s">
        <v>897</v>
      </c>
      <c r="AG5" s="118" t="s">
        <v>897</v>
      </c>
      <c r="AH5" s="121"/>
      <c r="AI5" s="118">
        <v>3.7410000000000001</v>
      </c>
      <c r="AJ5" s="120"/>
      <c r="AK5" s="118"/>
      <c r="AL5" s="121"/>
      <c r="AM5" s="118" t="s">
        <v>1387</v>
      </c>
      <c r="AN5" s="121">
        <v>0.137768</v>
      </c>
      <c r="AO5" s="121">
        <v>6.2100000000000002E-4</v>
      </c>
    </row>
    <row r="7" spans="1:41" ht="15" customHeight="1">
      <c r="R7" s="134"/>
    </row>
    <row r="8" spans="1:41" ht="15" customHeight="1">
      <c r="R8" s="134"/>
    </row>
    <row r="9" spans="1:41" ht="15" customHeight="1">
      <c r="R9" s="134"/>
    </row>
    <row r="10" spans="1:41" ht="15" customHeight="1">
      <c r="R10" s="134"/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507</v>
      </c>
      <c r="B2" s="119">
        <v>507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A38" sqref="A38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2345.5827700000004</v>
      </c>
      <c r="C3" s="114"/>
      <c r="D3" s="115"/>
      <c r="E3" s="112">
        <f>IFERROR(B3/$B$30,0)</f>
        <v>2.6312472295594826E-2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14655.655049999999</v>
      </c>
      <c r="C4" s="114"/>
      <c r="D4" s="115"/>
      <c r="E4" s="112">
        <f t="shared" ref="E4:E29" si="0">IFERROR(B4/$B$30,0)</f>
        <v>0.16440541873392056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560.70795999999996</v>
      </c>
      <c r="C6" s="114"/>
      <c r="D6" s="115"/>
      <c r="E6" s="112">
        <f t="shared" si="0"/>
        <v>6.2899561047762504E-3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1263.19307</v>
      </c>
      <c r="C7" s="114"/>
      <c r="D7" s="115"/>
      <c r="E7" s="112">
        <f t="shared" si="0"/>
        <v>1.4170351642872262E-2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69916.122399999993</v>
      </c>
      <c r="C8" s="114"/>
      <c r="D8" s="115"/>
      <c r="E8" s="112">
        <f t="shared" si="0"/>
        <v>0.78431085749551965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0</v>
      </c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0</v>
      </c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0</v>
      </c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402.12077999999997</v>
      </c>
      <c r="C23" s="114"/>
      <c r="D23" s="115"/>
      <c r="E23" s="112">
        <f t="shared" si="0"/>
        <v>4.5109437273164223E-3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0</v>
      </c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89143.382029999993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507</v>
      </c>
      <c r="B2" s="119">
        <v>507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4"/>
  <sheetViews>
    <sheetView rightToLeft="1" workbookViewId="0">
      <selection activeCell="J19" sqref="J1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2" width="9.875" bestFit="1" customWidth="1"/>
    <col min="13" max="13" width="8.625" bestFit="1" customWidth="1"/>
    <col min="14" max="14" width="9.25" bestFit="1" customWidth="1"/>
    <col min="15" max="15" width="9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507</v>
      </c>
      <c r="B2" s="119">
        <v>507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0.56713000000000002</v>
      </c>
      <c r="M2" s="120">
        <v>2.5354000000000001</v>
      </c>
      <c r="N2" s="121"/>
      <c r="O2" s="120">
        <v>1.4379</v>
      </c>
      <c r="P2" s="121">
        <v>6.1300000000000005E-4</v>
      </c>
      <c r="Q2" s="121">
        <v>1.5999999999999999E-5</v>
      </c>
    </row>
    <row r="3" spans="1:26" ht="15" customHeight="1">
      <c r="A3" s="119">
        <v>507</v>
      </c>
      <c r="B3" s="119">
        <v>507</v>
      </c>
      <c r="C3" s="118" t="s">
        <v>1206</v>
      </c>
      <c r="D3" s="118" t="s">
        <v>1207</v>
      </c>
      <c r="E3" s="118" t="s">
        <v>314</v>
      </c>
      <c r="F3" s="118" t="s">
        <v>937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1210</v>
      </c>
      <c r="L3" s="120">
        <v>0.75509000000000004</v>
      </c>
      <c r="M3" s="120">
        <v>3.6469999999999998</v>
      </c>
      <c r="N3" s="121"/>
      <c r="O3" s="120">
        <v>2.7538100000000001</v>
      </c>
      <c r="P3" s="121">
        <v>1.1739999999999999E-3</v>
      </c>
      <c r="Q3" s="121">
        <v>3.0000000000000001E-5</v>
      </c>
    </row>
    <row r="4" spans="1:26" ht="15" customHeight="1">
      <c r="A4" s="119">
        <v>507</v>
      </c>
      <c r="B4" s="119">
        <v>507</v>
      </c>
      <c r="C4" s="118" t="s">
        <v>1211</v>
      </c>
      <c r="D4" s="118" t="s">
        <v>1212</v>
      </c>
      <c r="E4" s="118" t="s">
        <v>314</v>
      </c>
      <c r="F4" s="118" t="s">
        <v>935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1213</v>
      </c>
      <c r="L4" s="120">
        <v>3.2320000000000002E-2</v>
      </c>
      <c r="M4" s="120">
        <v>1</v>
      </c>
      <c r="N4" s="121"/>
      <c r="O4" s="120">
        <v>3.2320000000000002E-2</v>
      </c>
      <c r="P4" s="121">
        <v>1.2999999999999999E-5</v>
      </c>
      <c r="Q4" s="121">
        <v>0</v>
      </c>
    </row>
    <row r="5" spans="1:26" ht="15" customHeight="1">
      <c r="A5" s="119">
        <v>507</v>
      </c>
      <c r="B5" s="119">
        <v>507</v>
      </c>
      <c r="C5" s="118" t="s">
        <v>1215</v>
      </c>
      <c r="D5" s="118" t="s">
        <v>1216</v>
      </c>
      <c r="E5" s="118" t="s">
        <v>314</v>
      </c>
      <c r="F5" s="118" t="s">
        <v>937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1217</v>
      </c>
      <c r="L5" s="120">
        <v>1.9063600000000001</v>
      </c>
      <c r="M5" s="120">
        <v>3.7964000000000002</v>
      </c>
      <c r="N5" s="121"/>
      <c r="O5" s="120">
        <v>7.2373099999999999</v>
      </c>
      <c r="P5" s="121">
        <v>3.0850000000000001E-3</v>
      </c>
      <c r="Q5" s="121">
        <v>8.1000000000000004E-5</v>
      </c>
    </row>
    <row r="6" spans="1:26" ht="15" customHeight="1">
      <c r="A6" s="119">
        <v>507</v>
      </c>
      <c r="B6" s="119">
        <v>507</v>
      </c>
      <c r="C6" s="118" t="s">
        <v>1211</v>
      </c>
      <c r="D6" s="118" t="s">
        <v>1212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1210</v>
      </c>
      <c r="L6" s="120">
        <v>7.3319999999999996E-2</v>
      </c>
      <c r="M6" s="120">
        <v>3.6469999999999998</v>
      </c>
      <c r="N6" s="121"/>
      <c r="O6" s="120">
        <v>0.26740000000000003</v>
      </c>
      <c r="P6" s="121">
        <v>1.1400000000000001E-4</v>
      </c>
      <c r="Q6" s="121">
        <v>1.9999999999999999E-6</v>
      </c>
    </row>
    <row r="7" spans="1:26" ht="15" customHeight="1">
      <c r="A7" s="119">
        <v>507</v>
      </c>
      <c r="B7" s="119">
        <v>507</v>
      </c>
      <c r="C7" s="118" t="s">
        <v>1215</v>
      </c>
      <c r="D7" s="118" t="s">
        <v>1216</v>
      </c>
      <c r="E7" s="118" t="s">
        <v>314</v>
      </c>
      <c r="F7" s="118" t="s">
        <v>935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1213</v>
      </c>
      <c r="L7" s="120">
        <v>156.20349999999999</v>
      </c>
      <c r="M7" s="120">
        <v>1</v>
      </c>
      <c r="N7" s="121"/>
      <c r="O7" s="120">
        <v>156.20349999999999</v>
      </c>
      <c r="P7" s="121">
        <v>6.6594E-2</v>
      </c>
      <c r="Q7" s="121">
        <v>1.7520000000000001E-3</v>
      </c>
    </row>
    <row r="8" spans="1:26" ht="15" customHeight="1">
      <c r="A8" s="119">
        <v>507</v>
      </c>
      <c r="B8" s="119">
        <v>507</v>
      </c>
      <c r="C8" s="118" t="s">
        <v>1206</v>
      </c>
      <c r="D8" s="118" t="s">
        <v>1207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1213</v>
      </c>
      <c r="L8" s="120">
        <v>23.725490000000001</v>
      </c>
      <c r="M8" s="120">
        <v>1</v>
      </c>
      <c r="N8" s="121"/>
      <c r="O8" s="120">
        <v>23.725490000000001</v>
      </c>
      <c r="P8" s="121">
        <v>1.0114E-2</v>
      </c>
      <c r="Q8" s="121">
        <v>2.6600000000000001E-4</v>
      </c>
    </row>
    <row r="9" spans="1:26" ht="15" customHeight="1">
      <c r="A9" s="119">
        <v>507</v>
      </c>
      <c r="B9" s="119">
        <v>507</v>
      </c>
      <c r="C9" s="118" t="s">
        <v>1211</v>
      </c>
      <c r="D9" s="118" t="s">
        <v>1212</v>
      </c>
      <c r="E9" s="118" t="s">
        <v>314</v>
      </c>
      <c r="F9" s="118" t="s">
        <v>938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1213</v>
      </c>
      <c r="L9" s="120">
        <v>2107.22588</v>
      </c>
      <c r="M9" s="120">
        <v>1</v>
      </c>
      <c r="N9" s="118"/>
      <c r="O9" s="120">
        <v>2107.22588</v>
      </c>
      <c r="P9" s="121">
        <v>0.89837999999999996</v>
      </c>
      <c r="Q9" s="121">
        <v>2.3637999999999999E-2</v>
      </c>
    </row>
    <row r="10" spans="1:26" ht="15" customHeight="1">
      <c r="A10" s="119">
        <v>507</v>
      </c>
      <c r="B10" s="119">
        <v>507</v>
      </c>
      <c r="C10" s="118" t="s">
        <v>1215</v>
      </c>
      <c r="D10" s="118" t="s">
        <v>1216</v>
      </c>
      <c r="E10" s="118" t="s">
        <v>314</v>
      </c>
      <c r="F10" s="118" t="s">
        <v>937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1218</v>
      </c>
      <c r="L10" s="120">
        <v>0.78666999999999998</v>
      </c>
      <c r="M10" s="120">
        <v>4.5743</v>
      </c>
      <c r="N10" s="118"/>
      <c r="O10" s="120">
        <v>3.5984600000000002</v>
      </c>
      <c r="P10" s="121">
        <v>1.534E-3</v>
      </c>
      <c r="Q10" s="121">
        <v>4.0000000000000003E-5</v>
      </c>
    </row>
    <row r="11" spans="1:26" ht="15" customHeight="1">
      <c r="A11" s="119">
        <v>507</v>
      </c>
      <c r="B11" s="119">
        <v>507</v>
      </c>
      <c r="C11" s="118" t="s">
        <v>1215</v>
      </c>
      <c r="D11" s="118" t="s">
        <v>1216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1209</v>
      </c>
      <c r="L11" s="120">
        <v>1.62463</v>
      </c>
      <c r="M11" s="120">
        <v>2.5354000000000001</v>
      </c>
      <c r="N11" s="118"/>
      <c r="O11" s="120">
        <v>4.1190899999999999</v>
      </c>
      <c r="P11" s="121">
        <v>1.756E-3</v>
      </c>
      <c r="Q11" s="121">
        <v>4.6E-5</v>
      </c>
    </row>
    <row r="12" spans="1:26" ht="15" customHeight="1">
      <c r="A12" s="119">
        <v>507</v>
      </c>
      <c r="B12" s="119">
        <v>507</v>
      </c>
      <c r="C12" s="118" t="s">
        <v>1206</v>
      </c>
      <c r="D12" s="118" t="s">
        <v>1207</v>
      </c>
      <c r="E12" s="118" t="s">
        <v>314</v>
      </c>
      <c r="F12" s="118" t="s">
        <v>937</v>
      </c>
      <c r="G12" s="118" t="s">
        <v>203</v>
      </c>
      <c r="H12" s="118" t="s">
        <v>338</v>
      </c>
      <c r="I12" s="118" t="s">
        <v>1208</v>
      </c>
      <c r="J12" s="118" t="s">
        <v>412</v>
      </c>
      <c r="K12" s="118" t="s">
        <v>1218</v>
      </c>
      <c r="L12" s="120">
        <v>0.13056999999999999</v>
      </c>
      <c r="M12" s="120">
        <v>4.5743</v>
      </c>
      <c r="N12" s="118"/>
      <c r="O12" s="120">
        <v>0.59726999999999997</v>
      </c>
      <c r="P12" s="121">
        <v>2.5399999999999999E-4</v>
      </c>
      <c r="Q12" s="121">
        <v>6.0000000000000002E-6</v>
      </c>
    </row>
    <row r="13" spans="1:26" ht="15" customHeight="1">
      <c r="A13" s="119">
        <v>507</v>
      </c>
      <c r="B13" s="119">
        <v>507</v>
      </c>
      <c r="C13" s="118" t="s">
        <v>1206</v>
      </c>
      <c r="D13" s="118" t="s">
        <v>1207</v>
      </c>
      <c r="E13" s="118" t="s">
        <v>314</v>
      </c>
      <c r="F13" s="118" t="s">
        <v>937</v>
      </c>
      <c r="G13" s="118" t="s">
        <v>203</v>
      </c>
      <c r="H13" s="118" t="s">
        <v>338</v>
      </c>
      <c r="I13" s="118" t="s">
        <v>1208</v>
      </c>
      <c r="J13" s="118" t="s">
        <v>412</v>
      </c>
      <c r="K13" s="118" t="s">
        <v>1217</v>
      </c>
      <c r="L13" s="120">
        <v>0.74694000000000005</v>
      </c>
      <c r="M13" s="120">
        <v>3.7964000000000002</v>
      </c>
      <c r="N13" s="118"/>
      <c r="O13" s="120">
        <v>2.83568</v>
      </c>
      <c r="P13" s="121">
        <v>1.2080000000000001E-3</v>
      </c>
      <c r="Q13" s="121">
        <v>3.1000000000000001E-5</v>
      </c>
    </row>
    <row r="14" spans="1:26" ht="15" customHeight="1">
      <c r="A14" s="119">
        <v>507</v>
      </c>
      <c r="B14" s="119">
        <v>507</v>
      </c>
      <c r="C14" s="118" t="s">
        <v>1215</v>
      </c>
      <c r="D14" s="118" t="s">
        <v>1216</v>
      </c>
      <c r="E14" s="118" t="s">
        <v>314</v>
      </c>
      <c r="F14" s="118" t="s">
        <v>937</v>
      </c>
      <c r="G14" s="118" t="s">
        <v>203</v>
      </c>
      <c r="H14" s="118" t="s">
        <v>338</v>
      </c>
      <c r="I14" s="118" t="s">
        <v>1208</v>
      </c>
      <c r="J14" s="118" t="s">
        <v>412</v>
      </c>
      <c r="K14" s="118" t="s">
        <v>1210</v>
      </c>
      <c r="L14" s="120">
        <v>9.7473700000000001</v>
      </c>
      <c r="M14" s="120">
        <v>3.6469999999999998</v>
      </c>
      <c r="N14" s="118"/>
      <c r="O14" s="120">
        <v>35.548659999999998</v>
      </c>
      <c r="P14" s="121">
        <v>1.5155E-2</v>
      </c>
      <c r="Q14" s="121">
        <v>3.9800000000000002E-4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topLeftCell="G1" workbookViewId="0">
      <selection activeCell="Z9" sqref="Z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507</v>
      </c>
      <c r="B2" s="119">
        <v>507</v>
      </c>
      <c r="C2" s="118" t="s">
        <v>1219</v>
      </c>
      <c r="D2" s="118" t="s">
        <v>1220</v>
      </c>
      <c r="E2" s="119" t="s">
        <v>1221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1213</v>
      </c>
      <c r="M2" s="120">
        <v>8.2799999999999994</v>
      </c>
      <c r="N2" s="122">
        <v>48883</v>
      </c>
      <c r="O2" s="121">
        <v>1.6E-2</v>
      </c>
      <c r="P2" s="121">
        <v>1.95E-2</v>
      </c>
      <c r="Q2" s="120"/>
      <c r="R2" s="120">
        <v>733126</v>
      </c>
      <c r="S2" s="120">
        <v>1</v>
      </c>
      <c r="T2" s="120">
        <v>100.92</v>
      </c>
      <c r="U2" s="120">
        <v>739.87076000000002</v>
      </c>
      <c r="V2" s="120"/>
      <c r="W2" s="118"/>
      <c r="X2" s="121">
        <v>4.6E-5</v>
      </c>
      <c r="Y2" s="121">
        <v>5.0483E-2</v>
      </c>
      <c r="Z2" s="121">
        <v>8.2990000000000008E-3</v>
      </c>
    </row>
    <row r="3" spans="1:26" ht="15" customHeight="1">
      <c r="A3" s="119">
        <v>507</v>
      </c>
      <c r="B3" s="119">
        <v>507</v>
      </c>
      <c r="C3" s="118" t="s">
        <v>1219</v>
      </c>
      <c r="D3" s="118" t="s">
        <v>1223</v>
      </c>
      <c r="E3" s="119" t="s">
        <v>1224</v>
      </c>
      <c r="F3" s="118" t="s">
        <v>946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1213</v>
      </c>
      <c r="M3" s="120">
        <v>0.41</v>
      </c>
      <c r="N3" s="122">
        <v>45807</v>
      </c>
      <c r="O3" s="121">
        <v>0</v>
      </c>
      <c r="P3" s="121">
        <v>4.3400000000000001E-2</v>
      </c>
      <c r="Q3" s="118"/>
      <c r="R3" s="120">
        <v>2780246</v>
      </c>
      <c r="S3" s="120">
        <v>1</v>
      </c>
      <c r="T3" s="120">
        <v>98.28</v>
      </c>
      <c r="U3" s="120">
        <v>2732.4257699999998</v>
      </c>
      <c r="V3" s="118"/>
      <c r="W3" s="118"/>
      <c r="X3" s="121">
        <v>3.1E-4</v>
      </c>
      <c r="Y3" s="121">
        <v>0.186441</v>
      </c>
      <c r="Z3" s="121">
        <v>3.0651999999999999E-2</v>
      </c>
    </row>
    <row r="4" spans="1:26" ht="15" customHeight="1">
      <c r="A4" s="119">
        <v>507</v>
      </c>
      <c r="B4" s="119">
        <v>507</v>
      </c>
      <c r="C4" s="118" t="s">
        <v>1219</v>
      </c>
      <c r="D4" s="118" t="s">
        <v>1225</v>
      </c>
      <c r="E4" s="119" t="s">
        <v>1226</v>
      </c>
      <c r="F4" s="118" t="s">
        <v>946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1213</v>
      </c>
      <c r="M4" s="120">
        <v>11.27</v>
      </c>
      <c r="N4" s="122">
        <v>51897</v>
      </c>
      <c r="O4" s="121">
        <v>5.5E-2</v>
      </c>
      <c r="P4" s="121">
        <v>4.65E-2</v>
      </c>
      <c r="Q4" s="118"/>
      <c r="R4" s="120">
        <v>3158661</v>
      </c>
      <c r="S4" s="120">
        <v>1</v>
      </c>
      <c r="T4" s="120">
        <v>114.94</v>
      </c>
      <c r="U4" s="120">
        <v>3630.56495</v>
      </c>
      <c r="V4" s="118"/>
      <c r="W4" s="118"/>
      <c r="X4" s="121">
        <v>1.2999999999999999E-4</v>
      </c>
      <c r="Y4" s="121">
        <v>0.247724</v>
      </c>
      <c r="Z4" s="121">
        <v>4.0726999999999999E-2</v>
      </c>
    </row>
    <row r="5" spans="1:26" ht="15" customHeight="1">
      <c r="A5" s="119">
        <v>507</v>
      </c>
      <c r="B5" s="119">
        <v>507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1213</v>
      </c>
      <c r="M5" s="120">
        <v>1.1499999999999999</v>
      </c>
      <c r="N5" s="122">
        <v>46080</v>
      </c>
      <c r="O5" s="121">
        <v>5.0000000000000001E-3</v>
      </c>
      <c r="P5" s="121">
        <v>4.2099999999999999E-2</v>
      </c>
      <c r="Q5" s="118"/>
      <c r="R5" s="120">
        <v>2216998</v>
      </c>
      <c r="S5" s="120">
        <v>1</v>
      </c>
      <c r="T5" s="120">
        <v>96.32</v>
      </c>
      <c r="U5" s="120">
        <v>2135.4124700000002</v>
      </c>
      <c r="V5" s="118"/>
      <c r="W5" s="118"/>
      <c r="X5" s="121">
        <v>7.8999999999999996E-5</v>
      </c>
      <c r="Y5" s="121">
        <v>0.145705</v>
      </c>
      <c r="Z5" s="121">
        <v>2.3954E-2</v>
      </c>
    </row>
    <row r="6" spans="1:26" ht="15" customHeight="1">
      <c r="A6" s="119">
        <v>507</v>
      </c>
      <c r="B6" s="119">
        <v>507</v>
      </c>
      <c r="C6" s="118" t="s">
        <v>1219</v>
      </c>
      <c r="D6" s="118" t="s">
        <v>1229</v>
      </c>
      <c r="E6" s="119" t="s">
        <v>1230</v>
      </c>
      <c r="F6" s="118" t="s">
        <v>944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1213</v>
      </c>
      <c r="M6" s="120">
        <v>6.89</v>
      </c>
      <c r="N6" s="122">
        <v>48182</v>
      </c>
      <c r="O6" s="121">
        <v>1E-3</v>
      </c>
      <c r="P6" s="121">
        <v>1.8700000000000001E-2</v>
      </c>
      <c r="Q6" s="118"/>
      <c r="R6" s="120">
        <v>3730542</v>
      </c>
      <c r="S6" s="120">
        <v>1</v>
      </c>
      <c r="T6" s="120">
        <v>102.23</v>
      </c>
      <c r="U6" s="120">
        <v>3813.7330900000002</v>
      </c>
      <c r="V6" s="118"/>
      <c r="W6" s="118"/>
      <c r="X6" s="121">
        <v>1.21E-4</v>
      </c>
      <c r="Y6" s="121">
        <v>0.26022200000000001</v>
      </c>
      <c r="Z6" s="121">
        <v>4.2782000000000001E-2</v>
      </c>
    </row>
    <row r="7" spans="1:26" ht="15" customHeight="1">
      <c r="A7" s="119">
        <v>507</v>
      </c>
      <c r="B7" s="119">
        <v>507</v>
      </c>
      <c r="C7" s="118" t="s">
        <v>1219</v>
      </c>
      <c r="D7" s="118" t="s">
        <v>1231</v>
      </c>
      <c r="E7" s="119" t="s">
        <v>1232</v>
      </c>
      <c r="F7" s="118" t="s">
        <v>950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1213</v>
      </c>
      <c r="M7" s="120">
        <v>0.5</v>
      </c>
      <c r="N7" s="122">
        <v>45840</v>
      </c>
      <c r="O7" s="121">
        <v>0</v>
      </c>
      <c r="P7" s="121">
        <v>4.2599999999999999E-2</v>
      </c>
      <c r="Q7" s="118"/>
      <c r="R7" s="120">
        <v>1637378</v>
      </c>
      <c r="S7" s="120">
        <v>1</v>
      </c>
      <c r="T7" s="120">
        <v>97.94</v>
      </c>
      <c r="U7" s="120">
        <v>1603.6480100000001</v>
      </c>
      <c r="V7" s="118"/>
      <c r="W7" s="118"/>
      <c r="X7" s="121">
        <v>1.36E-4</v>
      </c>
      <c r="Y7" s="121">
        <v>0.109421</v>
      </c>
      <c r="Z7" s="121">
        <v>1.7989000000000002E-2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507</v>
      </c>
      <c r="B2" s="119">
        <v>507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0"/>
  <sheetViews>
    <sheetView rightToLeft="1" topLeftCell="K1" workbookViewId="0">
      <selection activeCell="S27" sqref="S2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1.875" bestFit="1" customWidth="1"/>
    <col min="27" max="27" width="8.625" bestFit="1" customWidth="1"/>
    <col min="28" max="28" width="11" bestFit="1" customWidth="1"/>
    <col min="29" max="29" width="8.5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507</v>
      </c>
      <c r="B2" s="119">
        <v>507</v>
      </c>
      <c r="C2" s="118" t="s">
        <v>1233</v>
      </c>
      <c r="D2" s="119">
        <v>520031931</v>
      </c>
      <c r="E2" s="118" t="s">
        <v>308</v>
      </c>
      <c r="F2" s="118" t="s">
        <v>1234</v>
      </c>
      <c r="G2" s="119" t="s">
        <v>1235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483</v>
      </c>
      <c r="O2" s="118" t="s">
        <v>338</v>
      </c>
      <c r="P2" s="118" t="s">
        <v>1236</v>
      </c>
      <c r="Q2" s="118" t="s">
        <v>414</v>
      </c>
      <c r="R2" s="118" t="s">
        <v>406</v>
      </c>
      <c r="S2" s="118" t="s">
        <v>1213</v>
      </c>
      <c r="T2" s="120">
        <v>3.3</v>
      </c>
      <c r="U2" s="122">
        <v>47635</v>
      </c>
      <c r="V2" s="121">
        <v>1.7000000000000001E-2</v>
      </c>
      <c r="W2" s="121">
        <v>2.4500000000000001E-2</v>
      </c>
      <c r="X2" s="118" t="s">
        <v>411</v>
      </c>
      <c r="Y2" s="118"/>
      <c r="Z2" s="120">
        <v>72898</v>
      </c>
      <c r="AA2" s="120">
        <v>1</v>
      </c>
      <c r="AB2" s="120">
        <v>110.98</v>
      </c>
      <c r="AC2" s="120"/>
      <c r="AD2" s="120">
        <v>80.902199999999993</v>
      </c>
      <c r="AE2" s="120"/>
      <c r="AF2" s="120"/>
      <c r="AG2" s="118"/>
      <c r="AH2" s="121">
        <v>5.7000000000000003E-5</v>
      </c>
      <c r="AI2" s="121">
        <v>0.144285</v>
      </c>
      <c r="AJ2" s="121">
        <v>9.0700000000000004E-4</v>
      </c>
    </row>
    <row r="3" spans="1:36" ht="15" customHeight="1">
      <c r="A3" s="119">
        <v>507</v>
      </c>
      <c r="B3" s="119">
        <v>507</v>
      </c>
      <c r="C3" s="118" t="s">
        <v>1237</v>
      </c>
      <c r="D3" s="119">
        <v>510960719</v>
      </c>
      <c r="E3" s="118" t="s">
        <v>308</v>
      </c>
      <c r="F3" s="118" t="s">
        <v>1238</v>
      </c>
      <c r="G3" s="119" t="s">
        <v>1239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1240</v>
      </c>
      <c r="Q3" s="118" t="s">
        <v>414</v>
      </c>
      <c r="R3" s="118" t="s">
        <v>406</v>
      </c>
      <c r="S3" s="118" t="s">
        <v>1213</v>
      </c>
      <c r="T3" s="120">
        <v>5.3</v>
      </c>
      <c r="U3" s="122">
        <v>48579</v>
      </c>
      <c r="V3" s="121">
        <v>2.4799999999999999E-2</v>
      </c>
      <c r="W3" s="121">
        <v>2.8400000000000002E-2</v>
      </c>
      <c r="X3" s="118" t="s">
        <v>411</v>
      </c>
      <c r="Y3" s="118"/>
      <c r="Z3" s="120">
        <v>71745</v>
      </c>
      <c r="AA3" s="120">
        <v>1</v>
      </c>
      <c r="AB3" s="120">
        <v>113.17</v>
      </c>
      <c r="AC3" s="120"/>
      <c r="AD3" s="120">
        <v>81.193820000000002</v>
      </c>
      <c r="AE3" s="118"/>
      <c r="AF3" s="118"/>
      <c r="AG3" s="118"/>
      <c r="AH3" s="121">
        <v>2.0999999999999999E-5</v>
      </c>
      <c r="AI3" s="121">
        <v>0.14480499999999999</v>
      </c>
      <c r="AJ3" s="121">
        <v>9.1E-4</v>
      </c>
    </row>
    <row r="4" spans="1:36" ht="15" customHeight="1">
      <c r="A4" s="119">
        <v>507</v>
      </c>
      <c r="B4" s="119">
        <v>507</v>
      </c>
      <c r="C4" s="118" t="s">
        <v>1241</v>
      </c>
      <c r="D4" s="119">
        <v>513623314</v>
      </c>
      <c r="E4" s="118" t="s">
        <v>308</v>
      </c>
      <c r="F4" s="118" t="s">
        <v>1242</v>
      </c>
      <c r="G4" s="119" t="s">
        <v>1243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18" t="s">
        <v>1244</v>
      </c>
      <c r="Q4" s="118" t="s">
        <v>414</v>
      </c>
      <c r="R4" s="118" t="s">
        <v>406</v>
      </c>
      <c r="S4" s="118" t="s">
        <v>1213</v>
      </c>
      <c r="T4" s="120">
        <v>4.01</v>
      </c>
      <c r="U4" s="122">
        <v>47937</v>
      </c>
      <c r="V4" s="121">
        <v>1.3299999999999999E-2</v>
      </c>
      <c r="W4" s="121">
        <v>2.7900000000000001E-2</v>
      </c>
      <c r="X4" s="118" t="s">
        <v>411</v>
      </c>
      <c r="Y4" s="118"/>
      <c r="Z4" s="120">
        <v>87297</v>
      </c>
      <c r="AA4" s="120">
        <v>1</v>
      </c>
      <c r="AB4" s="120">
        <v>109.04</v>
      </c>
      <c r="AC4" s="120"/>
      <c r="AD4" s="120">
        <v>95.188649999999996</v>
      </c>
      <c r="AE4" s="118"/>
      <c r="AF4" s="118"/>
      <c r="AG4" s="118"/>
      <c r="AH4" s="121">
        <v>7.2999999999999999E-5</v>
      </c>
      <c r="AI4" s="121">
        <v>0.169765</v>
      </c>
      <c r="AJ4" s="121">
        <v>1.067E-3</v>
      </c>
    </row>
    <row r="5" spans="1:36" ht="15" customHeight="1">
      <c r="A5" s="119">
        <v>507</v>
      </c>
      <c r="B5" s="119">
        <v>507</v>
      </c>
      <c r="C5" s="118" t="s">
        <v>1215</v>
      </c>
      <c r="D5" s="119">
        <v>520000118</v>
      </c>
      <c r="E5" s="118" t="s">
        <v>308</v>
      </c>
      <c r="F5" s="118" t="s">
        <v>1245</v>
      </c>
      <c r="G5" s="119" t="s">
        <v>1246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447</v>
      </c>
      <c r="O5" s="118" t="s">
        <v>338</v>
      </c>
      <c r="P5" s="118" t="s">
        <v>1247</v>
      </c>
      <c r="Q5" s="118" t="s">
        <v>414</v>
      </c>
      <c r="R5" s="118" t="s">
        <v>406</v>
      </c>
      <c r="S5" s="118" t="s">
        <v>1213</v>
      </c>
      <c r="T5" s="120">
        <v>4.22</v>
      </c>
      <c r="U5" s="122">
        <v>48547</v>
      </c>
      <c r="V5" s="121">
        <v>1.3899999999999999E-2</v>
      </c>
      <c r="W5" s="121">
        <v>2.3E-2</v>
      </c>
      <c r="X5" s="118" t="s">
        <v>411</v>
      </c>
      <c r="Y5" s="118"/>
      <c r="Z5" s="120">
        <v>0.71</v>
      </c>
      <c r="AA5" s="120">
        <v>1</v>
      </c>
      <c r="AB5" s="120">
        <v>103.13</v>
      </c>
      <c r="AC5" s="120"/>
      <c r="AD5" s="120">
        <v>7.2999999999999996E-4</v>
      </c>
      <c r="AE5" s="118"/>
      <c r="AF5" s="118"/>
      <c r="AG5" s="118"/>
      <c r="AH5" s="121">
        <v>0</v>
      </c>
      <c r="AI5" s="121">
        <v>9.9999999999999995E-7</v>
      </c>
      <c r="AJ5" s="121">
        <v>0</v>
      </c>
    </row>
    <row r="6" spans="1:36" ht="15" customHeight="1">
      <c r="A6" s="119">
        <v>507</v>
      </c>
      <c r="B6" s="119">
        <v>507</v>
      </c>
      <c r="C6" s="118" t="s">
        <v>1248</v>
      </c>
      <c r="D6" s="119">
        <v>520026683</v>
      </c>
      <c r="E6" s="118" t="s">
        <v>308</v>
      </c>
      <c r="F6" s="118" t="s">
        <v>1249</v>
      </c>
      <c r="G6" s="119" t="s">
        <v>1250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463</v>
      </c>
      <c r="O6" s="118" t="s">
        <v>338</v>
      </c>
      <c r="P6" s="132" t="s">
        <v>1388</v>
      </c>
      <c r="Q6" s="118" t="s">
        <v>412</v>
      </c>
      <c r="R6" s="118" t="s">
        <v>406</v>
      </c>
      <c r="S6" s="118" t="s">
        <v>1213</v>
      </c>
      <c r="T6" s="120">
        <v>5.37</v>
      </c>
      <c r="U6" s="122">
        <v>48218</v>
      </c>
      <c r="V6" s="121">
        <v>9.1999999999999998E-3</v>
      </c>
      <c r="W6" s="121">
        <v>2.9000000000000001E-2</v>
      </c>
      <c r="X6" s="118" t="s">
        <v>411</v>
      </c>
      <c r="Y6" s="118"/>
      <c r="Z6" s="120">
        <v>88242</v>
      </c>
      <c r="AA6" s="120">
        <v>1</v>
      </c>
      <c r="AB6" s="120">
        <v>103.99</v>
      </c>
      <c r="AC6" s="120">
        <v>0.93733999999999995</v>
      </c>
      <c r="AD6" s="120">
        <v>92.700199999999995</v>
      </c>
      <c r="AE6" s="118"/>
      <c r="AF6" s="118"/>
      <c r="AG6" s="118"/>
      <c r="AH6" s="121">
        <v>3.4E-5</v>
      </c>
      <c r="AI6" s="121">
        <v>0.165326</v>
      </c>
      <c r="AJ6" s="121">
        <v>1.039E-3</v>
      </c>
    </row>
    <row r="7" spans="1:36" ht="15" customHeight="1">
      <c r="A7" s="119">
        <v>507</v>
      </c>
      <c r="B7" s="119">
        <v>507</v>
      </c>
      <c r="C7" s="118" t="s">
        <v>1251</v>
      </c>
      <c r="D7" s="119">
        <v>520029935</v>
      </c>
      <c r="E7" s="118" t="s">
        <v>308</v>
      </c>
      <c r="F7" s="118" t="s">
        <v>1252</v>
      </c>
      <c r="G7" s="119" t="s">
        <v>1253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1208</v>
      </c>
      <c r="Q7" s="118" t="s">
        <v>412</v>
      </c>
      <c r="R7" s="118" t="s">
        <v>406</v>
      </c>
      <c r="S7" s="118" t="s">
        <v>1213</v>
      </c>
      <c r="T7" s="120">
        <v>3.74</v>
      </c>
      <c r="U7" s="122">
        <v>48441</v>
      </c>
      <c r="V7" s="121">
        <v>2E-3</v>
      </c>
      <c r="W7" s="121">
        <v>2.3800000000000002E-2</v>
      </c>
      <c r="X7" s="118" t="s">
        <v>411</v>
      </c>
      <c r="Y7" s="118"/>
      <c r="Z7" s="120">
        <v>0.88</v>
      </c>
      <c r="AA7" s="120">
        <v>1</v>
      </c>
      <c r="AB7" s="120">
        <v>103.66</v>
      </c>
      <c r="AC7" s="118"/>
      <c r="AD7" s="120">
        <v>9.1E-4</v>
      </c>
      <c r="AE7" s="118"/>
      <c r="AF7" s="118"/>
      <c r="AG7" s="118"/>
      <c r="AH7" s="121">
        <v>0</v>
      </c>
      <c r="AI7" s="121">
        <v>9.9999999999999995E-7</v>
      </c>
      <c r="AJ7" s="121">
        <v>0</v>
      </c>
    </row>
    <row r="8" spans="1:36" ht="15" customHeight="1">
      <c r="A8" s="119">
        <v>507</v>
      </c>
      <c r="B8" s="119">
        <v>507</v>
      </c>
      <c r="C8" s="118" t="s">
        <v>1254</v>
      </c>
      <c r="D8" s="119">
        <v>513893123</v>
      </c>
      <c r="E8" s="118" t="s">
        <v>308</v>
      </c>
      <c r="F8" s="118" t="s">
        <v>1255</v>
      </c>
      <c r="G8" s="119" t="s">
        <v>1256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442</v>
      </c>
      <c r="O8" s="118" t="s">
        <v>338</v>
      </c>
      <c r="P8" s="118" t="s">
        <v>1257</v>
      </c>
      <c r="Q8" s="118" t="s">
        <v>414</v>
      </c>
      <c r="R8" s="118" t="s">
        <v>406</v>
      </c>
      <c r="S8" s="118" t="s">
        <v>1213</v>
      </c>
      <c r="T8" s="120">
        <v>3.01</v>
      </c>
      <c r="U8" s="122">
        <v>48060</v>
      </c>
      <c r="V8" s="121">
        <v>0.01</v>
      </c>
      <c r="W8" s="121">
        <v>3.0800000000000001E-2</v>
      </c>
      <c r="X8" s="118" t="s">
        <v>411</v>
      </c>
      <c r="Y8" s="118"/>
      <c r="Z8" s="120">
        <v>107024.4</v>
      </c>
      <c r="AA8" s="120">
        <v>1</v>
      </c>
      <c r="AB8" s="120">
        <v>106.09</v>
      </c>
      <c r="AC8" s="118"/>
      <c r="AD8" s="120">
        <v>113.54219000000001</v>
      </c>
      <c r="AE8" s="118"/>
      <c r="AF8" s="118"/>
      <c r="AG8" s="118"/>
      <c r="AH8" s="121">
        <v>5.3999999999999998E-5</v>
      </c>
      <c r="AI8" s="121">
        <v>0.20249700000000001</v>
      </c>
      <c r="AJ8" s="121">
        <v>1.273E-3</v>
      </c>
    </row>
    <row r="9" spans="1:36" ht="15" customHeight="1">
      <c r="A9" s="119">
        <v>507</v>
      </c>
      <c r="B9" s="119">
        <v>507</v>
      </c>
      <c r="C9" s="118" t="s">
        <v>1258</v>
      </c>
      <c r="D9" s="119">
        <v>520000472</v>
      </c>
      <c r="E9" s="118" t="s">
        <v>308</v>
      </c>
      <c r="F9" s="118" t="s">
        <v>1259</v>
      </c>
      <c r="G9" s="119" t="s">
        <v>1260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439</v>
      </c>
      <c r="O9" s="118" t="s">
        <v>338</v>
      </c>
      <c r="P9" s="118" t="s">
        <v>1240</v>
      </c>
      <c r="Q9" s="118" t="s">
        <v>414</v>
      </c>
      <c r="R9" s="118" t="s">
        <v>406</v>
      </c>
      <c r="S9" s="118" t="s">
        <v>1213</v>
      </c>
      <c r="T9" s="120">
        <v>3.19</v>
      </c>
      <c r="U9" s="122">
        <v>47220</v>
      </c>
      <c r="V9" s="121">
        <v>3.85E-2</v>
      </c>
      <c r="W9" s="121">
        <v>2.4299999999999999E-2</v>
      </c>
      <c r="X9" s="118" t="s">
        <v>411</v>
      </c>
      <c r="Y9" s="118"/>
      <c r="Z9" s="120">
        <v>0.94</v>
      </c>
      <c r="AA9" s="120">
        <v>1</v>
      </c>
      <c r="AB9" s="120">
        <v>122.39</v>
      </c>
      <c r="AC9" s="118"/>
      <c r="AD9" s="120">
        <v>1.15E-3</v>
      </c>
      <c r="AE9" s="118"/>
      <c r="AF9" s="118"/>
      <c r="AG9" s="118"/>
      <c r="AH9" s="121">
        <v>0</v>
      </c>
      <c r="AI9" s="121">
        <v>1.9999999999999999E-6</v>
      </c>
      <c r="AJ9" s="121">
        <v>0</v>
      </c>
    </row>
    <row r="10" spans="1:36" ht="15" customHeight="1">
      <c r="A10" s="119">
        <v>507</v>
      </c>
      <c r="B10" s="119">
        <v>507</v>
      </c>
      <c r="C10" s="118" t="s">
        <v>1261</v>
      </c>
      <c r="D10" s="119">
        <v>514401702</v>
      </c>
      <c r="E10" s="118" t="s">
        <v>308</v>
      </c>
      <c r="F10" s="118" t="s">
        <v>1262</v>
      </c>
      <c r="G10" s="119" t="s">
        <v>1263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439</v>
      </c>
      <c r="O10" s="118" t="s">
        <v>338</v>
      </c>
      <c r="P10" s="118" t="s">
        <v>1264</v>
      </c>
      <c r="Q10" s="118" t="s">
        <v>412</v>
      </c>
      <c r="R10" s="118" t="s">
        <v>406</v>
      </c>
      <c r="S10" s="118" t="s">
        <v>1213</v>
      </c>
      <c r="T10" s="120">
        <v>2.77</v>
      </c>
      <c r="U10" s="122">
        <v>47027</v>
      </c>
      <c r="V10" s="121">
        <v>2.7E-2</v>
      </c>
      <c r="W10" s="121">
        <v>2.76E-2</v>
      </c>
      <c r="X10" s="118" t="s">
        <v>411</v>
      </c>
      <c r="Y10" s="118"/>
      <c r="Z10" s="120">
        <v>84151.46</v>
      </c>
      <c r="AA10" s="120">
        <v>1</v>
      </c>
      <c r="AB10" s="120">
        <v>115.48</v>
      </c>
      <c r="AC10" s="118"/>
      <c r="AD10" s="120">
        <v>97.178110000000004</v>
      </c>
      <c r="AE10" s="118"/>
      <c r="AF10" s="118"/>
      <c r="AG10" s="118"/>
      <c r="AH10" s="121">
        <v>1.06E-4</v>
      </c>
      <c r="AI10" s="121">
        <v>0.17331299999999999</v>
      </c>
      <c r="AJ10" s="121">
        <v>1.09E-3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0"/>
  <sheetViews>
    <sheetView rightToLeft="1" topLeftCell="E1" workbookViewId="0">
      <selection activeCell="Y12" sqref="Y1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25" bestFit="1" customWidth="1"/>
    <col min="4" max="4" width="9.875" bestFit="1" customWidth="1"/>
    <col min="5" max="5" width="9.125" bestFit="1" customWidth="1"/>
    <col min="6" max="6" width="17.87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7" width="9.87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507</v>
      </c>
      <c r="B2" s="119">
        <v>507</v>
      </c>
      <c r="C2" s="118" t="s">
        <v>1265</v>
      </c>
      <c r="D2" s="119">
        <v>520029083</v>
      </c>
      <c r="E2" s="118" t="s">
        <v>308</v>
      </c>
      <c r="F2" s="118" t="s">
        <v>1266</v>
      </c>
      <c r="G2" s="119" t="s">
        <v>1267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1213</v>
      </c>
      <c r="Q2" s="120">
        <v>516</v>
      </c>
      <c r="R2" s="120">
        <v>1</v>
      </c>
      <c r="S2" s="120">
        <v>17940</v>
      </c>
      <c r="T2" s="120"/>
      <c r="U2" s="120">
        <v>92.570400000000006</v>
      </c>
      <c r="V2" s="121">
        <v>5.0000000000000004E-6</v>
      </c>
      <c r="W2" s="121">
        <v>7.3282E-2</v>
      </c>
      <c r="X2" s="121">
        <v>1.0380000000000001E-3</v>
      </c>
    </row>
    <row r="3" spans="1:26" ht="15" customHeight="1">
      <c r="A3" s="119">
        <v>507</v>
      </c>
      <c r="B3" s="119">
        <v>507</v>
      </c>
      <c r="C3" s="118" t="s">
        <v>1268</v>
      </c>
      <c r="D3" s="119">
        <v>520033234</v>
      </c>
      <c r="E3" s="118" t="s">
        <v>308</v>
      </c>
      <c r="F3" s="118" t="s">
        <v>1269</v>
      </c>
      <c r="G3" s="119" t="s">
        <v>1270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464</v>
      </c>
      <c r="O3" s="118" t="s">
        <v>338</v>
      </c>
      <c r="P3" s="118" t="s">
        <v>1213</v>
      </c>
      <c r="Q3" s="120">
        <v>5391</v>
      </c>
      <c r="R3" s="120">
        <v>1</v>
      </c>
      <c r="S3" s="120">
        <v>1357</v>
      </c>
      <c r="T3" s="118"/>
      <c r="U3" s="120">
        <v>73.155869999999993</v>
      </c>
      <c r="V3" s="121">
        <v>2.5999999999999998E-5</v>
      </c>
      <c r="W3" s="121">
        <v>5.7912999999999999E-2</v>
      </c>
      <c r="X3" s="121">
        <v>8.1999999999999998E-4</v>
      </c>
    </row>
    <row r="4" spans="1:26" ht="15" customHeight="1">
      <c r="A4" s="119">
        <v>507</v>
      </c>
      <c r="B4" s="119">
        <v>507</v>
      </c>
      <c r="C4" s="118" t="s">
        <v>1271</v>
      </c>
      <c r="D4" s="119">
        <v>520007469</v>
      </c>
      <c r="E4" s="118" t="s">
        <v>308</v>
      </c>
      <c r="F4" s="118" t="s">
        <v>1271</v>
      </c>
      <c r="G4" s="119" t="s">
        <v>1272</v>
      </c>
      <c r="H4" s="118" t="s">
        <v>320</v>
      </c>
      <c r="I4" s="118" t="s">
        <v>918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444</v>
      </c>
      <c r="O4" s="118" t="s">
        <v>338</v>
      </c>
      <c r="P4" s="118" t="s">
        <v>1213</v>
      </c>
      <c r="Q4" s="120">
        <v>983</v>
      </c>
      <c r="R4" s="120">
        <v>1</v>
      </c>
      <c r="S4" s="120">
        <v>14890</v>
      </c>
      <c r="T4" s="118"/>
      <c r="U4" s="120">
        <v>146.36869999999999</v>
      </c>
      <c r="V4" s="121">
        <v>1.5E-5</v>
      </c>
      <c r="W4" s="121">
        <v>0.115871</v>
      </c>
      <c r="X4" s="121">
        <v>1.6410000000000001E-3</v>
      </c>
    </row>
    <row r="5" spans="1:26" ht="15" customHeight="1">
      <c r="A5" s="119">
        <v>507</v>
      </c>
      <c r="B5" s="119">
        <v>507</v>
      </c>
      <c r="C5" s="118" t="s">
        <v>1273</v>
      </c>
      <c r="D5" s="119">
        <v>520037789</v>
      </c>
      <c r="E5" s="118" t="s">
        <v>308</v>
      </c>
      <c r="F5" s="118" t="s">
        <v>1273</v>
      </c>
      <c r="G5" s="119" t="s">
        <v>1274</v>
      </c>
      <c r="H5" s="118" t="s">
        <v>320</v>
      </c>
      <c r="I5" s="118" t="s">
        <v>918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463</v>
      </c>
      <c r="O5" s="118" t="s">
        <v>338</v>
      </c>
      <c r="P5" s="118" t="s">
        <v>1213</v>
      </c>
      <c r="Q5" s="120">
        <v>220</v>
      </c>
      <c r="R5" s="120">
        <v>1</v>
      </c>
      <c r="S5" s="120">
        <v>32400</v>
      </c>
      <c r="T5" s="118"/>
      <c r="U5" s="120">
        <v>71.28</v>
      </c>
      <c r="V5" s="121">
        <v>3.9999999999999998E-6</v>
      </c>
      <c r="W5" s="121">
        <v>5.6427999999999999E-2</v>
      </c>
      <c r="X5" s="121">
        <v>7.9900000000000001E-4</v>
      </c>
    </row>
    <row r="6" spans="1:26" ht="15" customHeight="1">
      <c r="A6" s="119">
        <v>507</v>
      </c>
      <c r="B6" s="119">
        <v>507</v>
      </c>
      <c r="C6" s="118" t="s">
        <v>1275</v>
      </c>
      <c r="D6" s="119">
        <v>520036120</v>
      </c>
      <c r="E6" s="118" t="s">
        <v>308</v>
      </c>
      <c r="F6" s="118" t="s">
        <v>1276</v>
      </c>
      <c r="G6" s="119" t="s">
        <v>1277</v>
      </c>
      <c r="H6" s="118" t="s">
        <v>320</v>
      </c>
      <c r="I6" s="118" t="s">
        <v>918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444</v>
      </c>
      <c r="O6" s="118" t="s">
        <v>338</v>
      </c>
      <c r="P6" s="118" t="s">
        <v>1213</v>
      </c>
      <c r="Q6" s="120">
        <v>1152</v>
      </c>
      <c r="R6" s="120">
        <v>1</v>
      </c>
      <c r="S6" s="120">
        <v>8570</v>
      </c>
      <c r="T6" s="118"/>
      <c r="U6" s="120">
        <v>98.726399999999998</v>
      </c>
      <c r="V6" s="121">
        <v>1.4E-5</v>
      </c>
      <c r="W6" s="121">
        <v>7.8156000000000003E-2</v>
      </c>
      <c r="X6" s="121">
        <v>1.1069999999999999E-3</v>
      </c>
    </row>
    <row r="7" spans="1:26" ht="15" customHeight="1">
      <c r="A7" s="119">
        <v>507</v>
      </c>
      <c r="B7" s="119">
        <v>507</v>
      </c>
      <c r="C7" s="118" t="s">
        <v>1278</v>
      </c>
      <c r="D7" s="119">
        <v>520000522</v>
      </c>
      <c r="E7" s="118" t="s">
        <v>308</v>
      </c>
      <c r="F7" s="118" t="s">
        <v>1279</v>
      </c>
      <c r="G7" s="119" t="s">
        <v>1280</v>
      </c>
      <c r="H7" s="118" t="s">
        <v>320</v>
      </c>
      <c r="I7" s="118" t="s">
        <v>918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447</v>
      </c>
      <c r="O7" s="118" t="s">
        <v>338</v>
      </c>
      <c r="P7" s="118" t="s">
        <v>1213</v>
      </c>
      <c r="Q7" s="120">
        <v>1151</v>
      </c>
      <c r="R7" s="120">
        <v>1</v>
      </c>
      <c r="S7" s="120">
        <v>15760</v>
      </c>
      <c r="T7" s="118"/>
      <c r="U7" s="120">
        <v>181.39760000000001</v>
      </c>
      <c r="V7" s="121">
        <v>3.9999999999999998E-6</v>
      </c>
      <c r="W7" s="121">
        <v>0.14360200000000001</v>
      </c>
      <c r="X7" s="121">
        <v>2.0339999999999998E-3</v>
      </c>
    </row>
    <row r="8" spans="1:26" ht="15" customHeight="1">
      <c r="A8" s="119">
        <v>507</v>
      </c>
      <c r="B8" s="119">
        <v>507</v>
      </c>
      <c r="C8" s="118" t="s">
        <v>1281</v>
      </c>
      <c r="D8" s="119">
        <v>520013954</v>
      </c>
      <c r="E8" s="118" t="s">
        <v>308</v>
      </c>
      <c r="F8" s="118" t="s">
        <v>1281</v>
      </c>
      <c r="G8" s="119" t="s">
        <v>1282</v>
      </c>
      <c r="H8" s="118" t="s">
        <v>320</v>
      </c>
      <c r="I8" s="118" t="s">
        <v>918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466</v>
      </c>
      <c r="O8" s="118" t="s">
        <v>338</v>
      </c>
      <c r="P8" s="118" t="s">
        <v>1213</v>
      </c>
      <c r="Q8" s="120">
        <v>5790</v>
      </c>
      <c r="R8" s="120">
        <v>1</v>
      </c>
      <c r="S8" s="120">
        <v>8101</v>
      </c>
      <c r="T8" s="118"/>
      <c r="U8" s="120">
        <v>469.04790000000003</v>
      </c>
      <c r="V8" s="121">
        <v>3.9999999999999998E-6</v>
      </c>
      <c r="W8" s="121">
        <v>0.37131900000000001</v>
      </c>
      <c r="X8" s="121">
        <v>5.2610000000000001E-3</v>
      </c>
    </row>
    <row r="9" spans="1:26" ht="15" customHeight="1">
      <c r="A9" s="119">
        <v>507</v>
      </c>
      <c r="B9" s="119">
        <v>507</v>
      </c>
      <c r="C9" s="118" t="s">
        <v>1283</v>
      </c>
      <c r="D9" s="119">
        <v>520044322</v>
      </c>
      <c r="E9" s="118" t="s">
        <v>308</v>
      </c>
      <c r="F9" s="118" t="s">
        <v>1284</v>
      </c>
      <c r="G9" s="119" t="s">
        <v>1285</v>
      </c>
      <c r="H9" s="118" t="s">
        <v>320</v>
      </c>
      <c r="I9" s="118" t="s">
        <v>918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453</v>
      </c>
      <c r="O9" s="118" t="s">
        <v>338</v>
      </c>
      <c r="P9" s="118" t="s">
        <v>1213</v>
      </c>
      <c r="Q9" s="120">
        <v>121</v>
      </c>
      <c r="R9" s="120">
        <v>1</v>
      </c>
      <c r="S9" s="120">
        <v>47500</v>
      </c>
      <c r="T9" s="118"/>
      <c r="U9" s="120">
        <v>57.475000000000001</v>
      </c>
      <c r="V9" s="121">
        <v>6.0000000000000002E-6</v>
      </c>
      <c r="W9" s="121">
        <v>4.5498999999999998E-2</v>
      </c>
      <c r="X9" s="121">
        <v>6.4400000000000004E-4</v>
      </c>
    </row>
    <row r="10" spans="1:26" ht="15" customHeight="1">
      <c r="A10" s="119">
        <v>507</v>
      </c>
      <c r="B10" s="119">
        <v>507</v>
      </c>
      <c r="C10" s="118" t="s">
        <v>1286</v>
      </c>
      <c r="D10" s="119">
        <v>513770669</v>
      </c>
      <c r="E10" s="118" t="s">
        <v>308</v>
      </c>
      <c r="F10" s="118" t="s">
        <v>1287</v>
      </c>
      <c r="G10" s="119" t="s">
        <v>1288</v>
      </c>
      <c r="H10" s="118" t="s">
        <v>320</v>
      </c>
      <c r="I10" s="118" t="s">
        <v>918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461</v>
      </c>
      <c r="O10" s="118" t="s">
        <v>338</v>
      </c>
      <c r="P10" s="118" t="s">
        <v>1213</v>
      </c>
      <c r="Q10" s="120">
        <v>296</v>
      </c>
      <c r="R10" s="120">
        <v>1</v>
      </c>
      <c r="S10" s="120">
        <v>24720</v>
      </c>
      <c r="T10" s="118"/>
      <c r="U10" s="120">
        <v>73.171199999999999</v>
      </c>
      <c r="V10" s="121">
        <v>2.0999999999999999E-5</v>
      </c>
      <c r="W10" s="121">
        <v>5.7924999999999997E-2</v>
      </c>
      <c r="X10" s="121">
        <v>8.1999999999999998E-4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41"/>
  <sheetViews>
    <sheetView rightToLeft="1" topLeftCell="G16" workbookViewId="0">
      <selection activeCell="T41" sqref="T4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9.12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9.875" bestFit="1" customWidth="1"/>
    <col min="16" max="16" width="12.3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507</v>
      </c>
      <c r="B2" s="119">
        <v>507</v>
      </c>
      <c r="C2" s="118" t="s">
        <v>1289</v>
      </c>
      <c r="D2" s="119">
        <v>511303661</v>
      </c>
      <c r="E2" s="118" t="s">
        <v>308</v>
      </c>
      <c r="F2" s="118" t="s">
        <v>1290</v>
      </c>
      <c r="G2" s="119" t="s">
        <v>1291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572</v>
      </c>
      <c r="N2" s="118" t="s">
        <v>338</v>
      </c>
      <c r="O2" s="118" t="s">
        <v>1213</v>
      </c>
      <c r="P2" s="120">
        <v>50999</v>
      </c>
      <c r="Q2" s="120">
        <v>1</v>
      </c>
      <c r="R2" s="120">
        <v>420.91</v>
      </c>
      <c r="S2" s="120"/>
      <c r="T2" s="120">
        <v>214.65988999999999</v>
      </c>
      <c r="U2" s="121">
        <v>4.4299999999999998E-4</v>
      </c>
      <c r="V2" s="121">
        <v>3.0699999999999998E-3</v>
      </c>
      <c r="W2" s="121">
        <v>2.408E-3</v>
      </c>
    </row>
    <row r="3" spans="1:26" ht="15" customHeight="1">
      <c r="A3" s="119">
        <v>507</v>
      </c>
      <c r="B3" s="119">
        <v>507</v>
      </c>
      <c r="C3" s="118" t="s">
        <v>1292</v>
      </c>
      <c r="D3" s="119">
        <v>511776783</v>
      </c>
      <c r="E3" s="118" t="s">
        <v>308</v>
      </c>
      <c r="F3" s="118" t="s">
        <v>1293</v>
      </c>
      <c r="G3" s="119" t="s">
        <v>1294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631</v>
      </c>
      <c r="N3" s="118" t="s">
        <v>338</v>
      </c>
      <c r="O3" s="118" t="s">
        <v>1213</v>
      </c>
      <c r="P3" s="120">
        <v>76920</v>
      </c>
      <c r="Q3" s="120">
        <v>1</v>
      </c>
      <c r="R3" s="120">
        <v>403.49</v>
      </c>
      <c r="S3" s="120"/>
      <c r="T3" s="120">
        <v>310.36451</v>
      </c>
      <c r="U3" s="121">
        <v>2.81E-4</v>
      </c>
      <c r="V3" s="121">
        <v>4.4390000000000002E-3</v>
      </c>
      <c r="W3" s="121">
        <v>3.4810000000000002E-3</v>
      </c>
    </row>
    <row r="4" spans="1:26" ht="15" customHeight="1">
      <c r="A4" s="119">
        <v>507</v>
      </c>
      <c r="B4" s="119">
        <v>507</v>
      </c>
      <c r="C4" s="118" t="s">
        <v>1295</v>
      </c>
      <c r="D4" s="119">
        <v>510938608</v>
      </c>
      <c r="E4" s="118" t="s">
        <v>308</v>
      </c>
      <c r="F4" s="118" t="s">
        <v>1296</v>
      </c>
      <c r="G4" s="119" t="s">
        <v>1297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572</v>
      </c>
      <c r="N4" s="118" t="s">
        <v>338</v>
      </c>
      <c r="O4" s="118" t="s">
        <v>1213</v>
      </c>
      <c r="P4" s="120">
        <v>34333</v>
      </c>
      <c r="Q4" s="120">
        <v>1</v>
      </c>
      <c r="R4" s="120">
        <v>3852.25</v>
      </c>
      <c r="S4" s="120"/>
      <c r="T4" s="120">
        <v>1322.5929900000001</v>
      </c>
      <c r="U4" s="121">
        <v>2.2300000000000002E-3</v>
      </c>
      <c r="V4" s="121">
        <v>1.8915999999999999E-2</v>
      </c>
      <c r="W4" s="121">
        <v>1.4836E-2</v>
      </c>
    </row>
    <row r="5" spans="1:26" ht="15" customHeight="1">
      <c r="A5" s="119">
        <v>507</v>
      </c>
      <c r="B5" s="119">
        <v>507</v>
      </c>
      <c r="C5" s="118" t="s">
        <v>1295</v>
      </c>
      <c r="D5" s="119">
        <v>510938608</v>
      </c>
      <c r="E5" s="118" t="s">
        <v>308</v>
      </c>
      <c r="F5" s="118" t="s">
        <v>1298</v>
      </c>
      <c r="G5" s="119" t="s">
        <v>1299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575</v>
      </c>
      <c r="N5" s="118" t="s">
        <v>338</v>
      </c>
      <c r="O5" s="118" t="s">
        <v>1213</v>
      </c>
      <c r="P5" s="120">
        <v>62826</v>
      </c>
      <c r="Q5" s="120">
        <v>1</v>
      </c>
      <c r="R5" s="120">
        <v>3712.15</v>
      </c>
      <c r="S5" s="120"/>
      <c r="T5" s="120">
        <v>2332.1953600000002</v>
      </c>
      <c r="U5" s="121">
        <v>8.7200000000000005E-4</v>
      </c>
      <c r="V5" s="121">
        <v>3.3356999999999998E-2</v>
      </c>
      <c r="W5" s="121">
        <v>2.6162000000000001E-2</v>
      </c>
    </row>
    <row r="6" spans="1:26" ht="15" customHeight="1">
      <c r="A6" s="119">
        <v>507</v>
      </c>
      <c r="B6" s="119">
        <v>507</v>
      </c>
      <c r="C6" s="118" t="s">
        <v>1300</v>
      </c>
      <c r="D6" s="119">
        <v>514884485</v>
      </c>
      <c r="E6" s="118" t="s">
        <v>308</v>
      </c>
      <c r="F6" s="118" t="s">
        <v>1301</v>
      </c>
      <c r="G6" s="119" t="s">
        <v>1302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0" t="s">
        <v>573</v>
      </c>
      <c r="N6" s="118" t="s">
        <v>338</v>
      </c>
      <c r="O6" s="118" t="s">
        <v>1213</v>
      </c>
      <c r="P6" s="120">
        <v>7899</v>
      </c>
      <c r="Q6" s="120">
        <v>1</v>
      </c>
      <c r="R6" s="120">
        <v>6789</v>
      </c>
      <c r="S6" s="120"/>
      <c r="T6" s="120">
        <v>536.26310999999998</v>
      </c>
      <c r="U6" s="121">
        <v>1.1280000000000001E-3</v>
      </c>
      <c r="V6" s="121">
        <v>7.6699999999999997E-3</v>
      </c>
      <c r="W6" s="121">
        <v>6.0150000000000004E-3</v>
      </c>
    </row>
    <row r="7" spans="1:26" ht="15" customHeight="1">
      <c r="A7" s="119">
        <v>507</v>
      </c>
      <c r="B7" s="119">
        <v>507</v>
      </c>
      <c r="C7" s="118" t="s">
        <v>1295</v>
      </c>
      <c r="D7" s="119">
        <v>510938608</v>
      </c>
      <c r="E7" s="118" t="s">
        <v>308</v>
      </c>
      <c r="F7" s="118" t="s">
        <v>1303</v>
      </c>
      <c r="G7" s="119" t="s">
        <v>1304</v>
      </c>
      <c r="H7" s="118" t="s">
        <v>320</v>
      </c>
      <c r="I7" s="118" t="s">
        <v>965</v>
      </c>
      <c r="J7" s="118" t="s">
        <v>203</v>
      </c>
      <c r="K7" s="118" t="s">
        <v>203</v>
      </c>
      <c r="L7" s="118" t="s">
        <v>339</v>
      </c>
      <c r="M7" s="130" t="s">
        <v>571</v>
      </c>
      <c r="N7" s="118" t="s">
        <v>338</v>
      </c>
      <c r="O7" s="118" t="s">
        <v>1213</v>
      </c>
      <c r="P7" s="120">
        <v>4518</v>
      </c>
      <c r="Q7" s="120">
        <v>1</v>
      </c>
      <c r="R7" s="120">
        <v>23840</v>
      </c>
      <c r="S7" s="120"/>
      <c r="T7" s="120">
        <v>1077.0912000000001</v>
      </c>
      <c r="U7" s="121">
        <v>1.27E-4</v>
      </c>
      <c r="V7" s="121">
        <v>1.5405E-2</v>
      </c>
      <c r="W7" s="121">
        <v>1.2082000000000001E-2</v>
      </c>
    </row>
    <row r="8" spans="1:26" ht="15" customHeight="1">
      <c r="A8" s="119">
        <v>507</v>
      </c>
      <c r="B8" s="119">
        <v>507</v>
      </c>
      <c r="C8" s="118" t="s">
        <v>1305</v>
      </c>
      <c r="D8" s="119">
        <v>513765339</v>
      </c>
      <c r="E8" s="118" t="s">
        <v>308</v>
      </c>
      <c r="F8" s="118" t="s">
        <v>1306</v>
      </c>
      <c r="G8" s="119" t="s">
        <v>1307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574</v>
      </c>
      <c r="N8" s="118" t="s">
        <v>338</v>
      </c>
      <c r="O8" s="118" t="s">
        <v>1213</v>
      </c>
      <c r="P8" s="120">
        <v>56164</v>
      </c>
      <c r="Q8" s="120">
        <v>1</v>
      </c>
      <c r="R8" s="120">
        <v>363.65</v>
      </c>
      <c r="S8" s="120"/>
      <c r="T8" s="120">
        <v>204.24038999999999</v>
      </c>
      <c r="U8" s="121">
        <v>5.8E-5</v>
      </c>
      <c r="V8" s="121">
        <v>2.921E-3</v>
      </c>
      <c r="W8" s="121">
        <v>2.2910000000000001E-3</v>
      </c>
    </row>
    <row r="9" spans="1:26" ht="15" customHeight="1">
      <c r="A9" s="119">
        <v>507</v>
      </c>
      <c r="B9" s="119">
        <v>507</v>
      </c>
      <c r="C9" s="118" t="s">
        <v>1305</v>
      </c>
      <c r="D9" s="119">
        <v>513765339</v>
      </c>
      <c r="E9" s="118" t="s">
        <v>308</v>
      </c>
      <c r="F9" s="118" t="s">
        <v>1308</v>
      </c>
      <c r="G9" s="119" t="s">
        <v>1309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575</v>
      </c>
      <c r="N9" s="118" t="s">
        <v>338</v>
      </c>
      <c r="O9" s="118" t="s">
        <v>1213</v>
      </c>
      <c r="P9" s="120">
        <v>986618.47</v>
      </c>
      <c r="Q9" s="120">
        <v>1</v>
      </c>
      <c r="R9" s="120">
        <v>373.81</v>
      </c>
      <c r="S9" s="120"/>
      <c r="T9" s="120">
        <v>3688.0785000000001</v>
      </c>
      <c r="U9" s="121">
        <v>7.1699999999999997E-4</v>
      </c>
      <c r="V9" s="121">
        <v>5.2749999999999998E-2</v>
      </c>
      <c r="W9" s="121">
        <v>4.1371999999999999E-2</v>
      </c>
    </row>
    <row r="10" spans="1:26" ht="15" customHeight="1">
      <c r="A10" s="119">
        <v>507</v>
      </c>
      <c r="B10" s="119">
        <v>507</v>
      </c>
      <c r="C10" s="118" t="s">
        <v>1295</v>
      </c>
      <c r="D10" s="119">
        <v>510938608</v>
      </c>
      <c r="E10" s="118" t="s">
        <v>308</v>
      </c>
      <c r="F10" s="118" t="s">
        <v>1310</v>
      </c>
      <c r="G10" s="119" t="s">
        <v>1311</v>
      </c>
      <c r="H10" s="118" t="s">
        <v>320</v>
      </c>
      <c r="I10" s="118" t="s">
        <v>967</v>
      </c>
      <c r="J10" s="118" t="s">
        <v>203</v>
      </c>
      <c r="K10" s="118" t="s">
        <v>203</v>
      </c>
      <c r="L10" s="118" t="s">
        <v>339</v>
      </c>
      <c r="M10" s="130" t="s">
        <v>631</v>
      </c>
      <c r="N10" s="118" t="s">
        <v>338</v>
      </c>
      <c r="O10" s="118" t="s">
        <v>1213</v>
      </c>
      <c r="P10" s="120">
        <v>68478</v>
      </c>
      <c r="Q10" s="120">
        <v>1</v>
      </c>
      <c r="R10" s="120">
        <v>4474.7</v>
      </c>
      <c r="S10" s="120"/>
      <c r="T10" s="120">
        <v>3064.18507</v>
      </c>
      <c r="U10" s="121">
        <v>6.4349999999999997E-3</v>
      </c>
      <c r="V10" s="121">
        <v>4.3825999999999997E-2</v>
      </c>
      <c r="W10" s="121">
        <v>3.4373000000000001E-2</v>
      </c>
    </row>
    <row r="11" spans="1:26" ht="15" customHeight="1">
      <c r="A11" s="119">
        <v>507</v>
      </c>
      <c r="B11" s="119">
        <v>507</v>
      </c>
      <c r="C11" s="118" t="s">
        <v>1305</v>
      </c>
      <c r="D11" s="119">
        <v>513765339</v>
      </c>
      <c r="E11" s="118" t="s">
        <v>308</v>
      </c>
      <c r="F11" s="118" t="s">
        <v>1312</v>
      </c>
      <c r="G11" s="119" t="s">
        <v>1313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0" t="s">
        <v>571</v>
      </c>
      <c r="N11" s="118" t="s">
        <v>338</v>
      </c>
      <c r="O11" s="118" t="s">
        <v>1213</v>
      </c>
      <c r="P11" s="120">
        <v>128677</v>
      </c>
      <c r="Q11" s="120">
        <v>1</v>
      </c>
      <c r="R11" s="120">
        <v>2383</v>
      </c>
      <c r="S11" s="120"/>
      <c r="T11" s="120">
        <v>3066.37291</v>
      </c>
      <c r="U11" s="121">
        <v>3.2000000000000003E-4</v>
      </c>
      <c r="V11" s="121">
        <v>4.3857E-2</v>
      </c>
      <c r="W11" s="121">
        <v>3.4397999999999998E-2</v>
      </c>
    </row>
    <row r="12" spans="1:26" ht="15" customHeight="1">
      <c r="A12" s="119">
        <v>507</v>
      </c>
      <c r="B12" s="119">
        <v>507</v>
      </c>
      <c r="C12" s="118" t="s">
        <v>1295</v>
      </c>
      <c r="D12" s="119">
        <v>510938608</v>
      </c>
      <c r="E12" s="118" t="s">
        <v>308</v>
      </c>
      <c r="F12" s="118" t="s">
        <v>1314</v>
      </c>
      <c r="G12" s="119" t="s">
        <v>1315</v>
      </c>
      <c r="H12" s="118" t="s">
        <v>320</v>
      </c>
      <c r="I12" s="118" t="s">
        <v>967</v>
      </c>
      <c r="J12" s="118" t="s">
        <v>203</v>
      </c>
      <c r="K12" s="118" t="s">
        <v>203</v>
      </c>
      <c r="L12" s="118" t="s">
        <v>339</v>
      </c>
      <c r="M12" s="130" t="s">
        <v>572</v>
      </c>
      <c r="N12" s="118" t="s">
        <v>338</v>
      </c>
      <c r="O12" s="118" t="s">
        <v>1213</v>
      </c>
      <c r="P12" s="120">
        <v>0.06</v>
      </c>
      <c r="Q12" s="120">
        <v>1</v>
      </c>
      <c r="R12" s="120">
        <v>3781.97</v>
      </c>
      <c r="S12" s="120"/>
      <c r="T12" s="120">
        <v>2.2699999999999999E-3</v>
      </c>
      <c r="U12" s="121">
        <v>0</v>
      </c>
      <c r="V12" s="121">
        <v>0</v>
      </c>
      <c r="W12" s="121">
        <v>0</v>
      </c>
    </row>
    <row r="13" spans="1:26" ht="15" customHeight="1">
      <c r="A13" s="119">
        <v>507</v>
      </c>
      <c r="B13" s="119">
        <v>507</v>
      </c>
      <c r="C13" s="118" t="s">
        <v>1316</v>
      </c>
      <c r="D13" s="119">
        <v>513534974</v>
      </c>
      <c r="E13" s="118" t="s">
        <v>308</v>
      </c>
      <c r="F13" s="118" t="s">
        <v>1317</v>
      </c>
      <c r="G13" s="119" t="s">
        <v>1318</v>
      </c>
      <c r="H13" s="118" t="s">
        <v>320</v>
      </c>
      <c r="I13" s="118" t="s">
        <v>965</v>
      </c>
      <c r="J13" s="118" t="s">
        <v>203</v>
      </c>
      <c r="K13" s="118" t="s">
        <v>203</v>
      </c>
      <c r="L13" s="118" t="s">
        <v>339</v>
      </c>
      <c r="M13" s="130" t="s">
        <v>571</v>
      </c>
      <c r="N13" s="118" t="s">
        <v>338</v>
      </c>
      <c r="O13" s="118" t="s">
        <v>1213</v>
      </c>
      <c r="P13" s="120">
        <v>116534</v>
      </c>
      <c r="Q13" s="120">
        <v>1</v>
      </c>
      <c r="R13" s="120">
        <v>2393</v>
      </c>
      <c r="S13" s="120"/>
      <c r="T13" s="120">
        <v>2788.6586200000002</v>
      </c>
      <c r="U13" s="121">
        <v>2.6499999999999999E-4</v>
      </c>
      <c r="V13" s="121">
        <v>3.9884999999999997E-2</v>
      </c>
      <c r="W13" s="121">
        <v>3.1281999999999997E-2</v>
      </c>
    </row>
    <row r="14" spans="1:26" ht="15" customHeight="1">
      <c r="A14" s="119">
        <v>507</v>
      </c>
      <c r="B14" s="119">
        <v>507</v>
      </c>
      <c r="C14" s="118" t="s">
        <v>1292</v>
      </c>
      <c r="D14" s="119">
        <v>511776783</v>
      </c>
      <c r="E14" s="118" t="s">
        <v>308</v>
      </c>
      <c r="F14" s="118" t="s">
        <v>1319</v>
      </c>
      <c r="G14" s="119" t="s">
        <v>1320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575</v>
      </c>
      <c r="N14" s="118" t="s">
        <v>338</v>
      </c>
      <c r="O14" s="118" t="s">
        <v>1213</v>
      </c>
      <c r="P14" s="120">
        <v>791360</v>
      </c>
      <c r="Q14" s="120">
        <v>1</v>
      </c>
      <c r="R14" s="120">
        <v>372.06</v>
      </c>
      <c r="S14" s="120"/>
      <c r="T14" s="120">
        <v>2944.3340199999998</v>
      </c>
      <c r="U14" s="121">
        <v>2.5609999999999999E-3</v>
      </c>
      <c r="V14" s="121">
        <v>4.2111999999999997E-2</v>
      </c>
      <c r="W14" s="121">
        <v>3.3029000000000003E-2</v>
      </c>
    </row>
    <row r="15" spans="1:26" ht="15" customHeight="1">
      <c r="A15" s="119">
        <v>507</v>
      </c>
      <c r="B15" s="119">
        <v>507</v>
      </c>
      <c r="C15" s="118" t="s">
        <v>1316</v>
      </c>
      <c r="D15" s="119">
        <v>513534974</v>
      </c>
      <c r="E15" s="118" t="s">
        <v>308</v>
      </c>
      <c r="F15" s="118" t="s">
        <v>1321</v>
      </c>
      <c r="G15" s="119" t="s">
        <v>1322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0" t="s">
        <v>574</v>
      </c>
      <c r="N15" s="118" t="s">
        <v>338</v>
      </c>
      <c r="O15" s="118" t="s">
        <v>1213</v>
      </c>
      <c r="P15" s="120">
        <v>161477</v>
      </c>
      <c r="Q15" s="120">
        <v>1</v>
      </c>
      <c r="R15" s="120">
        <v>362.69</v>
      </c>
      <c r="S15" s="120"/>
      <c r="T15" s="120">
        <v>585.66093000000001</v>
      </c>
      <c r="U15" s="121">
        <v>2.81E-4</v>
      </c>
      <c r="V15" s="121">
        <v>8.3759999999999998E-3</v>
      </c>
      <c r="W15" s="121">
        <v>6.5690000000000002E-3</v>
      </c>
    </row>
    <row r="16" spans="1:26" ht="15" customHeight="1">
      <c r="A16" s="119">
        <v>507</v>
      </c>
      <c r="B16" s="119">
        <v>507</v>
      </c>
      <c r="C16" s="118" t="s">
        <v>1300</v>
      </c>
      <c r="D16" s="119">
        <v>514884485</v>
      </c>
      <c r="E16" s="118" t="s">
        <v>308</v>
      </c>
      <c r="F16" s="118" t="s">
        <v>1323</v>
      </c>
      <c r="G16" s="119" t="s">
        <v>1324</v>
      </c>
      <c r="H16" s="118" t="s">
        <v>320</v>
      </c>
      <c r="I16" s="118" t="s">
        <v>965</v>
      </c>
      <c r="J16" s="118" t="s">
        <v>203</v>
      </c>
      <c r="K16" s="118" t="s">
        <v>203</v>
      </c>
      <c r="L16" s="118" t="s">
        <v>339</v>
      </c>
      <c r="M16" s="130" t="s">
        <v>576</v>
      </c>
      <c r="N16" s="118" t="s">
        <v>338</v>
      </c>
      <c r="O16" s="118" t="s">
        <v>1213</v>
      </c>
      <c r="P16" s="120">
        <v>29932</v>
      </c>
      <c r="Q16" s="120">
        <v>1</v>
      </c>
      <c r="R16" s="120">
        <v>6728</v>
      </c>
      <c r="S16" s="120"/>
      <c r="T16" s="120">
        <v>2013.8249599999999</v>
      </c>
      <c r="U16" s="121">
        <v>2.4329999999999998E-3</v>
      </c>
      <c r="V16" s="121">
        <v>2.8802999999999999E-2</v>
      </c>
      <c r="W16" s="121">
        <v>2.2589999999999999E-2</v>
      </c>
    </row>
    <row r="17" spans="1:23" ht="15" customHeight="1">
      <c r="A17" s="119">
        <v>507</v>
      </c>
      <c r="B17" s="119">
        <v>507</v>
      </c>
      <c r="C17" s="118" t="s">
        <v>1316</v>
      </c>
      <c r="D17" s="119">
        <v>513534974</v>
      </c>
      <c r="E17" s="118" t="s">
        <v>308</v>
      </c>
      <c r="F17" s="118" t="s">
        <v>1325</v>
      </c>
      <c r="G17" s="119" t="s">
        <v>1326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575</v>
      </c>
      <c r="N17" s="118" t="s">
        <v>338</v>
      </c>
      <c r="O17" s="118" t="s">
        <v>1213</v>
      </c>
      <c r="P17" s="120">
        <v>196685</v>
      </c>
      <c r="Q17" s="120">
        <v>1</v>
      </c>
      <c r="R17" s="120">
        <v>373.4</v>
      </c>
      <c r="S17" s="120"/>
      <c r="T17" s="120">
        <v>734.42178999999999</v>
      </c>
      <c r="U17" s="121">
        <v>1.44E-4</v>
      </c>
      <c r="V17" s="121">
        <v>1.0503999999999999E-2</v>
      </c>
      <c r="W17" s="121">
        <v>8.2380000000000005E-3</v>
      </c>
    </row>
    <row r="18" spans="1:23" ht="15" customHeight="1">
      <c r="A18" s="119">
        <v>507</v>
      </c>
      <c r="B18" s="119">
        <v>507</v>
      </c>
      <c r="C18" s="118" t="s">
        <v>1316</v>
      </c>
      <c r="D18" s="119">
        <v>513534974</v>
      </c>
      <c r="E18" s="118" t="s">
        <v>308</v>
      </c>
      <c r="F18" s="118" t="s">
        <v>1327</v>
      </c>
      <c r="G18" s="119" t="s">
        <v>1328</v>
      </c>
      <c r="H18" s="118" t="s">
        <v>320</v>
      </c>
      <c r="I18" s="118" t="s">
        <v>965</v>
      </c>
      <c r="J18" s="118" t="s">
        <v>203</v>
      </c>
      <c r="K18" s="118" t="s">
        <v>203</v>
      </c>
      <c r="L18" s="118" t="s">
        <v>339</v>
      </c>
      <c r="M18" s="130" t="s">
        <v>573</v>
      </c>
      <c r="N18" s="118" t="s">
        <v>338</v>
      </c>
      <c r="O18" s="118" t="s">
        <v>1213</v>
      </c>
      <c r="P18" s="120">
        <v>38207</v>
      </c>
      <c r="Q18" s="120">
        <v>1</v>
      </c>
      <c r="R18" s="120">
        <v>2357</v>
      </c>
      <c r="S18" s="120"/>
      <c r="T18" s="120">
        <v>900.53899000000001</v>
      </c>
      <c r="U18" s="121">
        <v>1.4899999999999999E-4</v>
      </c>
      <c r="V18" s="121">
        <v>1.2880000000000001E-2</v>
      </c>
      <c r="W18" s="121">
        <v>1.0102E-2</v>
      </c>
    </row>
    <row r="19" spans="1:23" ht="15" customHeight="1">
      <c r="A19" s="119">
        <v>507</v>
      </c>
      <c r="B19" s="119">
        <v>507</v>
      </c>
      <c r="C19" s="118" t="s">
        <v>1289</v>
      </c>
      <c r="D19" s="119">
        <v>511303661</v>
      </c>
      <c r="E19" s="118" t="s">
        <v>308</v>
      </c>
      <c r="F19" s="118" t="s">
        <v>1329</v>
      </c>
      <c r="G19" s="119" t="s">
        <v>1330</v>
      </c>
      <c r="H19" s="118" t="s">
        <v>320</v>
      </c>
      <c r="I19" s="118" t="s">
        <v>967</v>
      </c>
      <c r="J19" s="118" t="s">
        <v>203</v>
      </c>
      <c r="K19" s="118" t="s">
        <v>203</v>
      </c>
      <c r="L19" s="118" t="s">
        <v>339</v>
      </c>
      <c r="M19" s="130" t="s">
        <v>626</v>
      </c>
      <c r="N19" s="118" t="s">
        <v>338</v>
      </c>
      <c r="O19" s="118" t="s">
        <v>1213</v>
      </c>
      <c r="P19" s="120">
        <v>73860</v>
      </c>
      <c r="Q19" s="120">
        <v>1</v>
      </c>
      <c r="R19" s="120">
        <v>403.73</v>
      </c>
      <c r="S19" s="120"/>
      <c r="T19" s="120">
        <v>298.19497999999999</v>
      </c>
      <c r="U19" s="121">
        <v>2.715E-3</v>
      </c>
      <c r="V19" s="121">
        <v>4.2649999999999997E-3</v>
      </c>
      <c r="W19" s="121">
        <v>3.3449999999999999E-3</v>
      </c>
    </row>
    <row r="20" spans="1:23" ht="15" customHeight="1">
      <c r="A20" s="119">
        <v>507</v>
      </c>
      <c r="B20" s="119">
        <v>507</v>
      </c>
      <c r="C20" s="118" t="s">
        <v>1295</v>
      </c>
      <c r="D20" s="119">
        <v>510938608</v>
      </c>
      <c r="E20" s="118" t="s">
        <v>308</v>
      </c>
      <c r="F20" s="118" t="s">
        <v>1331</v>
      </c>
      <c r="G20" s="119" t="s">
        <v>1332</v>
      </c>
      <c r="H20" s="118" t="s">
        <v>320</v>
      </c>
      <c r="I20" s="118" t="s">
        <v>967</v>
      </c>
      <c r="J20" s="118" t="s">
        <v>203</v>
      </c>
      <c r="K20" s="118" t="s">
        <v>203</v>
      </c>
      <c r="L20" s="118" t="s">
        <v>339</v>
      </c>
      <c r="M20" s="130" t="s">
        <v>572</v>
      </c>
      <c r="N20" s="118" t="s">
        <v>338</v>
      </c>
      <c r="O20" s="118" t="s">
        <v>1213</v>
      </c>
      <c r="P20" s="120">
        <v>33282</v>
      </c>
      <c r="Q20" s="120">
        <v>1</v>
      </c>
      <c r="R20" s="120">
        <v>3971</v>
      </c>
      <c r="S20" s="120"/>
      <c r="T20" s="120">
        <v>1321.6282200000001</v>
      </c>
      <c r="U20" s="121">
        <v>1.7110000000000001E-3</v>
      </c>
      <c r="V20" s="121">
        <v>1.8903E-2</v>
      </c>
      <c r="W20" s="121">
        <v>1.4825E-2</v>
      </c>
    </row>
    <row r="21" spans="1:23" ht="15" customHeight="1">
      <c r="A21" s="119">
        <v>507</v>
      </c>
      <c r="B21" s="119">
        <v>507</v>
      </c>
      <c r="C21" s="118" t="s">
        <v>1292</v>
      </c>
      <c r="D21" s="119">
        <v>511776783</v>
      </c>
      <c r="E21" s="118" t="s">
        <v>308</v>
      </c>
      <c r="F21" s="118" t="s">
        <v>1333</v>
      </c>
      <c r="G21" s="119" t="s">
        <v>1334</v>
      </c>
      <c r="H21" s="118" t="s">
        <v>320</v>
      </c>
      <c r="I21" s="118" t="s">
        <v>967</v>
      </c>
      <c r="J21" s="118" t="s">
        <v>203</v>
      </c>
      <c r="K21" s="118" t="s">
        <v>203</v>
      </c>
      <c r="L21" s="118" t="s">
        <v>339</v>
      </c>
      <c r="M21" s="130" t="s">
        <v>574</v>
      </c>
      <c r="N21" s="118" t="s">
        <v>338</v>
      </c>
      <c r="O21" s="118" t="s">
        <v>1213</v>
      </c>
      <c r="P21" s="120">
        <v>746316</v>
      </c>
      <c r="Q21" s="120">
        <v>1</v>
      </c>
      <c r="R21" s="120">
        <v>362.09</v>
      </c>
      <c r="S21" s="120"/>
      <c r="T21" s="120">
        <v>2702.3355999999999</v>
      </c>
      <c r="U21" s="121">
        <v>5.1500000000000001E-3</v>
      </c>
      <c r="V21" s="121">
        <v>3.8650999999999998E-2</v>
      </c>
      <c r="W21" s="121">
        <v>3.0314000000000001E-2</v>
      </c>
    </row>
    <row r="22" spans="1:23" ht="15" customHeight="1">
      <c r="A22" s="119">
        <v>507</v>
      </c>
      <c r="B22" s="119">
        <v>507</v>
      </c>
      <c r="C22" s="118" t="s">
        <v>1289</v>
      </c>
      <c r="D22" s="119">
        <v>511303661</v>
      </c>
      <c r="E22" s="118" t="s">
        <v>308</v>
      </c>
      <c r="F22" s="118" t="s">
        <v>1335</v>
      </c>
      <c r="G22" s="119" t="s">
        <v>1336</v>
      </c>
      <c r="H22" s="118" t="s">
        <v>320</v>
      </c>
      <c r="I22" s="118" t="s">
        <v>965</v>
      </c>
      <c r="J22" s="118" t="s">
        <v>203</v>
      </c>
      <c r="K22" s="118" t="s">
        <v>203</v>
      </c>
      <c r="L22" s="118" t="s">
        <v>339</v>
      </c>
      <c r="M22" s="130" t="s">
        <v>573</v>
      </c>
      <c r="N22" s="118" t="s">
        <v>338</v>
      </c>
      <c r="O22" s="118" t="s">
        <v>1213</v>
      </c>
      <c r="P22" s="120">
        <v>107997</v>
      </c>
      <c r="Q22" s="120">
        <v>1</v>
      </c>
      <c r="R22" s="120">
        <v>3220</v>
      </c>
      <c r="S22" s="120"/>
      <c r="T22" s="120">
        <v>3477.5034000000001</v>
      </c>
      <c r="U22" s="121">
        <v>1.542E-3</v>
      </c>
      <c r="V22" s="121">
        <v>4.9737999999999997E-2</v>
      </c>
      <c r="W22" s="121">
        <v>3.9010000000000003E-2</v>
      </c>
    </row>
    <row r="23" spans="1:23" ht="15" customHeight="1">
      <c r="A23" s="119">
        <v>507</v>
      </c>
      <c r="B23" s="119">
        <v>507</v>
      </c>
      <c r="C23" s="118" t="s">
        <v>1316</v>
      </c>
      <c r="D23" s="119">
        <v>513534974</v>
      </c>
      <c r="E23" s="118" t="s">
        <v>308</v>
      </c>
      <c r="F23" s="118" t="s">
        <v>1337</v>
      </c>
      <c r="G23" s="119" t="s">
        <v>1338</v>
      </c>
      <c r="H23" s="118" t="s">
        <v>320</v>
      </c>
      <c r="I23" s="118" t="s">
        <v>967</v>
      </c>
      <c r="J23" s="118" t="s">
        <v>203</v>
      </c>
      <c r="K23" s="118" t="s">
        <v>203</v>
      </c>
      <c r="L23" s="118" t="s">
        <v>339</v>
      </c>
      <c r="M23" s="130" t="s">
        <v>631</v>
      </c>
      <c r="N23" s="118" t="s">
        <v>338</v>
      </c>
      <c r="O23" s="118" t="s">
        <v>1213</v>
      </c>
      <c r="P23" s="120">
        <v>101774</v>
      </c>
      <c r="Q23" s="120">
        <v>1</v>
      </c>
      <c r="R23" s="120">
        <v>405.23</v>
      </c>
      <c r="S23" s="120"/>
      <c r="T23" s="120">
        <v>412.41878000000003</v>
      </c>
      <c r="U23" s="121">
        <v>1.3799999999999999E-4</v>
      </c>
      <c r="V23" s="121">
        <v>5.8979999999999996E-3</v>
      </c>
      <c r="W23" s="121">
        <v>4.6259999999999999E-3</v>
      </c>
    </row>
    <row r="24" spans="1:23" ht="15" customHeight="1">
      <c r="A24" s="119">
        <v>507</v>
      </c>
      <c r="B24" s="119">
        <v>507</v>
      </c>
      <c r="C24" s="118" t="s">
        <v>1295</v>
      </c>
      <c r="D24" s="119">
        <v>510938608</v>
      </c>
      <c r="E24" s="118" t="s">
        <v>308</v>
      </c>
      <c r="F24" s="118" t="s">
        <v>1339</v>
      </c>
      <c r="G24" s="119" t="s">
        <v>1340</v>
      </c>
      <c r="H24" s="118" t="s">
        <v>320</v>
      </c>
      <c r="I24" s="118" t="s">
        <v>965</v>
      </c>
      <c r="J24" s="118" t="s">
        <v>203</v>
      </c>
      <c r="K24" s="118" t="s">
        <v>203</v>
      </c>
      <c r="L24" s="118" t="s">
        <v>339</v>
      </c>
      <c r="M24" s="130" t="s">
        <v>573</v>
      </c>
      <c r="N24" s="118" t="s">
        <v>338</v>
      </c>
      <c r="O24" s="118" t="s">
        <v>1213</v>
      </c>
      <c r="P24" s="120">
        <v>3392.64</v>
      </c>
      <c r="Q24" s="120">
        <v>1</v>
      </c>
      <c r="R24" s="120">
        <v>23540</v>
      </c>
      <c r="S24" s="120"/>
      <c r="T24" s="120">
        <v>798.62746000000004</v>
      </c>
      <c r="U24" s="121">
        <v>1.75E-4</v>
      </c>
      <c r="V24" s="121">
        <v>1.1422E-2</v>
      </c>
      <c r="W24" s="121">
        <v>8.9580000000000007E-3</v>
      </c>
    </row>
    <row r="25" spans="1:23" ht="15" customHeight="1">
      <c r="A25" s="119">
        <v>507</v>
      </c>
      <c r="B25" s="119">
        <v>507</v>
      </c>
      <c r="C25" s="118" t="s">
        <v>1341</v>
      </c>
      <c r="D25" s="119" t="s">
        <v>1342</v>
      </c>
      <c r="E25" s="118" t="s">
        <v>313</v>
      </c>
      <c r="F25" s="118" t="s">
        <v>1343</v>
      </c>
      <c r="G25" s="119" t="s">
        <v>1344</v>
      </c>
      <c r="H25" s="118" t="s">
        <v>320</v>
      </c>
      <c r="I25" s="118" t="s">
        <v>966</v>
      </c>
      <c r="J25" s="118" t="s">
        <v>204</v>
      </c>
      <c r="K25" s="118" t="s">
        <v>232</v>
      </c>
      <c r="L25" s="118" t="s">
        <v>343</v>
      </c>
      <c r="M25" s="130" t="s">
        <v>734</v>
      </c>
      <c r="N25" s="118" t="s">
        <v>338</v>
      </c>
      <c r="O25" s="118" t="s">
        <v>1218</v>
      </c>
      <c r="P25" s="120">
        <v>8912</v>
      </c>
      <c r="Q25" s="120">
        <v>4.5743</v>
      </c>
      <c r="R25" s="120">
        <v>1412.9</v>
      </c>
      <c r="S25" s="120"/>
      <c r="T25" s="120">
        <v>575.98509999999999</v>
      </c>
      <c r="U25" s="121">
        <v>2.1599999999999999E-4</v>
      </c>
      <c r="V25" s="121">
        <v>8.2380000000000005E-3</v>
      </c>
      <c r="W25" s="121">
        <v>6.4609999999999997E-3</v>
      </c>
    </row>
    <row r="26" spans="1:23" ht="15" customHeight="1">
      <c r="A26" s="119">
        <v>507</v>
      </c>
      <c r="B26" s="119">
        <v>507</v>
      </c>
      <c r="C26" s="118" t="s">
        <v>1345</v>
      </c>
      <c r="D26" s="119" t="s">
        <v>1346</v>
      </c>
      <c r="E26" s="118" t="s">
        <v>312</v>
      </c>
      <c r="F26" s="118" t="s">
        <v>1347</v>
      </c>
      <c r="G26" s="119" t="s">
        <v>1348</v>
      </c>
      <c r="H26" s="118" t="s">
        <v>320</v>
      </c>
      <c r="I26" s="118" t="s">
        <v>966</v>
      </c>
      <c r="J26" s="118" t="s">
        <v>204</v>
      </c>
      <c r="K26" s="118" t="s">
        <v>288</v>
      </c>
      <c r="L26" s="118" t="s">
        <v>379</v>
      </c>
      <c r="M26" s="130" t="s">
        <v>734</v>
      </c>
      <c r="N26" s="118" t="s">
        <v>338</v>
      </c>
      <c r="O26" s="118" t="s">
        <v>1210</v>
      </c>
      <c r="P26" s="120">
        <v>7613</v>
      </c>
      <c r="Q26" s="120">
        <v>3.6469999999999998</v>
      </c>
      <c r="R26" s="120">
        <v>11637</v>
      </c>
      <c r="S26" s="120"/>
      <c r="T26" s="120">
        <v>3230.9677799999999</v>
      </c>
      <c r="U26" s="121">
        <v>1.4799999999999999E-4</v>
      </c>
      <c r="V26" s="121">
        <v>4.6212000000000003E-2</v>
      </c>
      <c r="W26" s="121">
        <v>3.6243999999999998E-2</v>
      </c>
    </row>
    <row r="27" spans="1:23" ht="15" customHeight="1">
      <c r="A27" s="119">
        <v>507</v>
      </c>
      <c r="B27" s="119">
        <v>507</v>
      </c>
      <c r="C27" s="118" t="s">
        <v>1349</v>
      </c>
      <c r="D27" s="119" t="s">
        <v>1350</v>
      </c>
      <c r="E27" s="118" t="s">
        <v>312</v>
      </c>
      <c r="F27" s="118" t="s">
        <v>1351</v>
      </c>
      <c r="G27" s="119" t="s">
        <v>1352</v>
      </c>
      <c r="H27" s="118" t="s">
        <v>320</v>
      </c>
      <c r="I27" s="118" t="s">
        <v>966</v>
      </c>
      <c r="J27" s="118" t="s">
        <v>204</v>
      </c>
      <c r="K27" s="118" t="s">
        <v>288</v>
      </c>
      <c r="L27" s="118" t="s">
        <v>379</v>
      </c>
      <c r="M27" s="130" t="s">
        <v>734</v>
      </c>
      <c r="N27" s="118" t="s">
        <v>338</v>
      </c>
      <c r="O27" s="118" t="s">
        <v>1210</v>
      </c>
      <c r="P27" s="120">
        <v>2166</v>
      </c>
      <c r="Q27" s="120">
        <v>3.6469999999999998</v>
      </c>
      <c r="R27" s="120">
        <v>10833</v>
      </c>
      <c r="S27" s="120"/>
      <c r="T27" s="120">
        <v>855.74221999999997</v>
      </c>
      <c r="U27" s="121">
        <v>1.9999999999999999E-6</v>
      </c>
      <c r="V27" s="121">
        <v>1.2239E-2</v>
      </c>
      <c r="W27" s="121">
        <v>9.5989999999999999E-3</v>
      </c>
    </row>
    <row r="28" spans="1:23" ht="15" customHeight="1">
      <c r="A28" s="119">
        <v>507</v>
      </c>
      <c r="B28" s="119">
        <v>507</v>
      </c>
      <c r="C28" s="118" t="s">
        <v>1353</v>
      </c>
      <c r="D28" s="119" t="s">
        <v>1354</v>
      </c>
      <c r="E28" s="118" t="s">
        <v>312</v>
      </c>
      <c r="F28" s="118" t="s">
        <v>1355</v>
      </c>
      <c r="G28" s="119" t="s">
        <v>1356</v>
      </c>
      <c r="H28" s="118" t="s">
        <v>320</v>
      </c>
      <c r="I28" s="118" t="s">
        <v>966</v>
      </c>
      <c r="J28" s="118" t="s">
        <v>204</v>
      </c>
      <c r="K28" s="118" t="s">
        <v>223</v>
      </c>
      <c r="L28" s="118" t="s">
        <v>343</v>
      </c>
      <c r="M28" s="130" t="s">
        <v>734</v>
      </c>
      <c r="N28" s="118" t="s">
        <v>338</v>
      </c>
      <c r="O28" s="118" t="s">
        <v>1210</v>
      </c>
      <c r="P28" s="120">
        <v>2558</v>
      </c>
      <c r="Q28" s="120">
        <v>3.6469999999999998</v>
      </c>
      <c r="R28" s="120">
        <v>53881</v>
      </c>
      <c r="S28" s="120"/>
      <c r="T28" s="120">
        <v>5026.5725000000002</v>
      </c>
      <c r="U28" s="121">
        <v>1.9999999999999999E-6</v>
      </c>
      <c r="V28" s="121">
        <v>7.1894E-2</v>
      </c>
      <c r="W28" s="121">
        <v>5.6387E-2</v>
      </c>
    </row>
    <row r="29" spans="1:23" ht="15" customHeight="1">
      <c r="A29" s="119">
        <v>507</v>
      </c>
      <c r="B29" s="119">
        <v>507</v>
      </c>
      <c r="C29" s="118" t="s">
        <v>1357</v>
      </c>
      <c r="D29" s="119" t="s">
        <v>1358</v>
      </c>
      <c r="E29" s="118" t="s">
        <v>312</v>
      </c>
      <c r="F29" s="118" t="s">
        <v>1359</v>
      </c>
      <c r="G29" s="119" t="s">
        <v>1360</v>
      </c>
      <c r="H29" s="118" t="s">
        <v>320</v>
      </c>
      <c r="I29" s="118" t="s">
        <v>966</v>
      </c>
      <c r="J29" s="118" t="s">
        <v>204</v>
      </c>
      <c r="K29" s="118" t="s">
        <v>281</v>
      </c>
      <c r="L29" s="118" t="s">
        <v>401</v>
      </c>
      <c r="M29" s="130" t="s">
        <v>734</v>
      </c>
      <c r="N29" s="118" t="s">
        <v>338</v>
      </c>
      <c r="O29" s="118" t="s">
        <v>1209</v>
      </c>
      <c r="P29" s="120">
        <v>2914</v>
      </c>
      <c r="Q29" s="120">
        <v>2.5354000000000001</v>
      </c>
      <c r="R29" s="120">
        <v>6460</v>
      </c>
      <c r="S29" s="120"/>
      <c r="T29" s="120">
        <v>477.27485000000001</v>
      </c>
      <c r="U29" s="121">
        <v>4.5000000000000003E-5</v>
      </c>
      <c r="V29" s="121">
        <v>6.8259999999999996E-3</v>
      </c>
      <c r="W29" s="121">
        <v>5.3540000000000003E-3</v>
      </c>
    </row>
    <row r="30" spans="1:23" ht="15" customHeight="1">
      <c r="A30" s="119">
        <v>507</v>
      </c>
      <c r="B30" s="119">
        <v>507</v>
      </c>
      <c r="C30" s="118" t="s">
        <v>1361</v>
      </c>
      <c r="D30" s="119" t="s">
        <v>1362</v>
      </c>
      <c r="E30" s="118" t="s">
        <v>312</v>
      </c>
      <c r="F30" s="118" t="s">
        <v>1363</v>
      </c>
      <c r="G30" s="119" t="s">
        <v>1364</v>
      </c>
      <c r="H30" s="118" t="s">
        <v>320</v>
      </c>
      <c r="I30" s="118" t="s">
        <v>966</v>
      </c>
      <c r="J30" s="118" t="s">
        <v>204</v>
      </c>
      <c r="K30" s="118" t="s">
        <v>303</v>
      </c>
      <c r="L30" s="118" t="s">
        <v>379</v>
      </c>
      <c r="M30" s="130" t="s">
        <v>734</v>
      </c>
      <c r="N30" s="118" t="s">
        <v>338</v>
      </c>
      <c r="O30" s="118" t="s">
        <v>1210</v>
      </c>
      <c r="P30" s="120">
        <v>1613</v>
      </c>
      <c r="Q30" s="120">
        <v>3.6469999999999998</v>
      </c>
      <c r="R30" s="120">
        <v>7420.5</v>
      </c>
      <c r="S30" s="120"/>
      <c r="T30" s="120">
        <v>436.51915000000002</v>
      </c>
      <c r="U30" s="121">
        <v>3.3700000000000001E-4</v>
      </c>
      <c r="V30" s="121">
        <v>6.2430000000000003E-3</v>
      </c>
      <c r="W30" s="121">
        <v>4.8960000000000002E-3</v>
      </c>
    </row>
    <row r="31" spans="1:23" ht="15" customHeight="1">
      <c r="A31" s="119">
        <v>507</v>
      </c>
      <c r="B31" s="119">
        <v>507</v>
      </c>
      <c r="C31" s="118" t="s">
        <v>1365</v>
      </c>
      <c r="D31" s="119" t="s">
        <v>1346</v>
      </c>
      <c r="E31" s="118" t="s">
        <v>312</v>
      </c>
      <c r="F31" s="118" t="s">
        <v>1366</v>
      </c>
      <c r="G31" s="119" t="s">
        <v>1367</v>
      </c>
      <c r="H31" s="118" t="s">
        <v>320</v>
      </c>
      <c r="I31" s="118" t="s">
        <v>966</v>
      </c>
      <c r="J31" s="118" t="s">
        <v>204</v>
      </c>
      <c r="K31" s="118" t="s">
        <v>292</v>
      </c>
      <c r="L31" s="118" t="s">
        <v>313</v>
      </c>
      <c r="M31" s="130" t="s">
        <v>734</v>
      </c>
      <c r="N31" s="118" t="s">
        <v>338</v>
      </c>
      <c r="O31" s="118" t="s">
        <v>1217</v>
      </c>
      <c r="P31" s="120">
        <v>12434</v>
      </c>
      <c r="Q31" s="120">
        <v>3.7964000000000002</v>
      </c>
      <c r="R31" s="120">
        <v>3572</v>
      </c>
      <c r="S31" s="120"/>
      <c r="T31" s="120">
        <v>1686.1425099999999</v>
      </c>
      <c r="U31" s="121">
        <v>1.1142000000000001E-2</v>
      </c>
      <c r="V31" s="121">
        <v>2.4115999999999999E-2</v>
      </c>
      <c r="W31" s="121">
        <v>1.8914E-2</v>
      </c>
    </row>
    <row r="32" spans="1:23" ht="15" customHeight="1">
      <c r="A32" s="119">
        <v>507</v>
      </c>
      <c r="B32" s="119">
        <v>507</v>
      </c>
      <c r="C32" s="118" t="s">
        <v>1349</v>
      </c>
      <c r="D32" s="119" t="s">
        <v>1350</v>
      </c>
      <c r="E32" s="118" t="s">
        <v>312</v>
      </c>
      <c r="F32" s="118" t="s">
        <v>1368</v>
      </c>
      <c r="G32" s="119" t="s">
        <v>1369</v>
      </c>
      <c r="H32" s="118" t="s">
        <v>320</v>
      </c>
      <c r="I32" s="118" t="s">
        <v>966</v>
      </c>
      <c r="J32" s="118" t="s">
        <v>204</v>
      </c>
      <c r="K32" s="118" t="s">
        <v>223</v>
      </c>
      <c r="L32" s="118" t="s">
        <v>343</v>
      </c>
      <c r="M32" s="130" t="s">
        <v>734</v>
      </c>
      <c r="N32" s="118" t="s">
        <v>338</v>
      </c>
      <c r="O32" s="118" t="s">
        <v>1210</v>
      </c>
      <c r="P32" s="120">
        <v>3446</v>
      </c>
      <c r="Q32" s="120">
        <v>3.6469999999999998</v>
      </c>
      <c r="R32" s="120">
        <v>58868</v>
      </c>
      <c r="S32" s="120"/>
      <c r="T32" s="120">
        <v>7398.2723999999998</v>
      </c>
      <c r="U32" s="121">
        <v>3.0000000000000001E-6</v>
      </c>
      <c r="V32" s="121">
        <v>0.10581599999999999</v>
      </c>
      <c r="W32" s="121">
        <v>8.2991999999999996E-2</v>
      </c>
    </row>
    <row r="33" spans="1:23" ht="15" customHeight="1">
      <c r="A33" s="119">
        <v>507</v>
      </c>
      <c r="B33" s="119">
        <v>507</v>
      </c>
      <c r="C33" s="118" t="s">
        <v>1370</v>
      </c>
      <c r="D33" s="119" t="s">
        <v>1371</v>
      </c>
      <c r="E33" s="118" t="s">
        <v>312</v>
      </c>
      <c r="F33" s="118" t="s">
        <v>1372</v>
      </c>
      <c r="G33" s="119" t="s">
        <v>1373</v>
      </c>
      <c r="H33" s="118" t="s">
        <v>320</v>
      </c>
      <c r="I33" s="118" t="s">
        <v>966</v>
      </c>
      <c r="J33" s="118" t="s">
        <v>204</v>
      </c>
      <c r="K33" s="118" t="s">
        <v>288</v>
      </c>
      <c r="L33" s="118" t="s">
        <v>379</v>
      </c>
      <c r="M33" s="130" t="s">
        <v>734</v>
      </c>
      <c r="N33" s="118" t="s">
        <v>338</v>
      </c>
      <c r="O33" s="118" t="s">
        <v>1210</v>
      </c>
      <c r="P33" s="120">
        <v>22759</v>
      </c>
      <c r="Q33" s="120">
        <v>3.6469999999999998</v>
      </c>
      <c r="R33" s="120">
        <v>3956.5</v>
      </c>
      <c r="S33" s="120"/>
      <c r="T33" s="120">
        <v>3283.9770199999998</v>
      </c>
      <c r="U33" s="121">
        <v>8.8999999999999995E-5</v>
      </c>
      <c r="V33" s="121">
        <v>4.6969999999999998E-2</v>
      </c>
      <c r="W33" s="121">
        <v>3.6838999999999997E-2</v>
      </c>
    </row>
    <row r="34" spans="1:23" ht="15" customHeight="1">
      <c r="A34" s="119">
        <v>507</v>
      </c>
      <c r="B34" s="119">
        <v>507</v>
      </c>
      <c r="C34" s="118" t="s">
        <v>1370</v>
      </c>
      <c r="D34" s="119" t="s">
        <v>1371</v>
      </c>
      <c r="E34" s="118" t="s">
        <v>312</v>
      </c>
      <c r="F34" s="118" t="s">
        <v>1374</v>
      </c>
      <c r="G34" s="119" t="s">
        <v>1375</v>
      </c>
      <c r="H34" s="118" t="s">
        <v>320</v>
      </c>
      <c r="I34" s="118" t="s">
        <v>966</v>
      </c>
      <c r="J34" s="118" t="s">
        <v>204</v>
      </c>
      <c r="K34" s="118" t="s">
        <v>223</v>
      </c>
      <c r="L34" s="118" t="s">
        <v>343</v>
      </c>
      <c r="M34" s="130" t="s">
        <v>734</v>
      </c>
      <c r="N34" s="118" t="s">
        <v>338</v>
      </c>
      <c r="O34" s="118" t="s">
        <v>1210</v>
      </c>
      <c r="P34" s="120">
        <v>2892</v>
      </c>
      <c r="Q34" s="120">
        <v>3.6469999999999998</v>
      </c>
      <c r="R34" s="120">
        <v>58608</v>
      </c>
      <c r="S34" s="120">
        <v>3.97905</v>
      </c>
      <c r="T34" s="120">
        <v>6195.9700300000004</v>
      </c>
      <c r="U34" s="121">
        <v>1.9999999999999999E-6</v>
      </c>
      <c r="V34" s="121">
        <v>8.8619000000000003E-2</v>
      </c>
      <c r="W34" s="121">
        <v>6.9503999999999996E-2</v>
      </c>
    </row>
    <row r="35" spans="1:23" ht="15" customHeight="1">
      <c r="A35" s="119">
        <v>507</v>
      </c>
      <c r="B35" s="119">
        <v>507</v>
      </c>
      <c r="C35" s="118" t="s">
        <v>1376</v>
      </c>
      <c r="D35" s="119" t="s">
        <v>1377</v>
      </c>
      <c r="E35" s="118" t="s">
        <v>312</v>
      </c>
      <c r="F35" s="118" t="s">
        <v>1378</v>
      </c>
      <c r="G35" s="119" t="s">
        <v>1379</v>
      </c>
      <c r="H35" s="118" t="s">
        <v>320</v>
      </c>
      <c r="I35" s="118" t="s">
        <v>966</v>
      </c>
      <c r="J35" s="118" t="s">
        <v>204</v>
      </c>
      <c r="K35" s="118" t="s">
        <v>288</v>
      </c>
      <c r="L35" s="118" t="s">
        <v>379</v>
      </c>
      <c r="M35" s="130" t="s">
        <v>734</v>
      </c>
      <c r="N35" s="118" t="s">
        <v>338</v>
      </c>
      <c r="O35" s="118" t="s">
        <v>1210</v>
      </c>
      <c r="P35" s="120">
        <v>8390</v>
      </c>
      <c r="Q35" s="120">
        <v>3.6469999999999998</v>
      </c>
      <c r="R35" s="120">
        <v>3747.38</v>
      </c>
      <c r="S35" s="118"/>
      <c r="T35" s="120">
        <v>1146.6357</v>
      </c>
      <c r="U35" s="121">
        <v>2.8E-5</v>
      </c>
      <c r="V35" s="121">
        <v>1.6400000000000001E-2</v>
      </c>
      <c r="W35" s="121">
        <v>1.2862E-2</v>
      </c>
    </row>
    <row r="36" spans="1:23" ht="15" customHeight="1">
      <c r="A36" s="119">
        <v>507</v>
      </c>
      <c r="B36" s="119">
        <v>507</v>
      </c>
      <c r="C36" s="118" t="s">
        <v>1380</v>
      </c>
      <c r="D36" s="119" t="s">
        <v>1381</v>
      </c>
      <c r="E36" s="118" t="s">
        <v>312</v>
      </c>
      <c r="F36" s="118" t="s">
        <v>1382</v>
      </c>
      <c r="G36" s="119" t="s">
        <v>1383</v>
      </c>
      <c r="H36" s="118" t="s">
        <v>320</v>
      </c>
      <c r="I36" s="118" t="s">
        <v>966</v>
      </c>
      <c r="J36" s="118" t="s">
        <v>204</v>
      </c>
      <c r="K36" s="118" t="s">
        <v>250</v>
      </c>
      <c r="L36" s="118" t="s">
        <v>379</v>
      </c>
      <c r="M36" s="130" t="s">
        <v>734</v>
      </c>
      <c r="N36" s="118" t="s">
        <v>338</v>
      </c>
      <c r="O36" s="118" t="s">
        <v>1210</v>
      </c>
      <c r="P36" s="120">
        <v>21179</v>
      </c>
      <c r="Q36" s="120">
        <v>3.6469999999999998</v>
      </c>
      <c r="R36" s="120">
        <v>1764.4</v>
      </c>
      <c r="S36" s="118"/>
      <c r="T36" s="120">
        <v>1362.81926</v>
      </c>
      <c r="U36" s="121">
        <v>1.02E-4</v>
      </c>
      <c r="V36" s="121">
        <v>1.9491999999999999E-2</v>
      </c>
      <c r="W36" s="121">
        <v>1.5287E-2</v>
      </c>
    </row>
    <row r="37" spans="1:23" ht="15" customHeight="1">
      <c r="A37" s="119">
        <v>507</v>
      </c>
      <c r="B37" s="119">
        <v>507</v>
      </c>
      <c r="C37" s="118" t="s">
        <v>1380</v>
      </c>
      <c r="D37" s="119" t="s">
        <v>1381</v>
      </c>
      <c r="E37" s="118" t="s">
        <v>312</v>
      </c>
      <c r="F37" s="118" t="s">
        <v>1384</v>
      </c>
      <c r="G37" s="119" t="s">
        <v>1385</v>
      </c>
      <c r="H37" s="118" t="s">
        <v>320</v>
      </c>
      <c r="I37" s="118" t="s">
        <v>966</v>
      </c>
      <c r="J37" s="118" t="s">
        <v>204</v>
      </c>
      <c r="K37" s="118" t="s">
        <v>295</v>
      </c>
      <c r="L37" s="118" t="s">
        <v>363</v>
      </c>
      <c r="M37" s="130" t="s">
        <v>734</v>
      </c>
      <c r="N37" s="118" t="s">
        <v>338</v>
      </c>
      <c r="O37" s="118" t="s">
        <v>1210</v>
      </c>
      <c r="P37" s="120">
        <v>176003</v>
      </c>
      <c r="Q37" s="120">
        <v>3.6469999999999998</v>
      </c>
      <c r="R37" s="120">
        <v>536.71</v>
      </c>
      <c r="S37" s="118"/>
      <c r="T37" s="120">
        <v>3445.0499300000001</v>
      </c>
      <c r="U37" s="121">
        <v>1.057E-3</v>
      </c>
      <c r="V37" s="121">
        <v>4.9273999999999998E-2</v>
      </c>
      <c r="W37" s="121">
        <v>3.8646E-2</v>
      </c>
    </row>
    <row r="41" spans="1:23" ht="15" customHeight="1">
      <c r="P41" s="13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אישור רואה חשבון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2025-03-30T07:01:29Z</dcterms:modified>
</cp:coreProperties>
</file>