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4\12.2024\כל הדוחות לאתר\"/>
    </mc:Choice>
  </mc:AlternateContent>
  <xr:revisionPtr revIDLastSave="0" documentId="13_ncr:1_{ED7A8A31-A1D2-40F6-8061-E96F6C91C8F3}" xr6:coauthVersionLast="36" xr6:coauthVersionMax="47" xr10:uidLastSave="{00000000-0000-0000-0000-000000000000}"/>
  <bookViews>
    <workbookView xWindow="2685" yWindow="2685" windowWidth="21600" windowHeight="11385" xr2:uid="{00000000-000D-0000-FFFF-FFFF00000000}"/>
  </bookViews>
  <sheets>
    <sheet name="עמוד פתיחה" sheetId="1" r:id="rId1"/>
    <sheet name="סכום נכסים" sheetId="2" r:id="rId2"/>
    <sheet name="מזומנים ושווי מזומנים" sheetId="3" r:id="rId3"/>
    <sheet name="איגרות חוב ממשלתיות" sheetId="4" r:id="rId4"/>
    <sheet name="ניירות ערך מסחריים" sheetId="5" r:id="rId5"/>
    <sheet name="איגרות חוב" sheetId="6" r:id="rId6"/>
    <sheet name="מניות מבכ ויהש" sheetId="7" r:id="rId7"/>
    <sheet name="קרנות סל" sheetId="8" r:id="rId8"/>
    <sheet name="קרנות נאמנות" sheetId="9" r:id="rId9"/>
    <sheet name="כתבי אופציה" sheetId="10" r:id="rId10"/>
    <sheet name="אופציות" sheetId="11" r:id="rId11"/>
    <sheet name="חוזים עתידיים" sheetId="12" r:id="rId12"/>
    <sheet name="מוצרים מובנים" sheetId="13" r:id="rId13"/>
    <sheet name="לא סחיר איגרות חוב ממשלתיות" sheetId="14" r:id="rId14"/>
    <sheet name="לא סחיר איגרות חוב מיועדות" sheetId="15" r:id="rId15"/>
    <sheet name="אפיק השקעה מובטח תשואה" sheetId="16" r:id="rId16"/>
    <sheet name="לא סחיר ניירות ערך מסחריים" sheetId="17" r:id="rId17"/>
    <sheet name="לא סחיר איגרות חוב" sheetId="18" r:id="rId18"/>
    <sheet name="לא סחיר מניות מבכ ויהש" sheetId="19" r:id="rId19"/>
    <sheet name="קרנות השקעה" sheetId="20" r:id="rId20"/>
    <sheet name="לא סחיר כתבי אופציה" sheetId="21" r:id="rId21"/>
    <sheet name="לא סחיר אופציות" sheetId="22" r:id="rId22"/>
    <sheet name="לא סחיר נגזרים אחרים" sheetId="23" r:id="rId23"/>
    <sheet name="הלוואות" sheetId="24" r:id="rId24"/>
    <sheet name="לא סחיר מוצרים מובנים" sheetId="25" r:id="rId25"/>
    <sheet name="פיקדונות מעל 3 חודשים" sheetId="26" r:id="rId26"/>
    <sheet name="זכויות מקרקעין" sheetId="27" r:id="rId27"/>
    <sheet name="השקעה בחברות מוחזקות" sheetId="28" r:id="rId28"/>
    <sheet name="נכסים אחרים" sheetId="29" r:id="rId29"/>
    <sheet name="מסגרות אשראי" sheetId="30" r:id="rId30"/>
    <sheet name="יתרות התחייבות להשקעה" sheetId="31" r:id="rId31"/>
    <sheet name="אפשרויות בחירה" sheetId="32" r:id="rId32"/>
    <sheet name="מיפוי סעיפים" sheetId="33" r:id="rId33"/>
    <sheet name="File Name Info" sheetId="34" state="hidden" r:id="rId34"/>
  </sheets>
  <definedNames>
    <definedName name="_xlnm._FilterDatabase" localSheetId="31" hidden="1">'אפשרויות בחירה'!$A$1:$E$1040</definedName>
    <definedName name="_xlnm._FilterDatabase" localSheetId="23" hidden="1">הלוואות!$A$1:$BA$75</definedName>
    <definedName name="_xlnm._FilterDatabase" localSheetId="22" hidden="1">'לא סחיר נגזרים אחרים'!$A$1:$AO$30</definedName>
    <definedName name="_xlnm._FilterDatabase" localSheetId="32" hidden="1">'מיפוי סעיפים'!$A$1:$D$795</definedName>
    <definedName name="_xlnm._FilterDatabase" localSheetId="7" hidden="1">'קרנות סל'!$A$1:$W$53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1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1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1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1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1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</definedNames>
  <calcPr calcId="191029"/>
  <extLst>
    <ext uri="GoogleSheetsCustomDataVersion2">
      <go:sheetsCustomData xmlns:go="http://customooxmlschemas.google.com/" r:id="rId39" roundtripDataChecksum="pq/2iA8ghRLPwqsYwxWst48tdCMiM+IAcrUUVpRrvU0="/>
    </ext>
  </extLst>
</workbook>
</file>

<file path=xl/calcChain.xml><?xml version="1.0" encoding="utf-8"?>
<calcChain xmlns="http://schemas.openxmlformats.org/spreadsheetml/2006/main">
  <c r="B28" i="2" l="1"/>
  <c r="B16" i="2" l="1"/>
  <c r="B23" i="2"/>
  <c r="B24" i="2" l="1"/>
  <c r="B29" i="2"/>
  <c r="B27" i="2"/>
  <c r="B26" i="2"/>
  <c r="B25" i="2"/>
  <c r="B22" i="2"/>
  <c r="B21" i="2"/>
  <c r="B20" i="2"/>
  <c r="B19" i="2"/>
  <c r="B18" i="2"/>
  <c r="B17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D1040" i="32"/>
  <c r="D1039" i="32"/>
  <c r="D1038" i="32"/>
  <c r="D1037" i="32"/>
  <c r="D1036" i="32"/>
  <c r="D1035" i="32"/>
  <c r="D1034" i="32"/>
  <c r="D1033" i="32"/>
  <c r="D1032" i="32"/>
  <c r="D1031" i="32"/>
  <c r="D1030" i="32"/>
  <c r="D1029" i="32"/>
  <c r="D1028" i="32"/>
  <c r="D1027" i="32"/>
  <c r="D1026" i="32"/>
  <c r="D1025" i="32"/>
  <c r="D1024" i="32"/>
  <c r="D1023" i="32"/>
  <c r="D1022" i="32"/>
  <c r="D1021" i="32"/>
  <c r="D1020" i="32"/>
  <c r="D1019" i="32"/>
  <c r="D1018" i="32"/>
  <c r="D1017" i="32"/>
  <c r="D1016" i="32"/>
  <c r="D1015" i="32"/>
  <c r="D1014" i="32"/>
  <c r="D1013" i="32"/>
  <c r="D1012" i="32"/>
  <c r="D1011" i="32"/>
  <c r="D1010" i="32"/>
  <c r="D1009" i="32"/>
  <c r="D1008" i="32"/>
  <c r="D1007" i="32"/>
  <c r="D1006" i="32"/>
  <c r="D1005" i="32"/>
  <c r="D1004" i="32"/>
  <c r="D1003" i="32"/>
  <c r="D1002" i="32"/>
  <c r="D1001" i="32"/>
  <c r="D1000" i="32"/>
  <c r="D999" i="32"/>
  <c r="D998" i="32"/>
  <c r="D997" i="32"/>
  <c r="D996" i="32"/>
  <c r="D995" i="32"/>
  <c r="D994" i="32"/>
  <c r="D993" i="32"/>
  <c r="D992" i="32"/>
  <c r="D991" i="32"/>
  <c r="D990" i="32"/>
  <c r="D989" i="32"/>
  <c r="D988" i="32"/>
  <c r="D987" i="32"/>
  <c r="D986" i="32"/>
  <c r="D985" i="32"/>
  <c r="D984" i="32"/>
  <c r="D983" i="32"/>
  <c r="D982" i="32"/>
  <c r="D981" i="32"/>
  <c r="D980" i="32"/>
  <c r="D979" i="32"/>
  <c r="D978" i="32"/>
  <c r="D977" i="32"/>
  <c r="D976" i="32"/>
  <c r="D975" i="32"/>
  <c r="D974" i="32"/>
  <c r="D973" i="32"/>
  <c r="D972" i="32"/>
  <c r="D971" i="32"/>
  <c r="D970" i="32"/>
  <c r="D969" i="32"/>
  <c r="D968" i="32"/>
  <c r="D967" i="32"/>
  <c r="D966" i="32"/>
  <c r="D965" i="32"/>
  <c r="D964" i="32"/>
  <c r="D963" i="32"/>
  <c r="D962" i="32"/>
  <c r="D961" i="32"/>
  <c r="D960" i="32"/>
  <c r="D959" i="32"/>
  <c r="D958" i="32"/>
  <c r="D957" i="32"/>
  <c r="D956" i="32"/>
  <c r="D955" i="32"/>
  <c r="D954" i="32"/>
  <c r="D953" i="32"/>
  <c r="D952" i="32"/>
  <c r="D951" i="32"/>
  <c r="D950" i="32"/>
  <c r="D949" i="32"/>
  <c r="D948" i="32"/>
  <c r="D947" i="32"/>
  <c r="D946" i="32"/>
  <c r="D945" i="32"/>
  <c r="D944" i="32"/>
  <c r="D943" i="32"/>
  <c r="D942" i="32"/>
  <c r="D941" i="32"/>
  <c r="D940" i="32"/>
  <c r="D939" i="32"/>
  <c r="D938" i="32"/>
  <c r="D937" i="32"/>
  <c r="D936" i="32"/>
  <c r="D935" i="32"/>
  <c r="D934" i="32"/>
  <c r="D933" i="32"/>
  <c r="D932" i="32"/>
  <c r="D931" i="32"/>
  <c r="D930" i="32"/>
  <c r="D929" i="32"/>
  <c r="D928" i="32"/>
  <c r="D927" i="32"/>
  <c r="D926" i="32"/>
  <c r="D925" i="32"/>
  <c r="D924" i="32"/>
  <c r="D923" i="32"/>
  <c r="D922" i="32"/>
  <c r="D921" i="32"/>
  <c r="D920" i="32"/>
  <c r="D919" i="32"/>
  <c r="D918" i="32"/>
  <c r="D917" i="32"/>
  <c r="D916" i="32"/>
  <c r="D915" i="32"/>
  <c r="D914" i="32"/>
  <c r="D913" i="32"/>
  <c r="D912" i="32"/>
  <c r="D911" i="32"/>
  <c r="D910" i="32"/>
  <c r="D909" i="32"/>
  <c r="D908" i="32"/>
  <c r="D907" i="32"/>
  <c r="D906" i="32"/>
  <c r="D905" i="32"/>
  <c r="D904" i="32"/>
  <c r="D903" i="32"/>
  <c r="D902" i="32"/>
  <c r="D901" i="32"/>
  <c r="D900" i="32"/>
  <c r="D899" i="32"/>
  <c r="D898" i="32"/>
  <c r="D897" i="32"/>
  <c r="D896" i="32"/>
  <c r="D895" i="32"/>
  <c r="D894" i="32"/>
  <c r="D893" i="32"/>
  <c r="D892" i="32"/>
  <c r="D891" i="32"/>
  <c r="D890" i="32"/>
  <c r="D889" i="32"/>
  <c r="D888" i="32"/>
  <c r="D887" i="32"/>
  <c r="D886" i="32"/>
  <c r="D885" i="32"/>
  <c r="D884" i="32"/>
  <c r="D883" i="32"/>
  <c r="D882" i="32"/>
  <c r="D881" i="32"/>
  <c r="D880" i="32"/>
  <c r="D879" i="32"/>
  <c r="D878" i="32"/>
  <c r="D877" i="32"/>
  <c r="D876" i="32"/>
  <c r="D875" i="32"/>
  <c r="D874" i="32"/>
  <c r="D873" i="32"/>
  <c r="D872" i="32"/>
  <c r="D871" i="32"/>
  <c r="D870" i="32"/>
  <c r="D869" i="32"/>
  <c r="D868" i="32"/>
  <c r="D867" i="32"/>
  <c r="D866" i="32"/>
  <c r="D865" i="32"/>
  <c r="D864" i="32"/>
  <c r="D863" i="32"/>
  <c r="D862" i="32"/>
  <c r="D861" i="32"/>
  <c r="D860" i="32"/>
  <c r="D859" i="32"/>
  <c r="D858" i="32"/>
  <c r="D857" i="32"/>
  <c r="D856" i="32"/>
  <c r="D855" i="32"/>
  <c r="D854" i="32"/>
  <c r="D853" i="32"/>
  <c r="D852" i="32"/>
  <c r="D851" i="32"/>
  <c r="D850" i="32"/>
  <c r="D849" i="32"/>
  <c r="D848" i="32"/>
  <c r="D847" i="32"/>
  <c r="D846" i="32"/>
  <c r="D845" i="32"/>
  <c r="D844" i="32"/>
  <c r="D843" i="32"/>
  <c r="D842" i="32"/>
  <c r="D841" i="32"/>
  <c r="D840" i="32"/>
  <c r="D839" i="32"/>
  <c r="D838" i="32"/>
  <c r="D837" i="32"/>
  <c r="D836" i="32"/>
  <c r="D835" i="32"/>
  <c r="D834" i="32"/>
  <c r="D833" i="32"/>
  <c r="D832" i="32"/>
  <c r="D831" i="32"/>
  <c r="D830" i="32"/>
  <c r="D829" i="32"/>
  <c r="D828" i="32"/>
  <c r="D827" i="32"/>
  <c r="D826" i="32"/>
  <c r="D825" i="32"/>
  <c r="D824" i="32"/>
  <c r="D823" i="32"/>
  <c r="D822" i="32"/>
  <c r="D821" i="32"/>
  <c r="D820" i="32"/>
  <c r="D819" i="32"/>
  <c r="D818" i="32"/>
  <c r="D817" i="32"/>
  <c r="D816" i="32"/>
  <c r="D815" i="32"/>
  <c r="D814" i="32"/>
  <c r="D813" i="32"/>
  <c r="D812" i="32"/>
  <c r="D811" i="32"/>
  <c r="D810" i="32"/>
  <c r="D809" i="32"/>
  <c r="D808" i="32"/>
  <c r="D807" i="32"/>
  <c r="D806" i="32"/>
  <c r="D805" i="32"/>
  <c r="D804" i="32"/>
  <c r="D803" i="32"/>
  <c r="D802" i="32"/>
  <c r="D801" i="32"/>
  <c r="D800" i="32"/>
  <c r="D799" i="32"/>
  <c r="D798" i="32"/>
  <c r="D797" i="32"/>
  <c r="D796" i="32"/>
  <c r="D795" i="32"/>
  <c r="D794" i="32"/>
  <c r="D793" i="32"/>
  <c r="D792" i="32"/>
  <c r="D791" i="32"/>
  <c r="D790" i="32"/>
  <c r="D789" i="32"/>
  <c r="D788" i="32"/>
  <c r="D787" i="32"/>
  <c r="D786" i="32"/>
  <c r="D785" i="32"/>
  <c r="D784" i="32"/>
  <c r="D783" i="32"/>
  <c r="D782" i="32"/>
  <c r="D781" i="32"/>
  <c r="D780" i="32"/>
  <c r="D779" i="32"/>
  <c r="D778" i="32"/>
  <c r="D777" i="32"/>
  <c r="D776" i="32"/>
  <c r="D775" i="32"/>
  <c r="D774" i="32"/>
  <c r="D773" i="32"/>
  <c r="D772" i="32"/>
  <c r="D771" i="32"/>
  <c r="D770" i="32"/>
  <c r="D769" i="32"/>
  <c r="D768" i="32"/>
  <c r="D767" i="32"/>
  <c r="D766" i="32"/>
  <c r="D765" i="32"/>
  <c r="D764" i="32"/>
  <c r="D763" i="32"/>
  <c r="D762" i="32"/>
  <c r="D761" i="32"/>
  <c r="D760" i="32"/>
  <c r="D759" i="32"/>
  <c r="D758" i="32"/>
  <c r="D757" i="32"/>
  <c r="D756" i="32"/>
  <c r="D755" i="32"/>
  <c r="D754" i="32"/>
  <c r="D753" i="32"/>
  <c r="D752" i="32"/>
  <c r="D751" i="32"/>
  <c r="D750" i="32"/>
  <c r="D749" i="32"/>
  <c r="D748" i="32"/>
  <c r="D747" i="32"/>
  <c r="D746" i="32"/>
  <c r="D745" i="32"/>
  <c r="D744" i="32"/>
  <c r="D743" i="32"/>
  <c r="D742" i="32"/>
  <c r="D741" i="32"/>
  <c r="D740" i="32"/>
  <c r="D739" i="32"/>
  <c r="D738" i="32"/>
  <c r="D737" i="32"/>
  <c r="D736" i="32"/>
  <c r="D735" i="32"/>
  <c r="D734" i="32"/>
  <c r="D733" i="32"/>
  <c r="D732" i="32"/>
  <c r="D731" i="32"/>
  <c r="D730" i="32"/>
  <c r="D729" i="32"/>
  <c r="D728" i="32"/>
  <c r="D727" i="32"/>
  <c r="D726" i="32"/>
  <c r="D725" i="32"/>
  <c r="D724" i="32"/>
  <c r="D723" i="32"/>
  <c r="D722" i="32"/>
  <c r="D721" i="32"/>
  <c r="D720" i="32"/>
  <c r="D719" i="32"/>
  <c r="D718" i="32"/>
  <c r="D717" i="32"/>
  <c r="D716" i="32"/>
  <c r="D715" i="32"/>
  <c r="D714" i="32"/>
  <c r="D713" i="32"/>
  <c r="D712" i="32"/>
  <c r="D711" i="32"/>
  <c r="D710" i="32"/>
  <c r="D709" i="32"/>
  <c r="D708" i="32"/>
  <c r="D707" i="32"/>
  <c r="D706" i="32"/>
  <c r="D705" i="32"/>
  <c r="D704" i="32"/>
  <c r="D703" i="32"/>
  <c r="D702" i="32"/>
  <c r="D701" i="32"/>
  <c r="D700" i="32"/>
  <c r="D699" i="32"/>
  <c r="D698" i="32"/>
  <c r="D697" i="32"/>
  <c r="D696" i="32"/>
  <c r="D695" i="32"/>
  <c r="D694" i="32"/>
  <c r="D693" i="32"/>
  <c r="D692" i="32"/>
  <c r="D691" i="32"/>
  <c r="D690" i="32"/>
  <c r="D689" i="32"/>
  <c r="D688" i="32"/>
  <c r="D687" i="32"/>
  <c r="D686" i="32"/>
  <c r="D685" i="32"/>
  <c r="D684" i="32"/>
  <c r="D683" i="32"/>
  <c r="D682" i="32"/>
  <c r="D681" i="32"/>
  <c r="D680" i="32"/>
  <c r="D679" i="32"/>
  <c r="D678" i="32"/>
  <c r="D677" i="32"/>
  <c r="D676" i="32"/>
  <c r="D675" i="32"/>
  <c r="D674" i="32"/>
  <c r="D673" i="32"/>
  <c r="D672" i="32"/>
  <c r="D671" i="32"/>
  <c r="D670" i="32"/>
  <c r="D669" i="32"/>
  <c r="D668" i="32"/>
  <c r="D667" i="32"/>
  <c r="D666" i="32"/>
  <c r="D665" i="32"/>
  <c r="D664" i="32"/>
  <c r="D663" i="32"/>
  <c r="D662" i="32"/>
  <c r="D661" i="32"/>
  <c r="D660" i="32"/>
  <c r="D659" i="32"/>
  <c r="D658" i="32"/>
  <c r="D657" i="32"/>
  <c r="D656" i="32"/>
  <c r="D655" i="32"/>
  <c r="D654" i="32"/>
  <c r="D653" i="32"/>
  <c r="D652" i="32"/>
  <c r="D651" i="32"/>
  <c r="D650" i="32"/>
  <c r="D649" i="32"/>
  <c r="D648" i="32"/>
  <c r="D647" i="32"/>
  <c r="D646" i="32"/>
  <c r="D645" i="32"/>
  <c r="D644" i="32"/>
  <c r="D643" i="32"/>
  <c r="D642" i="32"/>
  <c r="D641" i="32"/>
  <c r="D640" i="32"/>
  <c r="D639" i="32"/>
  <c r="D638" i="32"/>
  <c r="D637" i="32"/>
  <c r="D636" i="32"/>
  <c r="D635" i="32"/>
  <c r="D634" i="32"/>
  <c r="D633" i="32"/>
  <c r="D632" i="32"/>
  <c r="D631" i="32"/>
  <c r="D630" i="32"/>
  <c r="D629" i="32"/>
  <c r="D628" i="32"/>
  <c r="D627" i="32"/>
  <c r="D626" i="32"/>
  <c r="D625" i="32"/>
  <c r="D624" i="32"/>
  <c r="D623" i="32"/>
  <c r="D622" i="32"/>
  <c r="D621" i="32"/>
  <c r="D620" i="32"/>
  <c r="D619" i="32"/>
  <c r="D618" i="32"/>
  <c r="D617" i="32"/>
  <c r="D616" i="32"/>
  <c r="D615" i="32"/>
  <c r="D614" i="32"/>
  <c r="D613" i="32"/>
  <c r="D612" i="32"/>
  <c r="D611" i="32"/>
  <c r="D610" i="32"/>
  <c r="D609" i="32"/>
  <c r="D608" i="32"/>
  <c r="D607" i="32"/>
  <c r="D606" i="32"/>
  <c r="D605" i="32"/>
  <c r="D604" i="32"/>
  <c r="D603" i="32"/>
  <c r="D602" i="32"/>
  <c r="D601" i="32"/>
  <c r="D600" i="32"/>
  <c r="D599" i="32"/>
  <c r="D598" i="32"/>
  <c r="D597" i="32"/>
  <c r="D596" i="32"/>
  <c r="D595" i="32"/>
  <c r="D594" i="32"/>
  <c r="D593" i="32"/>
  <c r="D592" i="32"/>
  <c r="D591" i="32"/>
  <c r="D590" i="32"/>
  <c r="D589" i="32"/>
  <c r="D588" i="32"/>
  <c r="D587" i="32"/>
  <c r="D586" i="32"/>
  <c r="D585" i="32"/>
  <c r="D584" i="32"/>
  <c r="D583" i="32"/>
  <c r="D582" i="32"/>
  <c r="D581" i="32"/>
  <c r="D580" i="32"/>
  <c r="D579" i="32"/>
  <c r="D578" i="32"/>
  <c r="D577" i="32"/>
  <c r="D576" i="32"/>
  <c r="D575" i="32"/>
  <c r="D574" i="32"/>
  <c r="D573" i="32"/>
  <c r="D572" i="32"/>
  <c r="D571" i="32"/>
  <c r="D570" i="32"/>
  <c r="D569" i="32"/>
  <c r="D568" i="32"/>
  <c r="D567" i="32"/>
  <c r="D566" i="32"/>
  <c r="D565" i="32"/>
  <c r="D564" i="32"/>
  <c r="D563" i="32"/>
  <c r="D562" i="32"/>
  <c r="D561" i="32"/>
  <c r="D560" i="32"/>
  <c r="D559" i="32"/>
  <c r="D558" i="32"/>
  <c r="D557" i="32"/>
  <c r="D556" i="32"/>
  <c r="D555" i="32"/>
  <c r="D554" i="32"/>
  <c r="D553" i="32"/>
  <c r="D552" i="32"/>
  <c r="D551" i="32"/>
  <c r="D550" i="32"/>
  <c r="D549" i="32"/>
  <c r="D548" i="32"/>
  <c r="D547" i="32"/>
  <c r="D546" i="32"/>
  <c r="D545" i="32"/>
  <c r="D544" i="32"/>
  <c r="D543" i="32"/>
  <c r="D542" i="32"/>
  <c r="D541" i="32"/>
  <c r="D540" i="32"/>
  <c r="D539" i="32"/>
  <c r="D538" i="32"/>
  <c r="D537" i="32"/>
  <c r="D536" i="32"/>
  <c r="D535" i="32"/>
  <c r="D534" i="32"/>
  <c r="D533" i="32"/>
  <c r="D532" i="32"/>
  <c r="D531" i="32"/>
  <c r="D530" i="32"/>
  <c r="D529" i="32"/>
  <c r="D528" i="32"/>
  <c r="D527" i="32"/>
  <c r="D526" i="32"/>
  <c r="D525" i="32"/>
  <c r="D524" i="32"/>
  <c r="D523" i="32"/>
  <c r="D522" i="32"/>
  <c r="D521" i="32"/>
  <c r="D520" i="32"/>
  <c r="D519" i="32"/>
  <c r="D518" i="32"/>
  <c r="D517" i="32"/>
  <c r="D516" i="32"/>
  <c r="D515" i="32"/>
  <c r="D514" i="32"/>
  <c r="D513" i="32"/>
  <c r="D512" i="32"/>
  <c r="D511" i="32"/>
  <c r="D510" i="32"/>
  <c r="D509" i="32"/>
  <c r="D508" i="32"/>
  <c r="D507" i="32"/>
  <c r="D506" i="32"/>
  <c r="D505" i="32"/>
  <c r="D504" i="32"/>
  <c r="D503" i="32"/>
  <c r="D502" i="32"/>
  <c r="D501" i="32"/>
  <c r="D500" i="32"/>
  <c r="D499" i="32"/>
  <c r="D498" i="32"/>
  <c r="D497" i="32"/>
  <c r="D496" i="32"/>
  <c r="D495" i="32"/>
  <c r="D494" i="32"/>
  <c r="D493" i="32"/>
  <c r="D492" i="32"/>
  <c r="D491" i="32"/>
  <c r="D490" i="32"/>
  <c r="D489" i="32"/>
  <c r="D488" i="32"/>
  <c r="D487" i="32"/>
  <c r="D486" i="32"/>
  <c r="D485" i="32"/>
  <c r="D484" i="32"/>
  <c r="D483" i="32"/>
  <c r="D482" i="32"/>
  <c r="D481" i="32"/>
  <c r="D480" i="32"/>
  <c r="D479" i="32"/>
  <c r="D478" i="32"/>
  <c r="D477" i="32"/>
  <c r="D476" i="32"/>
  <c r="D475" i="32"/>
  <c r="D474" i="32"/>
  <c r="D473" i="32"/>
  <c r="D472" i="32"/>
  <c r="D471" i="32"/>
  <c r="D470" i="32"/>
  <c r="D469" i="32"/>
  <c r="D468" i="32"/>
  <c r="D467" i="32"/>
  <c r="D466" i="32"/>
  <c r="D465" i="32"/>
  <c r="D464" i="32"/>
  <c r="D463" i="32"/>
  <c r="D462" i="32"/>
  <c r="D461" i="32"/>
  <c r="D460" i="32"/>
  <c r="D459" i="32"/>
  <c r="D458" i="32"/>
  <c r="D457" i="32"/>
  <c r="D456" i="32"/>
  <c r="D455" i="32"/>
  <c r="D454" i="32"/>
  <c r="D453" i="32"/>
  <c r="D452" i="32"/>
  <c r="D451" i="32"/>
  <c r="D450" i="32"/>
  <c r="D449" i="32"/>
  <c r="D448" i="32"/>
  <c r="D447" i="32"/>
  <c r="D446" i="32"/>
  <c r="D445" i="32"/>
  <c r="D444" i="32"/>
  <c r="D443" i="32"/>
  <c r="D442" i="32"/>
  <c r="D441" i="32"/>
  <c r="D440" i="32"/>
  <c r="D439" i="32"/>
  <c r="D438" i="32"/>
  <c r="D437" i="32"/>
  <c r="D436" i="32"/>
  <c r="D435" i="32"/>
  <c r="D434" i="32"/>
  <c r="D433" i="32"/>
  <c r="D432" i="32"/>
  <c r="D431" i="32"/>
  <c r="D430" i="32"/>
  <c r="D429" i="32"/>
  <c r="D428" i="32"/>
  <c r="D427" i="32"/>
  <c r="D426" i="32"/>
  <c r="D425" i="32"/>
  <c r="D424" i="32"/>
  <c r="D423" i="32"/>
  <c r="D422" i="32"/>
  <c r="D421" i="32"/>
  <c r="D420" i="32"/>
  <c r="D419" i="32"/>
  <c r="D418" i="32"/>
  <c r="D417" i="32"/>
  <c r="D416" i="32"/>
  <c r="D415" i="32"/>
  <c r="D414" i="32"/>
  <c r="D413" i="32"/>
  <c r="D412" i="32"/>
  <c r="D411" i="32"/>
  <c r="D410" i="32"/>
  <c r="D409" i="32"/>
  <c r="D408" i="32"/>
  <c r="D407" i="32"/>
  <c r="D406" i="32"/>
  <c r="D405" i="32"/>
  <c r="D404" i="32"/>
  <c r="D403" i="32"/>
  <c r="D402" i="32"/>
  <c r="D401" i="32"/>
  <c r="D400" i="32"/>
  <c r="D399" i="32"/>
  <c r="D398" i="32"/>
  <c r="D397" i="32"/>
  <c r="D396" i="32"/>
  <c r="D395" i="32"/>
  <c r="D394" i="32"/>
  <c r="D393" i="32"/>
  <c r="D392" i="32"/>
  <c r="D391" i="32"/>
  <c r="D390" i="32"/>
  <c r="D389" i="32"/>
  <c r="D388" i="32"/>
  <c r="D387" i="32"/>
  <c r="D386" i="32"/>
  <c r="D385" i="32"/>
  <c r="D384" i="32"/>
  <c r="D383" i="32"/>
  <c r="D382" i="32"/>
  <c r="D381" i="32"/>
  <c r="D380" i="32"/>
  <c r="D379" i="32"/>
  <c r="D378" i="32"/>
  <c r="D377" i="32"/>
  <c r="D376" i="32"/>
  <c r="D375" i="32"/>
  <c r="D374" i="32"/>
  <c r="D373" i="32"/>
  <c r="D372" i="32"/>
  <c r="D371" i="32"/>
  <c r="D370" i="32"/>
  <c r="D369" i="32"/>
  <c r="D368" i="32"/>
  <c r="D367" i="32"/>
  <c r="D366" i="32"/>
  <c r="D365" i="32"/>
  <c r="D364" i="32"/>
  <c r="D363" i="32"/>
  <c r="D362" i="32"/>
  <c r="D361" i="32"/>
  <c r="D360" i="32"/>
  <c r="D359" i="32"/>
  <c r="D358" i="32"/>
  <c r="D357" i="32"/>
  <c r="D356" i="32"/>
  <c r="D355" i="32"/>
  <c r="D354" i="32"/>
  <c r="D353" i="32"/>
  <c r="D352" i="32"/>
  <c r="D351" i="32"/>
  <c r="D350" i="32"/>
  <c r="D349" i="32"/>
  <c r="D348" i="32"/>
  <c r="D347" i="32"/>
  <c r="D346" i="32"/>
  <c r="D345" i="32"/>
  <c r="D344" i="32"/>
  <c r="D343" i="32"/>
  <c r="D342" i="32"/>
  <c r="D341" i="32"/>
  <c r="D340" i="32"/>
  <c r="D339" i="32"/>
  <c r="D338" i="32"/>
  <c r="D337" i="32"/>
  <c r="D336" i="32"/>
  <c r="D335" i="32"/>
  <c r="D334" i="32"/>
  <c r="D333" i="32"/>
  <c r="D332" i="32"/>
  <c r="D331" i="32"/>
  <c r="D330" i="32"/>
  <c r="D329" i="32"/>
  <c r="D328" i="32"/>
  <c r="B30" i="2" l="1"/>
  <c r="E7" i="2" s="1"/>
  <c r="E10" i="2" l="1"/>
  <c r="E20" i="2"/>
  <c r="E14" i="2"/>
  <c r="E11" i="2"/>
  <c r="E29" i="2"/>
  <c r="E8" i="2"/>
  <c r="E25" i="2"/>
  <c r="E18" i="2"/>
  <c r="E5" i="2"/>
  <c r="E12" i="2"/>
  <c r="E4" i="2"/>
  <c r="E21" i="2"/>
  <c r="E15" i="2"/>
  <c r="E22" i="2"/>
  <c r="E6" i="2"/>
  <c r="E13" i="2"/>
  <c r="E27" i="2"/>
  <c r="E17" i="2"/>
  <c r="E26" i="2"/>
  <c r="E24" i="2"/>
  <c r="E3" i="2"/>
  <c r="E9" i="2"/>
  <c r="E16" i="2"/>
  <c r="E23" i="2"/>
  <c r="E28" i="2"/>
  <c r="E19" i="2"/>
  <c r="E30" i="2" l="1"/>
</calcChain>
</file>

<file path=xl/sharedStrings.xml><?xml version="1.0" encoding="utf-8"?>
<sst xmlns="http://schemas.openxmlformats.org/spreadsheetml/2006/main" count="9636" uniqueCount="1948">
  <si>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</si>
  <si>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</si>
  <si>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</si>
  <si>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</si>
  <si>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</si>
  <si>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</si>
  <si>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</si>
  <si>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</si>
  <si>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rPr>
        <b/>
        <sz val="11"/>
        <color theme="1"/>
        <rFont val="Arial"/>
        <family val="2"/>
      </rP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</si>
  <si>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</si>
  <si>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</si>
  <si>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</si>
  <si>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</si>
  <si>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</si>
  <si>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</si>
  <si>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</si>
  <si>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</si>
  <si>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</si>
  <si>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</si>
  <si>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</si>
  <si>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</si>
  <si>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</si>
  <si>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</si>
  <si>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</si>
  <si>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</si>
  <si>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</si>
  <si>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</si>
  <si>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</si>
  <si>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</si>
  <si>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</si>
  <si>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</si>
  <si>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</si>
  <si>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</si>
  <si>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</si>
  <si>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</si>
  <si>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</si>
  <si>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</si>
  <si>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</si>
  <si>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</si>
  <si>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</si>
  <si>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</si>
  <si>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</si>
  <si>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</si>
  <si>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</si>
  <si>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</si>
  <si>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</si>
  <si>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</si>
  <si>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</si>
  <si>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</si>
  <si>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</si>
  <si>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</si>
  <si>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</si>
  <si>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</si>
  <si>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</si>
  <si>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</si>
  <si>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</si>
  <si>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</si>
  <si>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</si>
  <si>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</si>
  <si>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</si>
  <si>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</si>
  <si>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</si>
  <si>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</si>
  <si>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</si>
  <si>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</si>
  <si>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</si>
  <si>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</si>
  <si>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</si>
  <si>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</si>
  <si>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</si>
  <si>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</si>
  <si>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</si>
  <si>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</si>
  <si>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</si>
  <si>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</si>
  <si>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</si>
  <si>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</si>
  <si>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</si>
  <si>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</si>
  <si>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</si>
  <si>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</si>
  <si>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</si>
  <si>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</si>
  <si>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</si>
  <si>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</si>
  <si>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</si>
  <si>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</si>
  <si>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</si>
  <si>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</si>
  <si>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</si>
  <si>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סיווג הקרן</t>
  </si>
  <si>
    <t xml:space="preserve">שם נייר ערך </t>
  </si>
  <si>
    <t>נכס בסיס (כתב אופציה)</t>
  </si>
  <si>
    <t>תאריך פקיעה</t>
  </si>
  <si>
    <t>שער מימוש</t>
  </si>
  <si>
    <t>יחס המרה</t>
  </si>
  <si>
    <t>נכס בסיס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</si>
  <si>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</si>
  <si>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</si>
  <si>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</si>
  <si>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</si>
  <si>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</si>
  <si>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</si>
  <si>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</si>
  <si>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</si>
  <si>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</si>
  <si>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</si>
  <si>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</si>
  <si>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</si>
  <si>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</si>
  <si>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</si>
  <si>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</si>
  <si>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</si>
  <si>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</si>
  <si>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</si>
  <si>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</si>
  <si>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</si>
  <si>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</si>
  <si>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</si>
  <si>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</si>
  <si>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</si>
  <si>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</si>
  <si>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</si>
  <si>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</si>
  <si>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</si>
  <si>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</si>
  <si>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</si>
  <si>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</si>
  <si>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</si>
  <si>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</si>
  <si>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</si>
  <si>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</si>
  <si>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</si>
  <si>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</si>
  <si>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</si>
  <si>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</si>
  <si>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</si>
  <si>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</si>
  <si>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</si>
  <si>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</si>
  <si>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</si>
  <si>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</si>
  <si>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</si>
  <si>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</si>
  <si>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</si>
  <si>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</si>
  <si>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</si>
  <si>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</si>
  <si>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</si>
  <si>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</si>
  <si>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</si>
  <si>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</si>
  <si>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</si>
  <si>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</si>
  <si>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</si>
  <si>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</si>
  <si>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</si>
  <si>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</si>
  <si>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</si>
  <si>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</si>
  <si>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</si>
  <si>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</si>
  <si>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</si>
  <si>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</si>
  <si>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</si>
  <si>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</si>
  <si>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</si>
  <si>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</si>
  <si>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</si>
  <si>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</si>
  <si>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</si>
  <si>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</si>
  <si>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</si>
  <si>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</si>
  <si>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</si>
  <si>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</si>
  <si>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</si>
  <si>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</si>
  <si>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</si>
  <si>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</si>
  <si>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</si>
  <si>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</si>
  <si>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</si>
  <si>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</si>
  <si>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</si>
  <si>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</si>
  <si>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</si>
  <si>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</si>
  <si>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</si>
  <si>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</si>
  <si>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</si>
  <si>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</si>
  <si>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</si>
  <si>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</si>
  <si>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</si>
  <si>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</si>
  <si>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</si>
  <si>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</si>
  <si>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</si>
  <si>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</si>
  <si>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</si>
  <si>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</si>
  <si>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</si>
  <si>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ישראל</t>
  </si>
  <si>
    <t>חו"ל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</si>
  <si>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</si>
  <si>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</si>
  <si>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</si>
  <si>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</si>
  <si>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</si>
  <si>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</si>
  <si>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</si>
  <si>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</si>
  <si>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</si>
  <si>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</si>
  <si>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</si>
  <si>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קיימן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</si>
  <si>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</si>
  <si>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</si>
  <si>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</si>
  <si>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</si>
  <si>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</si>
  <si>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</si>
  <si>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ארה"ב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</si>
  <si>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</si>
  <si>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</si>
  <si>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</si>
  <si>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</si>
  <si>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</si>
  <si>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</si>
  <si>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</si>
  <si>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</si>
  <si>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בריטניה</t>
  </si>
  <si>
    <t>ברמודה</t>
  </si>
  <si>
    <t>גאורגיה</t>
  </si>
  <si>
    <t>גיברלטר</t>
  </si>
  <si>
    <t>גמייקה</t>
  </si>
  <si>
    <t>גרמניה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</si>
  <si>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</si>
  <si>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</si>
  <si>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</si>
  <si>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</si>
  <si>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</si>
  <si>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</si>
  <si>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הולנד</t>
  </si>
  <si>
    <t>הונג קונג</t>
  </si>
  <si>
    <t>הונגריה</t>
  </si>
  <si>
    <t>הונדורס</t>
  </si>
  <si>
    <t>טייוואן</t>
  </si>
  <si>
    <t>יוון</t>
  </si>
  <si>
    <t>יפן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</si>
  <si>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</si>
  <si>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</si>
  <si>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</si>
  <si>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</si>
  <si>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</si>
  <si>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</si>
  <si>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</si>
  <si>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</si>
  <si>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</si>
  <si>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</si>
  <si>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</si>
  <si>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</si>
  <si>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</si>
  <si>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</si>
  <si>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</si>
  <si>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</si>
  <si>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</si>
  <si>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</si>
  <si>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</si>
  <si>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</si>
  <si>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</si>
  <si>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</si>
  <si>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</si>
  <si>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</si>
  <si>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</si>
  <si>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</si>
  <si>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</si>
  <si>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</si>
  <si>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</si>
  <si>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</si>
  <si>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</si>
  <si>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</si>
  <si>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</si>
  <si>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</si>
  <si>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</si>
  <si>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</si>
  <si>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</si>
  <si>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</si>
  <si>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</si>
  <si>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הצפונית</t>
  </si>
  <si>
    <t>אמריקה הדרומית</t>
  </si>
  <si>
    <t>אירופה</t>
  </si>
  <si>
    <t>אוקיאניה</t>
  </si>
  <si>
    <t>גלובלי ללא ארה"ב</t>
  </si>
  <si>
    <t>גלובלי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</si>
  <si>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</si>
  <si>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</si>
  <si>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</si>
  <si>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</si>
  <si>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</si>
  <si>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</si>
  <si>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</si>
  <si>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</si>
  <si>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</si>
  <si>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</si>
  <si>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</si>
  <si>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</si>
  <si>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ח.פ.</t>
  </si>
  <si>
    <t>מספר שותפות</t>
  </si>
  <si>
    <t>מספר תאגיד או שותפות בחו"ל</t>
  </si>
  <si>
    <t>פנימי</t>
  </si>
  <si>
    <t>LEI</t>
  </si>
  <si>
    <t>אחר</t>
  </si>
  <si>
    <t>סימול בנק</t>
  </si>
  <si>
    <t>SWIFT</t>
  </si>
  <si>
    <t>סוג מספר מזהה מנהל קרן השקעות</t>
  </si>
  <si>
    <t>מרשם</t>
  </si>
  <si>
    <t>ת"ז</t>
  </si>
  <si>
    <t>דרכון</t>
  </si>
  <si>
    <t>ISIN</t>
  </si>
  <si>
    <t>OCC</t>
  </si>
  <si>
    <t>FIGI</t>
  </si>
  <si>
    <t>סוג מספר קרן השקעה</t>
  </si>
  <si>
    <t>סחיר</t>
  </si>
  <si>
    <t>לא סחיר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</si>
  <si>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</si>
  <si>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</si>
  <si>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</si>
  <si>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</si>
  <si>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</si>
  <si>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</si>
  <si>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</si>
  <si>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</si>
  <si>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</si>
  <si>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</si>
  <si>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</si>
  <si>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כן</t>
  </si>
  <si>
    <t>לא</t>
  </si>
  <si>
    <t>TASE</t>
  </si>
  <si>
    <t>TASE - Tel Aviv Stock Exchange</t>
  </si>
  <si>
    <t>TASE-UP</t>
  </si>
  <si>
    <t>פלטפורמת TASE-UP</t>
  </si>
  <si>
    <t>NYSE</t>
  </si>
  <si>
    <t>NYSE - New York Stock Exchange</t>
  </si>
  <si>
    <t>NASDAQ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</si>
  <si>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</si>
  <si>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</si>
  <si>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</si>
  <si>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</si>
  <si>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</si>
  <si>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</si>
  <si>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</si>
  <si>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</si>
  <si>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</si>
  <si>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</si>
  <si>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</si>
  <si>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</si>
  <si>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</si>
  <si>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</si>
  <si>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</si>
  <si>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</si>
  <si>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</si>
  <si>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</si>
  <si>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</si>
  <si>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</si>
  <si>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</si>
  <si>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</si>
  <si>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</si>
  <si>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</si>
  <si>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</si>
  <si>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</si>
  <si>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</si>
  <si>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</t>
  </si>
  <si>
    <t>ISE - Irish Stock Exchange</t>
  </si>
  <si>
    <t>JSE</t>
  </si>
  <si>
    <t>JSE - Johannesburg Stock Exchange</t>
  </si>
  <si>
    <t>KRX</t>
  </si>
  <si>
    <t>KRX - Korea Exchange</t>
  </si>
  <si>
    <t>LSE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</si>
  <si>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</si>
  <si>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</si>
  <si>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</si>
  <si>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</si>
  <si>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</si>
  <si>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</si>
  <si>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</si>
  <si>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</si>
  <si>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</si>
  <si>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</si>
  <si>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</si>
  <si>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</si>
  <si>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</si>
  <si>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</si>
  <si>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</si>
  <si>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</si>
  <si>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</si>
  <si>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</si>
  <si>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</si>
  <si>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</si>
  <si>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</si>
  <si>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</si>
  <si>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</si>
  <si>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</si>
  <si>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</si>
  <si>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</si>
  <si>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נייר ערך</t>
  </si>
  <si>
    <t>הלוואה</t>
  </si>
  <si>
    <t>מנפיק</t>
  </si>
  <si>
    <t>NR</t>
  </si>
  <si>
    <t>החוב נחות</t>
  </si>
  <si>
    <t>החוב לא נחות</t>
  </si>
  <si>
    <t>S&amp;P מעלות</t>
  </si>
  <si>
    <t>סטנדרד &amp; פורסס מעלות בע"מ (S&amp;P)</t>
  </si>
  <si>
    <t>מידרוג Moodys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</si>
  <si>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</si>
  <si>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</si>
  <si>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</si>
  <si>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</si>
  <si>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</si>
  <si>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</si>
  <si>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</si>
  <si>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</si>
  <si>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</si>
  <si>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</si>
  <si>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</si>
  <si>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</si>
  <si>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</si>
  <si>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</si>
  <si>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</si>
  <si>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</si>
  <si>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</si>
  <si>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S&amp;P</t>
  </si>
  <si>
    <t>Standard &amp; Poor's Corporation</t>
  </si>
  <si>
    <t>Not rated</t>
  </si>
  <si>
    <t>אג"ח מובנות</t>
  </si>
  <si>
    <t>אופנה והלבשה</t>
  </si>
  <si>
    <t>אחסנה</t>
  </si>
  <si>
    <t>אלקטרוניקה ואופטיקה</t>
  </si>
  <si>
    <t>אנרגיה</t>
  </si>
  <si>
    <t>אנרגיה מתחדשת</t>
  </si>
  <si>
    <t>אנשים פרטיים</t>
  </si>
  <si>
    <t>אשראי חוץ בנקאי</t>
  </si>
  <si>
    <t>ביוטכנולוגיה</t>
  </si>
  <si>
    <t>ביטוח</t>
  </si>
  <si>
    <t>ביטחוניות</t>
  </si>
  <si>
    <t>בנייה</t>
  </si>
  <si>
    <t>בנקים</t>
  </si>
  <si>
    <t>השקעות בהיי-טק</t>
  </si>
  <si>
    <t>השקעות במדעי החיים</t>
  </si>
  <si>
    <t>השקעה ואחזקות</t>
  </si>
  <si>
    <t>חברות ללא פעילות ומעטפת</t>
  </si>
  <si>
    <t>חברות מעטפת</t>
  </si>
  <si>
    <t>חיפושי נפט וגז</t>
  </si>
  <si>
    <t>חשמל</t>
  </si>
  <si>
    <t>כימיה, גומי ופלסטיק</t>
  </si>
  <si>
    <t>ליסינג</t>
  </si>
  <si>
    <t>מוליכים למחצה</t>
  </si>
  <si>
    <t>מזון</t>
  </si>
  <si>
    <t>מכשור רפואי</t>
  </si>
  <si>
    <t>מלונאות ותיירות</t>
  </si>
  <si>
    <t>מסחר</t>
  </si>
  <si>
    <t>מתכת ומוצרי בניה</t>
  </si>
  <si>
    <t>נדל"ן מניב בישראל</t>
  </si>
  <si>
    <t>נדל"ן מניב בחו"ל</t>
  </si>
  <si>
    <t>עץ, נייר ודפוס</t>
  </si>
  <si>
    <t>פארמה</t>
  </si>
  <si>
    <t>פודטק</t>
  </si>
  <si>
    <t>ציוד תקשורת</t>
  </si>
  <si>
    <t>קנאביס</t>
  </si>
  <si>
    <t>קלינטק</t>
  </si>
  <si>
    <t>קרנות היי טק</t>
  </si>
  <si>
    <t>רובוטיקה ותלת מימד</t>
  </si>
  <si>
    <t>רשויות מקומיות</t>
  </si>
  <si>
    <t>רשתות שיווק</t>
  </si>
  <si>
    <t>שירותי מידע</t>
  </si>
  <si>
    <t>שירותים</t>
  </si>
  <si>
    <t>שירותים פיננסיים</t>
  </si>
  <si>
    <t>שירותים ציבוריים</t>
  </si>
  <si>
    <t>תוכנה ואינטרנט</t>
  </si>
  <si>
    <t>תחבורה</t>
  </si>
  <si>
    <t>תעופה</t>
  </si>
  <si>
    <t>תעשיה</t>
  </si>
  <si>
    <t>תקשורת ומדיה</t>
  </si>
  <si>
    <t>תשתיות</t>
  </si>
  <si>
    <t>Energy Equipment &amp; Services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</si>
  <si>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</si>
  <si>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</si>
  <si>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</si>
  <si>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</si>
  <si>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</si>
  <si>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</si>
  <si>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</si>
  <si>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</si>
  <si>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</si>
  <si>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</si>
  <si>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</si>
  <si>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</si>
  <si>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</si>
  <si>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</si>
  <si>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</si>
  <si>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</si>
  <si>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</si>
  <si>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</si>
  <si>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</si>
  <si>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</si>
  <si>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</si>
  <si>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</si>
  <si>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</si>
  <si>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</si>
  <si>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</si>
  <si>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</si>
  <si>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</si>
  <si>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</si>
  <si>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</si>
  <si>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</si>
  <si>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</si>
  <si>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</si>
  <si>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</si>
  <si>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</si>
  <si>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</si>
  <si>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</si>
  <si>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</si>
  <si>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</si>
  <si>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</si>
  <si>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</si>
  <si>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</si>
  <si>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</si>
  <si>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</si>
  <si>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</si>
  <si>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</si>
  <si>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</si>
  <si>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</si>
  <si>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</si>
  <si>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</si>
  <si>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Banks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</si>
  <si>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</si>
  <si>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</si>
  <si>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</si>
  <si>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</si>
  <si>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</si>
  <si>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</si>
  <si>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</si>
  <si>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Software</t>
  </si>
  <si>
    <t>Communications Equipment</t>
  </si>
  <si>
    <t>Technology Hardware, Storage &amp; Peripherals</t>
  </si>
  <si>
    <t>Electronic Equipment, Instruments &amp; Components</t>
  </si>
  <si>
    <t>Semiconductors &amp; Semiconductor Equipment</t>
  </si>
  <si>
    <t>Diversified Telecommunication Services</t>
  </si>
  <si>
    <t>Wireless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</si>
  <si>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</si>
  <si>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</si>
  <si>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</si>
  <si>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</si>
  <si>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</si>
  <si>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</si>
  <si>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</si>
  <si>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</si>
  <si>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</si>
  <si>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</si>
  <si>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</si>
  <si>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</si>
  <si>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</si>
  <si>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</si>
  <si>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</si>
  <si>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</si>
  <si>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</si>
  <si>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</si>
  <si>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Other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</si>
  <si>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</si>
  <si>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</si>
  <si>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</si>
  <si>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20 אג"ח בארץ - חברות והמרה-תל בונד צמוד מדד-תל בונד</t>
  </si>
  <si>
    <t>35 מניות בארץ - מניות כללי-ת"א</t>
  </si>
  <si>
    <t>40 אג"ח בארץ - חברות והמרה-תל בונד צמוד מדד-תל בונד</t>
  </si>
  <si>
    <t>60 אג"ח בארץ - חברות והמרה-תל בונד צמוד מדד-תל בונד</t>
  </si>
  <si>
    <t>90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</si>
  <si>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</si>
  <si>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</si>
  <si>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</si>
  <si>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30 - מניות בחו"ל - מניות גיאוגרפי - חשופת מט"ח-אירופה גרמניה</t>
  </si>
  <si>
    <t>DAX 30 - מניות בחו"ל - מניות גיאוגרפי - מנוטרלת מט"ח-אירופה גרמניה</t>
  </si>
  <si>
    <t>DJ INDUSTRIAL AVERAGE - מניות בחו"ל - מניות גיאוגרפי - חשופת מט"ח-ארה"ב</t>
  </si>
  <si>
    <t>EURO STOXX 50 - מניות בחו"ל - מניות גיאוגרפי - חשופת מט"ח-אירופה כללי</t>
  </si>
  <si>
    <t>EURO STOXX 50 - מניות בחו"ל - מניות גיאוגרפי - מנוטרלת מט"ח-אירופה כללי</t>
  </si>
  <si>
    <t>Financial מניות בחו"ל - מניות לפי ענפים בחו"ל - חשופת מט"ח-ארה"ב- מניות</t>
  </si>
  <si>
    <t>FTSE 250 INDEX - מניות בחו"ל - מניות גיאוגרפי - מנוטרלת מט"ח-אירופה אנגליה</t>
  </si>
  <si>
    <t>FTSE China 50 -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</si>
  <si>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</si>
  <si>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</si>
  <si>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</si>
  <si>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30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</si>
  <si>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</si>
  <si>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</si>
  <si>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</si>
  <si>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</si>
  <si>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100 - מניות בחו"ל - מניות גיאוגרפי - חשופת מט"ח-ארה"ב</t>
  </si>
  <si>
    <t>NASDAQ 100 -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</si>
  <si>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</si>
  <si>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</si>
  <si>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</si>
  <si>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2000 - מניות בחו"ל - מניות גיאוגרפי - חשופת מט"ח-ארה"ב</t>
  </si>
  <si>
    <t>RUSSELL 2000 - מניות בחו"ל - מניות גיאוגרפי - מנוטרלת מט"ח-ארה"ב</t>
  </si>
  <si>
    <t>S&amp;P 500 - מניות בחו"ל - מניות גיאוגרפי - חשופת מט"ח-ארה"ב</t>
  </si>
  <si>
    <t>S&amp;P 500 - מניות בחו"ל - מניות גיאוגרפי - מנוטרלת מט"ח-ארה"ב</t>
  </si>
  <si>
    <t>S&amp;P/ASX 200 - מניות בחו"ל - מניות גיאוגרפי - חשופת מט"ח-חו"ל גיאוגרפי אחר - אוסטרליה</t>
  </si>
  <si>
    <t>Small Cap מניות בארץ - מניות לפי שווי שוק-מניות</t>
  </si>
  <si>
    <t>SME60 מניות בארץ - מניות כללי-ת"א</t>
  </si>
  <si>
    <t>STOXX EUROPE 600 - מניות בחו"ל - מניות גיאוגרפי - מנוטרלת מט"ח-אירופה כללי</t>
  </si>
  <si>
    <t>STOXX EUROPE 600 -מניות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</si>
  <si>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</si>
  <si>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</si>
  <si>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</si>
  <si>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</si>
  <si>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</si>
  <si>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</si>
  <si>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</si>
  <si>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</si>
  <si>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</si>
  <si>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</si>
  <si>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</si>
  <si>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</si>
  <si>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</si>
  <si>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</si>
  <si>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</si>
  <si>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</si>
  <si>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</si>
  <si>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</si>
  <si>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</si>
  <si>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</si>
  <si>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</si>
  <si>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שקלי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</si>
  <si>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</si>
  <si>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</si>
  <si>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</si>
  <si>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</si>
  <si>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</si>
  <si>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30%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</si>
  <si>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</si>
  <si>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</si>
  <si>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</si>
  <si>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10% מניות-אג"ח כללי בארץ- עד 10% מניות ועם סימן קריאה</t>
  </si>
  <si>
    <t>אג"ח בארץ - כללי-אג"ח כללי בארץ - עד 10% מניות-אג"ח כללי בארץ- עד 10% מניות ללא סימן קריאה</t>
  </si>
  <si>
    <t>אג"ח בארץ - כללי-אג"ח כללי בארץ - עד 20% מניות</t>
  </si>
  <si>
    <t>אג"ח בארץ - כללי-אג"ח כללי בארץ - עד 30% מניות</t>
  </si>
  <si>
    <t>אג"ח בארץ - מדינה-אג"ח מדינה כללי- עד 20% מניות</t>
  </si>
  <si>
    <t>אג"ח בארץ - מדינה-אג"ח מדינה כללי - ללא מניות</t>
  </si>
  <si>
    <t>אג"ח בארץ - מדינה-אג"ח מדינה כללי - עד 10% מניות</t>
  </si>
  <si>
    <t>אג"ח בארץ - מדינה-אג"ח מדינה משולבת - חשיפה מרבית מעל 10% מניות</t>
  </si>
  <si>
    <t>אג"ח בארץ - מדינה-אג"ח מדינה משולבת - ללא מניות</t>
  </si>
  <si>
    <t>אג"ח בארץ - מדינה-אג"ח מדינה משולבת - עד 10% מניות</t>
  </si>
  <si>
    <t>אג"ח בארץ - מדינה-אג"ח מדינה צמוד מדד- ללא מניות</t>
  </si>
  <si>
    <t>אג"ח בארץ - מדינה-אג"ח מדינה צמוד מדד- עד 10%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</si>
  <si>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</si>
  <si>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</si>
  <si>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0-2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</si>
  <si>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</si>
  <si>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5-10 שנים</t>
  </si>
  <si>
    <t>אג"ח בארץ - מדינה-אג"ח מדינה שקליות- ללא מניות</t>
  </si>
  <si>
    <t>אג"ח בארץ - מדינה-אג"ח מדינה שקליות- עד 10%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</si>
  <si>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</si>
  <si>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</si>
  <si>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</si>
  <si>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</si>
  <si>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</si>
  <si>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0-2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</si>
  <si>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</si>
  <si>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</si>
  <si>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</si>
  <si>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30% מניות</t>
  </si>
  <si>
    <t>אג"ח בארץ משולבת - כללי-אג"ח כללי בארץ משולבת - ללא מניות</t>
  </si>
  <si>
    <t>אג"ח בארץ משולבת - כללי-אג"ח כללי בארץ משולבת - עד 10% מניות</t>
  </si>
  <si>
    <t>אג"ח בארץ משולבת - כללי-אג"ח כללי בארץ משולבת - עד 20% מניות</t>
  </si>
  <si>
    <t>אג"ח בארץ משולבת - כללי-אג"ח כללי בארץ משולבת - עד 30%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</si>
  <si>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</si>
  <si>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</si>
  <si>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</si>
  <si>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</si>
  <si>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</si>
  <si>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</si>
  <si>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</si>
  <si>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</si>
  <si>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</si>
  <si>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</si>
  <si>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</si>
  <si>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</si>
  <si>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</si>
  <si>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</si>
  <si>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</si>
  <si>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</si>
  <si>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</si>
  <si>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</si>
  <si>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</si>
  <si>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</si>
  <si>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</si>
  <si>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</si>
  <si>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</si>
  <si>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</si>
  <si>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</si>
  <si>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</si>
  <si>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</si>
  <si>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</si>
  <si>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</si>
  <si>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</si>
  <si>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</si>
  <si>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</si>
  <si>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</si>
  <si>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</si>
  <si>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</si>
  <si>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</si>
  <si>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</si>
  <si>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</si>
  <si>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</si>
  <si>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</si>
  <si>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</si>
  <si>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</si>
  <si>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</si>
  <si>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</si>
  <si>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</si>
  <si>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</si>
  <si>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</si>
  <si>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</si>
  <si>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</si>
  <si>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</si>
  <si>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</si>
  <si>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</si>
  <si>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</si>
  <si>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</si>
  <si>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</si>
  <si>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</si>
  <si>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</si>
  <si>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Bond/Fixed Income Funds</t>
  </si>
  <si>
    <t>Commodity Funds</t>
  </si>
  <si>
    <t>Currency Funds</t>
  </si>
  <si>
    <t>Equity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</si>
  <si>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</si>
  <si>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</si>
  <si>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</si>
  <si>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</si>
  <si>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</si>
  <si>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</si>
  <si>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</si>
  <si>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</si>
  <si>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</si>
  <si>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</si>
  <si>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מט"ח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</si>
  <si>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</si>
  <si>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</si>
  <si>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</si>
  <si>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</si>
  <si>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</si>
  <si>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</si>
  <si>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לא צמוד</t>
  </si>
  <si>
    <t>צמוד למדד המחירים לצרכן</t>
  </si>
  <si>
    <t>צמוד למט"ח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</si>
  <si>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</si>
  <si>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</si>
  <si>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</si>
  <si>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</si>
  <si>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</si>
  <si>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חסכון עמיתים/מבוטחים</t>
  </si>
  <si>
    <t>כלי רכב</t>
  </si>
  <si>
    <t>ללא בטחונות</t>
  </si>
  <si>
    <t>מניות סחירות</t>
  </si>
  <si>
    <t>מניות לא סחירות</t>
  </si>
  <si>
    <t>נגזרי אשראי</t>
  </si>
  <si>
    <t>נדל"ן אחר - נדל"ן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</si>
  <si>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</si>
  <si>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נדל"ן לא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</si>
  <si>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</si>
  <si>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קרקע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</si>
  <si>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</si>
  <si>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</si>
  <si>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</si>
  <si>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</si>
  <si>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</si>
  <si>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</si>
  <si>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</si>
  <si>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</si>
  <si>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</si>
  <si>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</si>
  <si>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</si>
  <si>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</si>
  <si>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</si>
  <si>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</si>
  <si>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</si>
  <si>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</si>
  <si>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</si>
  <si>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</si>
  <si>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</si>
  <si>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</si>
  <si>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</si>
  <si>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</si>
  <si>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</si>
  <si>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</si>
  <si>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</si>
  <si>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</si>
  <si>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</si>
  <si>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</si>
  <si>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</si>
  <si>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</si>
  <si>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</si>
  <si>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</si>
  <si>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</si>
  <si>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</si>
  <si>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</si>
  <si>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</si>
  <si>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</si>
  <si>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</si>
  <si>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</si>
  <si>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</si>
  <si>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</si>
  <si>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</si>
  <si>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</si>
  <si>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</si>
  <si>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</si>
  <si>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</si>
  <si>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</si>
  <si>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</si>
  <si>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</si>
  <si>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</si>
  <si>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</si>
  <si>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</si>
  <si>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</si>
  <si>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משתנה</t>
  </si>
  <si>
    <t xml:space="preserve">קבועה </t>
  </si>
  <si>
    <t>FOF/Managed Account</t>
  </si>
  <si>
    <t>Co-Investment/Direct</t>
  </si>
  <si>
    <t>Core</t>
  </si>
  <si>
    <t>Core-Plus</t>
  </si>
  <si>
    <t>Debt Infrastructure</t>
  </si>
  <si>
    <t>Opportunistic Infrastructure</t>
  </si>
  <si>
    <t>Value Added Infrastructure</t>
  </si>
  <si>
    <t>Value Added Real Estate</t>
  </si>
  <si>
    <t>Direct Real Estate</t>
  </si>
  <si>
    <t>Opportunistic Real Estate</t>
  </si>
  <si>
    <t>Distressed Real Estate</t>
  </si>
  <si>
    <t>Direct Lending Debt</t>
  </si>
  <si>
    <t>Mezzanine Debt</t>
  </si>
  <si>
    <t>Special Situations Debt</t>
  </si>
  <si>
    <t>Distressed Debt</t>
  </si>
  <si>
    <t>Venture Debt</t>
  </si>
  <si>
    <t>Balanced</t>
  </si>
  <si>
    <t>Buyout</t>
  </si>
  <si>
    <t>Leveraged Buyout</t>
  </si>
  <si>
    <t>Growth Venture Capital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</si>
  <si>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</si>
  <si>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</si>
  <si>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</si>
  <si>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</si>
  <si>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</si>
  <si>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</si>
  <si>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</si>
  <si>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</si>
  <si>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</si>
  <si>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</si>
  <si>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</si>
  <si>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</si>
  <si>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</si>
  <si>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</si>
  <si>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</si>
  <si>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</si>
  <si>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</si>
  <si>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30% ביצוע) – לפי אומדן עלות השקעה כוללת צפויה</t>
  </si>
  <si>
    <t>שלבים מתקדמים</t>
  </si>
  <si>
    <t>בבנייה שלבים מתקדמים (עד 70% ביצוע) - לפי אומדן עלות השקעה כוללת צפויה</t>
  </si>
  <si>
    <t>בשלבי גמר</t>
  </si>
  <si>
    <t>בבנייה בשלבי גמר (מעל 70%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</si>
  <si>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</si>
  <si>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</si>
  <si>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</si>
  <si>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ל-50% משווי הנכס.</t>
  </si>
  <si>
    <t>בהסבה/שינויי ייעוד</t>
  </si>
  <si>
    <t>בהסבה/שינוי ייעוד – אם מעל ל-50%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</si>
  <si>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</si>
  <si>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</si>
  <si>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</si>
  <si>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</si>
  <si>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</si>
  <si>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</si>
  <si>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</si>
  <si>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</si>
  <si>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</si>
  <si>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</si>
  <si>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</si>
  <si>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</si>
  <si>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דיווח מנהל הקרן</t>
  </si>
  <si>
    <t>חברת ציטוט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</si>
  <si>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</si>
  <si>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</si>
  <si>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</si>
  <si>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</si>
  <si>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</si>
  <si>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</si>
  <si>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</si>
  <si>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</si>
  <si>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</si>
  <si>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ללא</t>
  </si>
  <si>
    <t>Delivery</t>
  </si>
  <si>
    <t>No-delivery</t>
  </si>
  <si>
    <t>ריבית בנק ישראל</t>
  </si>
  <si>
    <t>ריבית פריים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</si>
  <si>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</si>
  <si>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</si>
  <si>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</si>
  <si>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</si>
  <si>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</si>
  <si>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</si>
  <si>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</si>
  <si>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</si>
  <si>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</si>
  <si>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</si>
  <si>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</si>
  <si>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</si>
  <si>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גורם אחר</t>
  </si>
  <si>
    <t>מדדי מניות</t>
  </si>
  <si>
    <t>מדינה/איזור גאוגרפי</t>
  </si>
  <si>
    <t>ממונף</t>
  </si>
  <si>
    <t>מניות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</si>
  <si>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</si>
  <si>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</si>
  <si>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</si>
  <si>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</si>
  <si>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</si>
  <si>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</si>
  <si>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</si>
  <si>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</si>
  <si>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</si>
  <si>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</si>
  <si>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</si>
  <si>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</si>
  <si>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</si>
  <si>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</si>
  <si>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</si>
  <si>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</si>
  <si>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מזומן ועו"ש בש"ח</t>
  </si>
  <si>
    <t>בטחונות שוטפים</t>
  </si>
  <si>
    <t>מזומן ועו"ש נקוב במט"ח</t>
  </si>
  <si>
    <t>פח"ק/פר"י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</si>
  <si>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</si>
  <si>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</si>
  <si>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</si>
  <si>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</si>
  <si>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</si>
  <si>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קבועה</t>
  </si>
  <si>
    <t>צמוד למדד המחירים לצרכן בריבית משתנה</t>
  </si>
  <si>
    <t>לא צמוד למדד המחירים לצרכן ריבית קבועה</t>
  </si>
  <si>
    <t>לא צמוד למדד המחירים לצרכן ריבית משתנה</t>
  </si>
  <si>
    <t>צמוד מט"ח בריבית קבועה</t>
  </si>
  <si>
    <t>צמוד מט"ח בריבית משתנה</t>
  </si>
  <si>
    <t>מק"מ קצר משנים עשר חודשים</t>
  </si>
  <si>
    <t>נקוב במט"ח</t>
  </si>
  <si>
    <t>לא צמוד למדד המחירים לצרכן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</si>
  <si>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</si>
  <si>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</si>
  <si>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</si>
  <si>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</si>
  <si>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04/11/2008 ועד 31/03/2015 ונמדד בעלות מופחתת</t>
  </si>
  <si>
    <t>מניות בכורה</t>
  </si>
  <si>
    <t>יחידות השתתפות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</si>
  <si>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</si>
  <si>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</si>
  <si>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</si>
  <si>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</si>
  <si>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</si>
  <si>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עוקב אחר מדדי מניות בישראל</t>
  </si>
  <si>
    <t>עוקב אחר מדדי מניות בחו"ל</t>
  </si>
  <si>
    <t>עוקב אחר מדדים אחרים בישראל</t>
  </si>
  <si>
    <t>עוקב אחר מדדים אחרים בחו"ל</t>
  </si>
  <si>
    <t>מכירה בחסר (שורט)</t>
  </si>
  <si>
    <t>אג"ח קונצרני</t>
  </si>
  <si>
    <t>אג"ח ממשלתי</t>
  </si>
  <si>
    <t>מניה</t>
  </si>
  <si>
    <t>מדד</t>
  </si>
  <si>
    <t>קרן סל</t>
  </si>
  <si>
    <t>סחורה</t>
  </si>
  <si>
    <t>קרן מובטחת</t>
  </si>
  <si>
    <t>קרן לא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</si>
  <si>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</si>
  <si>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</si>
  <si>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</si>
  <si>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</si>
  <si>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</si>
  <si>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</si>
  <si>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</si>
  <si>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</si>
  <si>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</si>
  <si>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</si>
  <si>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</si>
  <si>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</si>
  <si>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</si>
  <si>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</si>
  <si>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04/11/2008 ועד 31/03/2015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</si>
  <si>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</si>
  <si>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</si>
  <si>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</si>
  <si>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</si>
  <si>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</si>
  <si>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</si>
  <si>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</si>
  <si>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</si>
  <si>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</si>
  <si>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</si>
  <si>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גידור (Hedge Fund)</t>
  </si>
  <si>
    <t>קרן חוב</t>
  </si>
  <si>
    <t>קרן נדל"ן</t>
  </si>
  <si>
    <t>קרן השקעה אחרת</t>
  </si>
  <si>
    <t>ריבית</t>
  </si>
  <si>
    <t>חברה מוחזקת</t>
  </si>
  <si>
    <t>יחיד שאינו עמית/מבוטח</t>
  </si>
  <si>
    <t>נושא משרה/עובד</t>
  </si>
  <si>
    <t>סוכן</t>
  </si>
  <si>
    <t>עמית/מבוטח</t>
  </si>
  <si>
    <t>תאגיד</t>
  </si>
  <si>
    <t>Unfunded Swap</t>
  </si>
  <si>
    <t>נוסף במסגרת עדכון הרשימה - שם גיליון</t>
  </si>
  <si>
    <t>Funded Swap</t>
  </si>
  <si>
    <t>Unfunded Forward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</si>
  <si>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</si>
  <si>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</si>
  <si>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</si>
  <si>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</si>
  <si>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</si>
  <si>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</si>
  <si>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</si>
  <si>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</si>
  <si>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</si>
  <si>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</si>
  <si>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</si>
  <si>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</si>
  <si>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</si>
  <si>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</si>
  <si>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</si>
  <si>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</si>
  <si>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</si>
  <si>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</si>
  <si>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</si>
  <si>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</si>
  <si>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</si>
  <si>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</si>
  <si>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</si>
  <si>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</si>
  <si>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</si>
  <si>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</si>
  <si>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</si>
  <si>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</si>
  <si>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</si>
  <si>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</si>
  <si>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</si>
  <si>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</si>
  <si>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</si>
  <si>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</si>
  <si>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</si>
  <si>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</si>
  <si>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</si>
  <si>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</si>
  <si>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</si>
  <si>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</si>
  <si>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</si>
  <si>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</si>
  <si>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</si>
  <si>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</si>
  <si>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</si>
  <si>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</si>
  <si>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</si>
  <si>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</si>
  <si>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</si>
  <si>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</si>
  <si>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</si>
  <si>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</si>
  <si>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</si>
  <si>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</si>
  <si>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</si>
  <si>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</si>
  <si>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</si>
  <si>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</si>
  <si>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מושעה</t>
  </si>
  <si>
    <t>שם גיליון</t>
  </si>
  <si>
    <t>שם סעיף</t>
  </si>
  <si>
    <t>מספר סעיף</t>
  </si>
  <si>
    <t>מידע שניתן לדווח רק לרשות</t>
  </si>
  <si>
    <t>ü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</si>
  <si>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</si>
  <si>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</si>
  <si>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</si>
  <si>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</si>
  <si>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</si>
  <si>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</si>
  <si>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NAV (במטבע הדיווח של קרן ההשקעה)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</si>
  <si>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</si>
  <si>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</si>
  <si>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</si>
  <si>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</si>
  <si>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</si>
  <si>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</si>
  <si>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</si>
  <si>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</si>
  <si>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</si>
  <si>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</si>
  <si>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</si>
  <si>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</si>
  <si>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</si>
  <si>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</si>
  <si>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</si>
  <si>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</si>
  <si>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</si>
  <si>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</si>
  <si>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</si>
  <si>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</si>
  <si>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</si>
  <si>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</si>
  <si>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</si>
  <si>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</si>
  <si>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</si>
  <si>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</si>
  <si>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</si>
  <si>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</si>
  <si>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</si>
  <si>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</si>
  <si>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</si>
  <si>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</si>
  <si>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</si>
  <si>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</si>
  <si>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</si>
  <si>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</si>
  <si>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</si>
  <si>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</si>
  <si>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</si>
  <si>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</si>
  <si>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</si>
  <si>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</si>
  <si>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</si>
  <si>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</si>
  <si>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</si>
  <si>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</si>
  <si>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</si>
  <si>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</si>
  <si>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</si>
  <si>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</si>
  <si>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</si>
  <si>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</si>
  <si>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</si>
  <si>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</si>
  <si>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</si>
  <si>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</si>
  <si>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</si>
  <si>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</si>
  <si>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</si>
  <si>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</si>
  <si>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</si>
  <si>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</si>
  <si>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</si>
  <si>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</si>
  <si>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</si>
  <si>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</si>
  <si>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</si>
  <si>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</si>
  <si>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</si>
  <si>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</si>
  <si>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</si>
  <si>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</si>
  <si>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</si>
  <si>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</si>
  <si>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</si>
  <si>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</si>
  <si>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</si>
  <si>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</si>
  <si>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</si>
  <si>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</si>
  <si>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</si>
  <si>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</si>
  <si>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</si>
  <si>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</si>
  <si>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</si>
  <si>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</si>
  <si>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</si>
  <si>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</si>
  <si>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</si>
  <si>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</si>
  <si>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</si>
  <si>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</si>
  <si>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</si>
  <si>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</si>
  <si>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</si>
  <si>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</si>
  <si>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</si>
  <si>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</si>
  <si>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</si>
  <si>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</si>
  <si>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</si>
  <si>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</si>
  <si>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</si>
  <si>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</si>
  <si>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</si>
  <si>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</si>
  <si>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</si>
  <si>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</si>
  <si>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</si>
  <si>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</si>
  <si>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</si>
  <si>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</si>
  <si>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</si>
  <si>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</si>
  <si>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</si>
  <si>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</si>
  <si>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</si>
  <si>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קופת הפנסיה לעובדי הדסה בעמ</t>
  </si>
  <si>
    <t>בנק מזרחי</t>
  </si>
  <si>
    <t>20-21</t>
  </si>
  <si>
    <t>ilAAA</t>
  </si>
  <si>
    <t>USD</t>
  </si>
  <si>
    <t>3.647000</t>
  </si>
  <si>
    <t>יו-בנק</t>
  </si>
  <si>
    <t>26-273</t>
  </si>
  <si>
    <t>בנק לאומי</t>
  </si>
  <si>
    <t>10-800</t>
  </si>
  <si>
    <t>DKK</t>
  </si>
  <si>
    <t>ILS</t>
  </si>
  <si>
    <t>1.000000</t>
  </si>
  <si>
    <t>בנק דיסקונט</t>
  </si>
  <si>
    <t>11-10</t>
  </si>
  <si>
    <t>בנק הפועלים</t>
  </si>
  <si>
    <t>12-600</t>
  </si>
  <si>
    <t>GBP</t>
  </si>
  <si>
    <t>EUR</t>
  </si>
  <si>
    <t>CAD</t>
  </si>
  <si>
    <t>JPY</t>
  </si>
  <si>
    <t>Aaa.il</t>
  </si>
  <si>
    <t>AUD</t>
  </si>
  <si>
    <t>ממשלת ישראל</t>
  </si>
  <si>
    <t>מ.ק.מ. 125</t>
  </si>
  <si>
    <t>IL0082501284</t>
  </si>
  <si>
    <t>ilRF</t>
  </si>
  <si>
    <t>ממשל צמודה 0726</t>
  </si>
  <si>
    <t>IL0011695645</t>
  </si>
  <si>
    <t>ממשל צמודה 1033</t>
  </si>
  <si>
    <t>IL0012043795</t>
  </si>
  <si>
    <t>ממשל שקלית 0330</t>
  </si>
  <si>
    <t>IL0011609851</t>
  </si>
  <si>
    <t>ממשלתי  צמוד 0841</t>
  </si>
  <si>
    <t>IL0011205833</t>
  </si>
  <si>
    <t>מקמ 0415</t>
  </si>
  <si>
    <t>IL0082504171</t>
  </si>
  <si>
    <t>ממשלתי 0928</t>
  </si>
  <si>
    <t>IL0011508798</t>
  </si>
  <si>
    <t>ממשלתי משתנה 0526</t>
  </si>
  <si>
    <t>IL0011417958</t>
  </si>
  <si>
    <t>ממשלתי צמוד 0545</t>
  </si>
  <si>
    <t>IL0011348658</t>
  </si>
  <si>
    <t>ממשלתי שקלי 1152</t>
  </si>
  <si>
    <t>IL0011840761</t>
  </si>
  <si>
    <t>ממשלתי 0327</t>
  </si>
  <si>
    <t>IL0011393449</t>
  </si>
  <si>
    <t>ממשלתי שקלי 347</t>
  </si>
  <si>
    <t>IL0011401937</t>
  </si>
  <si>
    <t>מקמ 0515</t>
  </si>
  <si>
    <t>IL0082505160</t>
  </si>
  <si>
    <t>ממשל שקלית 425</t>
  </si>
  <si>
    <t>IL0011626681</t>
  </si>
  <si>
    <t>ממשלתי שקלי 142</t>
  </si>
  <si>
    <t>IL0011254005</t>
  </si>
  <si>
    <t>מ.ק.מ. 215</t>
  </si>
  <si>
    <t>IL0082502191</t>
  </si>
  <si>
    <t>מקמ 1015</t>
  </si>
  <si>
    <t>IL0082510194</t>
  </si>
  <si>
    <t>ממשלתי צמוד  1151</t>
  </si>
  <si>
    <t>IL0011683013</t>
  </si>
  <si>
    <t>ממשלתי צמוד 0536</t>
  </si>
  <si>
    <t>IL0010977085</t>
  </si>
  <si>
    <t>מקמ  0315</t>
  </si>
  <si>
    <t>IL0082503181</t>
  </si>
  <si>
    <t>ממשל צמודה 1131</t>
  </si>
  <si>
    <t>IL0011722209</t>
  </si>
  <si>
    <t>ממשל קצרה 0225</t>
  </si>
  <si>
    <t>IL0012052028</t>
  </si>
  <si>
    <t>ISRAEL 2.75 07/03/30</t>
  </si>
  <si>
    <t>US46513JB346</t>
  </si>
  <si>
    <t>Baa1</t>
  </si>
  <si>
    <t>ממשלת ארה"ב</t>
  </si>
  <si>
    <t>B 0 1/23/25</t>
  </si>
  <si>
    <t>US912797JR94</t>
  </si>
  <si>
    <t>Aaa</t>
  </si>
  <si>
    <t>US Government</t>
  </si>
  <si>
    <t>B 0 02/20/25</t>
  </si>
  <si>
    <t>US912797KA41</t>
  </si>
  <si>
    <t>פועלים התח נד ז</t>
  </si>
  <si>
    <t>IL0011913295</t>
  </si>
  <si>
    <t>ilAA-</t>
  </si>
  <si>
    <t>הראל ביטוח מימון והנפקות בע"מ</t>
  </si>
  <si>
    <t>הראל טז הון רובד 2</t>
  </si>
  <si>
    <t>IL0011576019</t>
  </si>
  <si>
    <t>מזרחי טפחות הנפקות</t>
  </si>
  <si>
    <t>מזרחי טפ הנ אגח 68</t>
  </si>
  <si>
    <t>IL0012021429</t>
  </si>
  <si>
    <t>פועלים אגח 203</t>
  </si>
  <si>
    <t>IL0011998684</t>
  </si>
  <si>
    <t>מז טפ הנ אגח 66</t>
  </si>
  <si>
    <t>IL0011916678</t>
  </si>
  <si>
    <t>פועלים 200</t>
  </si>
  <si>
    <t>IL0066204962</t>
  </si>
  <si>
    <t>מז טפ הנ אגח 67</t>
  </si>
  <si>
    <t>IL0011968075</t>
  </si>
  <si>
    <t>חברת החשמל לישראל בע"מ</t>
  </si>
  <si>
    <t>חשמל 35</t>
  </si>
  <si>
    <t>IL0011967994</t>
  </si>
  <si>
    <t>AA</t>
  </si>
  <si>
    <t>מזרחי טפחות  הנפקות 49</t>
  </si>
  <si>
    <t>IL0023102820</t>
  </si>
  <si>
    <t>פועלים אגח 201</t>
  </si>
  <si>
    <t>IL0011913451</t>
  </si>
  <si>
    <t>לאומי</t>
  </si>
  <si>
    <t>לאומי מימון 179</t>
  </si>
  <si>
    <t>IL0060403727</t>
  </si>
  <si>
    <t>פועלים  אגח 202</t>
  </si>
  <si>
    <t>IL0011998502</t>
  </si>
  <si>
    <t>לאומי אגח 182</t>
  </si>
  <si>
    <t>IL0060405391</t>
  </si>
  <si>
    <t>מקורות חברת מים בע"מ</t>
  </si>
  <si>
    <t>מקורות סדרה 10</t>
  </si>
  <si>
    <t>IL0011584682</t>
  </si>
  <si>
    <t>קבוצת עזריאלי בע"מ</t>
  </si>
  <si>
    <t>עזריאלי   אגח ד</t>
  </si>
  <si>
    <t>IL0011386500</t>
  </si>
  <si>
    <t>Aa1.il</t>
  </si>
  <si>
    <t>מקורות סדרה 11</t>
  </si>
  <si>
    <t>IL0011584765</t>
  </si>
  <si>
    <t>מזרחי  טפחות הנפקות 64</t>
  </si>
  <si>
    <t>IL0023105559</t>
  </si>
  <si>
    <t>חשמל אגח 33</t>
  </si>
  <si>
    <t>IL0060003923</t>
  </si>
  <si>
    <t>נתיבי הגז הטבעי לישראל בע"מ</t>
  </si>
  <si>
    <t>נתיבי גז אגח ד</t>
  </si>
  <si>
    <t>IL0011475030</t>
  </si>
  <si>
    <t>איידיאיי הנפקות</t>
  </si>
  <si>
    <t>אידיאי הנפקות שטר הון נדחה ה 3.27% 15.11.25 רובד2</t>
  </si>
  <si>
    <t>IL0011558785</t>
  </si>
  <si>
    <t>A2.il</t>
  </si>
  <si>
    <t>מזרחי טפחות הנפקות אגח 62</t>
  </si>
  <si>
    <t>IL0023104982</t>
  </si>
  <si>
    <t>מימון ישיר</t>
  </si>
  <si>
    <t>מימון ישיר קבוצה ו</t>
  </si>
  <si>
    <t>IL0011916595</t>
  </si>
  <si>
    <t>A1.il</t>
  </si>
  <si>
    <t>הראל שטר הון נדחה יג 2029 3.95%</t>
  </si>
  <si>
    <t>IL0011381717</t>
  </si>
  <si>
    <t>פועלים התח נד ה</t>
  </si>
  <si>
    <t>IL0066204624</t>
  </si>
  <si>
    <t>לאומי 186</t>
  </si>
  <si>
    <t>IL0012018391</t>
  </si>
  <si>
    <t>חשמל 34</t>
  </si>
  <si>
    <t>IL0011967812</t>
  </si>
  <si>
    <t>חשמל אגח 27</t>
  </si>
  <si>
    <t>IL0060002107</t>
  </si>
  <si>
    <t>עזריאלי אגח ה</t>
  </si>
  <si>
    <t>IL0011566036</t>
  </si>
  <si>
    <t>מימון ישיר אגח ד</t>
  </si>
  <si>
    <t>IL0011756603</t>
  </si>
  <si>
    <t>הראל הנפק אגח ט</t>
  </si>
  <si>
    <t>IL0011340309</t>
  </si>
  <si>
    <t>לאומי 183</t>
  </si>
  <si>
    <t>IL0060405474</t>
  </si>
  <si>
    <t>עזריאלי אגח ט</t>
  </si>
  <si>
    <t>IL0012092537</t>
  </si>
  <si>
    <t>חשמל 31</t>
  </si>
  <si>
    <t>IL0060002859</t>
  </si>
  <si>
    <t>מזרחי טפחות הנפקות 46</t>
  </si>
  <si>
    <t>IL0023102259</t>
  </si>
  <si>
    <t>מזרחי  טפחות הנפקות  52</t>
  </si>
  <si>
    <t>IL0023103810</t>
  </si>
  <si>
    <t>בזק החברה הישראלית לתקשורת בע"מ</t>
  </si>
  <si>
    <t>בזק 9</t>
  </si>
  <si>
    <t>IL0023001766</t>
  </si>
  <si>
    <t>Aa2.il</t>
  </si>
  <si>
    <t>דיסקונט מנפיקים בע"מ</t>
  </si>
  <si>
    <t>דיסקונט מנפיקים אגח טו</t>
  </si>
  <si>
    <t>IL0074803045</t>
  </si>
  <si>
    <t>הפחתה בגין קניה בהנפקה מימון ישיר ו 12.9.23</t>
  </si>
  <si>
    <t>Expedia group</t>
  </si>
  <si>
    <t>549300IMO4B4W5RWYH14</t>
  </si>
  <si>
    <t>EXPE 2.95 03/15/31</t>
  </si>
  <si>
    <t>US30212PBH73</t>
  </si>
  <si>
    <t>Baa3</t>
  </si>
  <si>
    <t>Alibaba Group Holding</t>
  </si>
  <si>
    <t>5493001NTNQJDH60PM02</t>
  </si>
  <si>
    <t>BABA 5 1/4 05/26/35 REGS</t>
  </si>
  <si>
    <t>USG01719AM89</t>
  </si>
  <si>
    <t>A+</t>
  </si>
  <si>
    <t>POSCO</t>
  </si>
  <si>
    <t>988400E5HRVX81AYLM04</t>
  </si>
  <si>
    <t>POHANG 5.75 01/17/28</t>
  </si>
  <si>
    <t>USY7S272AG74</t>
  </si>
  <si>
    <t>Verisign</t>
  </si>
  <si>
    <t>LMPL4N8ZOJRMF0KOF759</t>
  </si>
  <si>
    <t>VRSN 2.7 06/15/31</t>
  </si>
  <si>
    <t>US92343EAM49</t>
  </si>
  <si>
    <t>7.75% I.ELECTRIC 12/27</t>
  </si>
  <si>
    <t>US46507WAB63</t>
  </si>
  <si>
    <t>Baa2</t>
  </si>
  <si>
    <t>Tapestry</t>
  </si>
  <si>
    <t>549300LJNVY5SW3VTN33</t>
  </si>
  <si>
    <t>TPR 4 1/8 07/15/27</t>
  </si>
  <si>
    <t>US189754AC88</t>
  </si>
  <si>
    <t>BBB</t>
  </si>
  <si>
    <t>HF SINCLAIR CORP</t>
  </si>
  <si>
    <t>98840072S6T63E2V1291</t>
  </si>
  <si>
    <t>DINO 4 1/2 10/01/30</t>
  </si>
  <si>
    <t>US403949AC48</t>
  </si>
  <si>
    <t>BBB-</t>
  </si>
  <si>
    <t>Hong Kong Airport Authority</t>
  </si>
  <si>
    <t>549300DSMAD69T7GGN13</t>
  </si>
  <si>
    <t>HKAA 2.1 PERP</t>
  </si>
  <si>
    <t>XS2264054706</t>
  </si>
  <si>
    <t>TPR 3.05 03/15/32</t>
  </si>
  <si>
    <t>US876030AA54</t>
  </si>
  <si>
    <t>HKAA 2.4 PERP</t>
  </si>
  <si>
    <t>XS2264055182</t>
  </si>
  <si>
    <t>Lenovo</t>
  </si>
  <si>
    <t>254900VUZRGD5U73RE46</t>
  </si>
  <si>
    <t>Lenovo 3.421 11/02/30</t>
  </si>
  <si>
    <t>USY5257YAJ65</t>
  </si>
  <si>
    <t>Micron Technology Inc</t>
  </si>
  <si>
    <t>B3DXGBC8GAIYWI2Z0172</t>
  </si>
  <si>
    <t>MU 5 7.8 09.15.33</t>
  </si>
  <si>
    <t>US595112CB74</t>
  </si>
  <si>
    <t>H&amp;R Block</t>
  </si>
  <si>
    <t>549300CE3KUCWLZBG404</t>
  </si>
  <si>
    <t>HRB 3.875 08/15/30</t>
  </si>
  <si>
    <t>US093662AH70</t>
  </si>
  <si>
    <t>D.R. Horton Inc</t>
  </si>
  <si>
    <t>529900ZIUEYVSB8QDD25</t>
  </si>
  <si>
    <t>DHI 5 10/15/34</t>
  </si>
  <si>
    <t>US23331ABS78</t>
  </si>
  <si>
    <t>GENERAL MOTORS</t>
  </si>
  <si>
    <t>54930070NSV60J38I987</t>
  </si>
  <si>
    <t>GM 4.2 01.10.27</t>
  </si>
  <si>
    <t>US37045VAN01</t>
  </si>
  <si>
    <t>Kyndryl Holdings, Inc.</t>
  </si>
  <si>
    <t>549300LQ4LWX2R8ZV130</t>
  </si>
  <si>
    <t>KD 6.35 02/20/34</t>
  </si>
  <si>
    <t>US50155QAN07</t>
  </si>
  <si>
    <t>HYUNDAI CAPITAL AMERICA</t>
  </si>
  <si>
    <t>9884004RQX8PRBXQ8S60</t>
  </si>
  <si>
    <t>HYNMTR 5.35% 03/19/29</t>
  </si>
  <si>
    <t>US44891CCY75</t>
  </si>
  <si>
    <t>A-</t>
  </si>
  <si>
    <t>META PLATFORMS INC</t>
  </si>
  <si>
    <t>BQ4BKCS1HXDV9HN80Z93</t>
  </si>
  <si>
    <t>META 4 3/4 08/15/34</t>
  </si>
  <si>
    <t>US30303M8U95</t>
  </si>
  <si>
    <t>Aa3</t>
  </si>
  <si>
    <t>Juniper Networks Inc.</t>
  </si>
  <si>
    <t>AUHIXNGG7U2U7JEHM527</t>
  </si>
  <si>
    <t>JNPR 2 12/10/30 COR</t>
  </si>
  <si>
    <t>US48203RAP91</t>
  </si>
  <si>
    <t>Wipro IT Services</t>
  </si>
  <si>
    <t>335800IFS1IJHESG8362</t>
  </si>
  <si>
    <t>WPROIN 1.5 06/23/26</t>
  </si>
  <si>
    <t>USU9841MAA00</t>
  </si>
  <si>
    <t>ISRAEL ELECTRIC 8.1% 2096</t>
  </si>
  <si>
    <t>USM60170AC79</t>
  </si>
  <si>
    <t>Valero Energy Partners</t>
  </si>
  <si>
    <t>549300XTO5VR8SKV1V74</t>
  </si>
  <si>
    <t>VLO 4.5 03/15/28</t>
  </si>
  <si>
    <t>US91914JAB89</t>
  </si>
  <si>
    <t>Pershing Square Holdings</t>
  </si>
  <si>
    <t>G67KJ524WPCAX4V2X190</t>
  </si>
  <si>
    <t>PSHNA 3.25 10/01/31</t>
  </si>
  <si>
    <t>XS2392997172</t>
  </si>
  <si>
    <t>BBB+</t>
  </si>
  <si>
    <t>Olympus</t>
  </si>
  <si>
    <t>5299000Y52IFDI1I2A21</t>
  </si>
  <si>
    <t>Olympu 2.143 12/08/26</t>
  </si>
  <si>
    <t>USJ61240AN76</t>
  </si>
  <si>
    <t>אנרג'יאן נפט וגז פי אל סי</t>
  </si>
  <si>
    <t>אנרג'יאן</t>
  </si>
  <si>
    <t>GB00BG12Y042</t>
  </si>
  <si>
    <t>נובה מכשירי מדידה</t>
  </si>
  <si>
    <t>נובה</t>
  </si>
  <si>
    <t>IL0010845571</t>
  </si>
  <si>
    <t>שפיר הנדסה ותעשיה בע"מ</t>
  </si>
  <si>
    <t>IL0011338758</t>
  </si>
  <si>
    <t>פתאל החזקות</t>
  </si>
  <si>
    <t>IL0011434292</t>
  </si>
  <si>
    <t>מליסרון</t>
  </si>
  <si>
    <t>IL0003230146</t>
  </si>
  <si>
    <t>הפניקס אחזקות</t>
  </si>
  <si>
    <t>הפניקס 1</t>
  </si>
  <si>
    <t>IL0007670123</t>
  </si>
  <si>
    <t>אנלייט אנרגיה</t>
  </si>
  <si>
    <t>IL0007200111</t>
  </si>
  <si>
    <t>טאואר</t>
  </si>
  <si>
    <t>IL0010823792</t>
  </si>
  <si>
    <t>אנרג'יקס פרויקטים 1 ש.מ</t>
  </si>
  <si>
    <t>אנרג'יקס</t>
  </si>
  <si>
    <t>IL0011233553</t>
  </si>
  <si>
    <t>איירפורט סיטי</t>
  </si>
  <si>
    <t>ארפורט סיטי</t>
  </si>
  <si>
    <t>IL0010958358</t>
  </si>
  <si>
    <t>ביג מרכזי קניות</t>
  </si>
  <si>
    <t>ביג</t>
  </si>
  <si>
    <t>IL0010972607</t>
  </si>
  <si>
    <t>טבע</t>
  </si>
  <si>
    <t>IL0006290147</t>
  </si>
  <si>
    <t>בזק</t>
  </si>
  <si>
    <t>IL0002300114</t>
  </si>
  <si>
    <t>פועלים</t>
  </si>
  <si>
    <t>IL0006625771</t>
  </si>
  <si>
    <t>שיכון ובינוי</t>
  </si>
  <si>
    <t>IL0010819428</t>
  </si>
  <si>
    <t>בנק מזרחי טפחות בע"מ</t>
  </si>
  <si>
    <t>מזרחי טפחות</t>
  </si>
  <si>
    <t>IL0006954379</t>
  </si>
  <si>
    <t>שטראוס גרופ</t>
  </si>
  <si>
    <t>שטראוס-עלית</t>
  </si>
  <si>
    <t>IL0007460160</t>
  </si>
  <si>
    <t>בינלאומי</t>
  </si>
  <si>
    <t>בינלאומי  5</t>
  </si>
  <si>
    <t>IL0005930388</t>
  </si>
  <si>
    <t>דמרי</t>
  </si>
  <si>
    <t>IL0010903156</t>
  </si>
  <si>
    <t>קבוצת אשטרום</t>
  </si>
  <si>
    <t>אשטרום קבוצה</t>
  </si>
  <si>
    <t>IL0011323156</t>
  </si>
  <si>
    <t>סאפיינס אינטרנשיונל קורפוריישן</t>
  </si>
  <si>
    <t>סאפיינס</t>
  </si>
  <si>
    <t>KYG7T16G1039</t>
  </si>
  <si>
    <t>דלק קידוחים</t>
  </si>
  <si>
    <t>ניו-מד אנרג יהש</t>
  </si>
  <si>
    <t>IL0004750209</t>
  </si>
  <si>
    <t>הראל השקעות</t>
  </si>
  <si>
    <t>IL0005850180</t>
  </si>
  <si>
    <t>החברה לישראל</t>
  </si>
  <si>
    <t>חברה לישראל</t>
  </si>
  <si>
    <t>IL0005760173</t>
  </si>
  <si>
    <t>או פי סי אנרגיה</t>
  </si>
  <si>
    <t>IL0011415713</t>
  </si>
  <si>
    <t>אמות השקעות</t>
  </si>
  <si>
    <t>אמות</t>
  </si>
  <si>
    <t>IL0010972789</t>
  </si>
  <si>
    <t>אלביט מערכות</t>
  </si>
  <si>
    <t>IL0010811243</t>
  </si>
  <si>
    <t>ג'י סיטי בע"מ</t>
  </si>
  <si>
    <t>גזית גלוב</t>
  </si>
  <si>
    <t>IL0001260111</t>
  </si>
  <si>
    <t>זפירוס ווינג אנרג'יס בע"מ</t>
  </si>
  <si>
    <t>זפירוס</t>
  </si>
  <si>
    <t>IL0011946956</t>
  </si>
  <si>
    <t>פרטנר</t>
  </si>
  <si>
    <t>IL0010834849</t>
  </si>
  <si>
    <t>אורמת טכנולוגיות, אינק (דואלי)</t>
  </si>
  <si>
    <t>אורמת טכנולוגיות בע"מ</t>
  </si>
  <si>
    <t>US6866881021</t>
  </si>
  <si>
    <t>סלקום ישראל בע"מ</t>
  </si>
  <si>
    <t>סלקום</t>
  </si>
  <si>
    <t>IL0011015349</t>
  </si>
  <si>
    <t>מבנה נדל"ן (כ.ד) בע"מ</t>
  </si>
  <si>
    <t>מבני תעשיה</t>
  </si>
  <si>
    <t>IL0002260193</t>
  </si>
  <si>
    <t>קבוצת דלק בע"מ</t>
  </si>
  <si>
    <t>דלק קבוצה</t>
  </si>
  <si>
    <t>IL0010841281</t>
  </si>
  <si>
    <t>נייס</t>
  </si>
  <si>
    <t>IL0002730112</t>
  </si>
  <si>
    <t>שופרסל</t>
  </si>
  <si>
    <t>IL0007770378</t>
  </si>
  <si>
    <t>IL0006046119</t>
  </si>
  <si>
    <t>קמטק</t>
  </si>
  <si>
    <t>IL0010952641</t>
  </si>
  <si>
    <t>דיסקונט א</t>
  </si>
  <si>
    <t>IL0006912120</t>
  </si>
  <si>
    <t>ריט 1</t>
  </si>
  <si>
    <t>IL0010989205</t>
  </si>
  <si>
    <t>עזריאלי קבוצה</t>
  </si>
  <si>
    <t>IL0011194789</t>
  </si>
  <si>
    <t>רציו חיפושי נפט</t>
  </si>
  <si>
    <t>רציו יהש</t>
  </si>
  <si>
    <t>IL0003940157</t>
  </si>
  <si>
    <t>כיל</t>
  </si>
  <si>
    <t>אי.סי. אל  -  כיל</t>
  </si>
  <si>
    <t>IL0002810146</t>
  </si>
  <si>
    <t>Schlumberger</t>
  </si>
  <si>
    <t>213800ZUA17OK3QLGM62</t>
  </si>
  <si>
    <t>SLB - Schlumberger LTD (POALIM)</t>
  </si>
  <si>
    <t>AN8068571086</t>
  </si>
  <si>
    <t>InMode</t>
  </si>
  <si>
    <t>549300TTHIODYMGND828</t>
  </si>
  <si>
    <t>INMD - InMode   (POALIM)</t>
  </si>
  <si>
    <t>IL0011595993</t>
  </si>
  <si>
    <t>NICE US ( poalim)</t>
  </si>
  <si>
    <t>US6536561086</t>
  </si>
  <si>
    <t>MU - Micron (P)</t>
  </si>
  <si>
    <t>US5951121038</t>
  </si>
  <si>
    <t>camt-קמטק חול(poalim)</t>
  </si>
  <si>
    <t>SOLAREDGE</t>
  </si>
  <si>
    <t>5493000K6Y58XXPDF853</t>
  </si>
  <si>
    <t>SEDG US ( POALIM)</t>
  </si>
  <si>
    <t>US83417M1045</t>
  </si>
  <si>
    <t>Teva US(poalim)</t>
  </si>
  <si>
    <t>US8816242098</t>
  </si>
  <si>
    <t>ASML</t>
  </si>
  <si>
    <t>724500Y6DUVHQD6OXN27</t>
  </si>
  <si>
    <t>ASML NA - ASML Holding (P)</t>
  </si>
  <si>
    <t>NL0010273215</t>
  </si>
  <si>
    <t>Sapiens International(Hapoalim)</t>
  </si>
  <si>
    <t>RHEINMETALL AG</t>
  </si>
  <si>
    <t>5299001OU9CSE29O6S05</t>
  </si>
  <si>
    <t>RHM GR - Rheinmetall  (P)</t>
  </si>
  <si>
    <t>DE0007030009</t>
  </si>
  <si>
    <t>Lam Research Corp</t>
  </si>
  <si>
    <t>549300I4GMO6D34U1T02</t>
  </si>
  <si>
    <t>LRCX - Lam Research (P)</t>
  </si>
  <si>
    <t>US5128071082</t>
  </si>
  <si>
    <t>AMAZON.COM INC</t>
  </si>
  <si>
    <t>ZXTILKJKG63JELOEG630</t>
  </si>
  <si>
    <t>AMZN - Amazon (P)</t>
  </si>
  <si>
    <t>US0231351067</t>
  </si>
  <si>
    <t>ORA US (POALIM)</t>
  </si>
  <si>
    <t>MICROSOFT COPR</t>
  </si>
  <si>
    <t>INR2EJN1ERAN0W5ZP974</t>
  </si>
  <si>
    <t>MSFT - Microsoft (P)</t>
  </si>
  <si>
    <t>US5949181045</t>
  </si>
  <si>
    <t>TOWER TSEM US( POALIM)</t>
  </si>
  <si>
    <t>ENLIGHT RENEWABLE ENERGY LTD(poalim)</t>
  </si>
  <si>
    <t>META - Meta Platforms (P)</t>
  </si>
  <si>
    <t>US30303M1027</t>
  </si>
  <si>
    <t>FIRST SOLAR</t>
  </si>
  <si>
    <t>549300NPYMLM4NHTOF27</t>
  </si>
  <si>
    <t>FSLR - First Solar (P)</t>
  </si>
  <si>
    <t>US3364331070</t>
  </si>
  <si>
    <t>NVMI US (POALIM)</t>
  </si>
  <si>
    <t>מגדל קרנות נאמנות בע"מ</t>
  </si>
  <si>
    <t>MTF סל (00) תל בונד 20</t>
  </si>
  <si>
    <t>IL0011499881</t>
  </si>
  <si>
    <t>MTF סל תל בונד 60</t>
  </si>
  <si>
    <t>IL0011499964</t>
  </si>
  <si>
    <t>מיטב תכלית קרנות נאמנות בע"מ</t>
  </si>
  <si>
    <t>תכלית סל (00) תל בונד 40</t>
  </si>
  <si>
    <t>IL0011450934</t>
  </si>
  <si>
    <t>תכלית סל תא 35</t>
  </si>
  <si>
    <t>IL0011437006</t>
  </si>
  <si>
    <t>מור ניהול קרנות נאמנות (2013) בע"מ</t>
  </si>
  <si>
    <t>מור סל (4A) תא 90</t>
  </si>
  <si>
    <t>IL0011961468</t>
  </si>
  <si>
    <t>הראל קרנות נאמנות בע"מ</t>
  </si>
  <si>
    <t>הראל סל תא 35</t>
  </si>
  <si>
    <t>IL0011489072</t>
  </si>
  <si>
    <t>קסם קרנות נאמנות בע"מ</t>
  </si>
  <si>
    <t>קסם ETF תלבונד 20</t>
  </si>
  <si>
    <t>IL0011459604</t>
  </si>
  <si>
    <t>MTF סל (4A) ת"א 35</t>
  </si>
  <si>
    <t>IL0011501843</t>
  </si>
  <si>
    <t>קסם ETF תא 35</t>
  </si>
  <si>
    <t>IL0011465700</t>
  </si>
  <si>
    <t>הראל סל תלבונד 20</t>
  </si>
  <si>
    <t>IL0011504409</t>
  </si>
  <si>
    <t>AMUNDI INVT SOLUTIONS</t>
  </si>
  <si>
    <t>549300FMBJ5S1PXQ2305</t>
  </si>
  <si>
    <t>MFE  FP -   MSCI EMU (P)</t>
  </si>
  <si>
    <t>LU1646360971</t>
  </si>
  <si>
    <t>DWS</t>
  </si>
  <si>
    <t>7LTWFZYICNSX8D621K86</t>
  </si>
  <si>
    <t>XD9U  LN -   MSCI USA (P)</t>
  </si>
  <si>
    <t>IE00BJ0KDR00</t>
  </si>
  <si>
    <t>KRANE FUNDS ADVISORS LLC</t>
  </si>
  <si>
    <t>549300VLDRC0RUX0E553</t>
  </si>
  <si>
    <t>KWEB  US -  China Internet (P)</t>
  </si>
  <si>
    <t>US5007673065</t>
  </si>
  <si>
    <t>U127  LN -  MSCI Emerging Markets (P)</t>
  </si>
  <si>
    <t>LU2573966905</t>
  </si>
  <si>
    <t>State Street</t>
  </si>
  <si>
    <t>549300ZFEEJ2IP5VME73</t>
  </si>
  <si>
    <t>XLV  US -  Health Care (P)</t>
  </si>
  <si>
    <t>US81369Y2090</t>
  </si>
  <si>
    <t>XLC  US -  Communication Services (P)</t>
  </si>
  <si>
    <t>US81369Y8527</t>
  </si>
  <si>
    <t>LCJD  LN -   MSCI Japan (P)</t>
  </si>
  <si>
    <t>LU1781541252</t>
  </si>
  <si>
    <t>INVESCO</t>
  </si>
  <si>
    <t>ECPGFXU8A2SHKVVGJI15</t>
  </si>
  <si>
    <t>MUNI LN</t>
  </si>
  <si>
    <t>IE00BNG70R26</t>
  </si>
  <si>
    <t>Global X</t>
  </si>
  <si>
    <t>254900QBKK4WBSO3GE51</t>
  </si>
  <si>
    <t>PAVE  US -  US Infrastructure (P)</t>
  </si>
  <si>
    <t>US37954Y6730</t>
  </si>
  <si>
    <t>Nomura holdings Inc</t>
  </si>
  <si>
    <t>549300B3CEAHYG7K8164</t>
  </si>
  <si>
    <t>1615 JP -  TOPIX Banks (P)</t>
  </si>
  <si>
    <t>JP3040170007</t>
  </si>
  <si>
    <t>ISHARES</t>
  </si>
  <si>
    <t>549300LRIF3NWCU26A80</t>
  </si>
  <si>
    <t>MUSD  NA -   MSCI USA (P)</t>
  </si>
  <si>
    <t>IE0002W8NB38</t>
  </si>
  <si>
    <t>FIRST TRUST</t>
  </si>
  <si>
    <t>254900RHL9MEUS5NKX63</t>
  </si>
  <si>
    <t>GRID  US -   Grid Infrastructure (P)</t>
  </si>
  <si>
    <t>US33737A1088</t>
  </si>
  <si>
    <t>SDIG LN SHORT DUR CORP</t>
  </si>
  <si>
    <t>IE00BCRY5Y77</t>
  </si>
  <si>
    <t>INVESCO MARKETS PLC</t>
  </si>
  <si>
    <t>MXWO  LN -  MSCI World (P)</t>
  </si>
  <si>
    <t>IE00B60SX394</t>
  </si>
  <si>
    <t>XDJP  GR -  Nikkei 225 (P)</t>
  </si>
  <si>
    <t>LU0839027447</t>
  </si>
  <si>
    <t>Blackrock</t>
  </si>
  <si>
    <t>IWM Russel 2000 (POALIM)</t>
  </si>
  <si>
    <t>US4642876555</t>
  </si>
  <si>
    <t>SP5C  LN -   S&amp;P 500 (P)</t>
  </si>
  <si>
    <t>LU1135865084</t>
  </si>
  <si>
    <t>HYFA  LN</t>
  </si>
  <si>
    <t>IE00BD0Q9673</t>
  </si>
  <si>
    <t>XDWD  LN -  MSCI World (P)</t>
  </si>
  <si>
    <t>IE00BJ0KDQ92</t>
  </si>
  <si>
    <t>XSPU  LN -  S&amp;P 500 (P)</t>
  </si>
  <si>
    <t>LU0490618542</t>
  </si>
  <si>
    <t>XLRE   S&amp;P Real Estate  (POALIM)</t>
  </si>
  <si>
    <t>US81369Y8600</t>
  </si>
  <si>
    <t>XLF  US -  Financial (P)</t>
  </si>
  <si>
    <t>US81369Y6059</t>
  </si>
  <si>
    <t>Tabula</t>
  </si>
  <si>
    <t>635400BK5J6GBMBFNG77</t>
  </si>
  <si>
    <t>TAHY LN - Asia USD HY</t>
  </si>
  <si>
    <t>IE000LZC9M0</t>
  </si>
  <si>
    <t>I500  NA -   S&amp;P 500 (P)</t>
  </si>
  <si>
    <t>IE00BMTX1Y45</t>
  </si>
  <si>
    <t>BNP PARIBAS</t>
  </si>
  <si>
    <t>R0MUWSFPU8MPRO8K5P83</t>
  </si>
  <si>
    <t>ESD  FP -  S&amp;P 500 (P)</t>
  </si>
  <si>
    <t>FR0011550177</t>
  </si>
  <si>
    <t>1306 JP -  TOPIX (P)</t>
  </si>
  <si>
    <t>JP3027630007</t>
  </si>
  <si>
    <t>(LEUMI)    FLOA LN Float Bond US</t>
  </si>
  <si>
    <t>IE00BDFGJ627</t>
  </si>
  <si>
    <t>HXT  CN -  Canada TSX 60 (P)</t>
  </si>
  <si>
    <t>CA37963M1086</t>
  </si>
  <si>
    <t>XLP  US -  Consumer Staples (P)</t>
  </si>
  <si>
    <t>US81369Y3080</t>
  </si>
  <si>
    <t>CEU  FP -   MSCI EUROPE ESG (P)</t>
  </si>
  <si>
    <t>LU1681042609</t>
  </si>
  <si>
    <t>XLY  US -  Consumer Discretionary (P)</t>
  </si>
  <si>
    <t>US81369Y4070</t>
  </si>
  <si>
    <t>SPXS  LN -  S&amp;P 500 (P)</t>
  </si>
  <si>
    <t>IE00B3YCGJ38</t>
  </si>
  <si>
    <t>UBS</t>
  </si>
  <si>
    <t>549300SZJ9VS8SGXAN81</t>
  </si>
  <si>
    <t>CBSEUD SW</t>
  </si>
  <si>
    <t>LU1484799926</t>
  </si>
  <si>
    <t>VanEck</t>
  </si>
  <si>
    <t>549300MJTG2N9QRH7I02</t>
  </si>
  <si>
    <t>PPH  US -   Pharmaceutical (P)</t>
  </si>
  <si>
    <t>US92189F6925</t>
  </si>
  <si>
    <t>SWRD  LN -  MSCI World (P)</t>
  </si>
  <si>
    <t>IE00BFY0GT14</t>
  </si>
  <si>
    <t>XMUD  LN -   MSCI USA (P)</t>
  </si>
  <si>
    <t>LU0274210672</t>
  </si>
  <si>
    <t>XMEU  GR -  MSCI Europe (P)</t>
  </si>
  <si>
    <t>LU0274209237</t>
  </si>
  <si>
    <t>FXI  US -  China Large</t>
  </si>
  <si>
    <t>US4642871846</t>
  </si>
  <si>
    <t>XLK  US -  Technology (P)</t>
  </si>
  <si>
    <t>US81369Y8030</t>
  </si>
  <si>
    <t>Vanguard Group Inc</t>
  </si>
  <si>
    <t>5493002789CX3L0CJP65</t>
  </si>
  <si>
    <t>VWO  US -   FTSE Emerging Markets (P)</t>
  </si>
  <si>
    <t>US9220428588</t>
  </si>
  <si>
    <t>LQDE LN</t>
  </si>
  <si>
    <t>IE0032895942</t>
  </si>
  <si>
    <t>LYXOR INTL</t>
  </si>
  <si>
    <t>BCEHGB.99999.SL.442</t>
  </si>
  <si>
    <t>L100  LN -   FTSE 100 (P)</t>
  </si>
  <si>
    <t>LU1650492173</t>
  </si>
  <si>
    <t>Schroder Investment Management (Europe) S.A</t>
  </si>
  <si>
    <t>8AFAYMK90I2QVGLMLS34</t>
  </si>
  <si>
    <t>Schroders Euro HY Hedged USD</t>
  </si>
  <si>
    <t>LU2880861682</t>
  </si>
  <si>
    <t>Sparx</t>
  </si>
  <si>
    <t>635400BTSWMY84SXPB33</t>
  </si>
  <si>
    <t>SPARX Japan JPY Inst G</t>
  </si>
  <si>
    <t>IE00BD6HM324</t>
  </si>
  <si>
    <t>Pinebridge</t>
  </si>
  <si>
    <t>549300KM5F6LSTMERC50</t>
  </si>
  <si>
    <t>PineBridge US IG</t>
  </si>
  <si>
    <t>IE00BD82R632</t>
  </si>
  <si>
    <t>KBI Global Investors</t>
  </si>
  <si>
    <t>635400UCQYVGO94KDT51</t>
  </si>
  <si>
    <t>KBI Global Energy Transition</t>
  </si>
  <si>
    <t>IE00BNGJJ156</t>
  </si>
  <si>
    <t>Daiwa</t>
  </si>
  <si>
    <t>2138008IOOVSKCGISQ06</t>
  </si>
  <si>
    <t>DAIWA SBI JAPAN SC</t>
  </si>
  <si>
    <t>LU1907539057</t>
  </si>
  <si>
    <t>Lazard Inc</t>
  </si>
  <si>
    <t>254900RIBCDJSUFG1A11</t>
  </si>
  <si>
    <t>Lazard Japanese Strategic Equity</t>
  </si>
  <si>
    <t>IE000UTYHEP1</t>
  </si>
  <si>
    <t>Ninety One</t>
  </si>
  <si>
    <t>549300G0TJCT3K15ZG14</t>
  </si>
  <si>
    <t>N91 EM IG</t>
  </si>
  <si>
    <t>LU1275256334</t>
  </si>
  <si>
    <t>Threadneedle</t>
  </si>
  <si>
    <t>6ZLKQF7QB6JAEKQS5388</t>
  </si>
  <si>
    <t>THREADNEEDLE EUROPEAN SE 2EEUR</t>
  </si>
  <si>
    <t>LU1868839777</t>
  </si>
  <si>
    <t>Oaktree Capital Management LP</t>
  </si>
  <si>
    <t>5493003O8J2P3YCBEH15 </t>
  </si>
  <si>
    <t>Oaktree Global Credit</t>
  </si>
  <si>
    <t>LU1617688392</t>
  </si>
  <si>
    <t>India Acorn ICAV</t>
  </si>
  <si>
    <t>213800MG9QHLSQHZYD08</t>
  </si>
  <si>
    <t>Ashoka Indian Opportunities</t>
  </si>
  <si>
    <t>IE00BH3N4915</t>
  </si>
  <si>
    <t>Liontrust</t>
  </si>
  <si>
    <t>549300XVXU6S7PLCL855</t>
  </si>
  <si>
    <t>Liontrust European Dynamic</t>
  </si>
  <si>
    <t>GB00BKPQVT86</t>
  </si>
  <si>
    <t>M&amp;G LUX INVESTMENT</t>
  </si>
  <si>
    <t>254900TWUJUQ44TQJY84</t>
  </si>
  <si>
    <t>M&amp;G Japan Fund LI USD</t>
  </si>
  <si>
    <t>LU2486835627</t>
  </si>
  <si>
    <t>PIMCO</t>
  </si>
  <si>
    <t>529900K9B0N5BT694847</t>
  </si>
  <si>
    <t>PIMCO LUX TR USD</t>
  </si>
  <si>
    <t>LU0683769987</t>
  </si>
  <si>
    <t>PICTET FUNDS EUROPE SA</t>
  </si>
  <si>
    <t>222100XYKRC53LF88Y28</t>
  </si>
  <si>
    <t>Pictet Pacific ex Japan</t>
  </si>
  <si>
    <t>LU0188804743</t>
  </si>
  <si>
    <t>Nomura Asset Management UK</t>
  </si>
  <si>
    <t>Nomura US HY</t>
  </si>
  <si>
    <t>IE00B3RW8498</t>
  </si>
  <si>
    <t>Amundi - Emerging Markets</t>
  </si>
  <si>
    <t>LU0906530919</t>
  </si>
  <si>
    <t>Threadneedle US</t>
  </si>
  <si>
    <t>LU1859430891</t>
  </si>
  <si>
    <t>זפירוס אפ1</t>
  </si>
  <si>
    <t>IL0011947038</t>
  </si>
  <si>
    <t>ערד 8808 01.11.28 4.8%</t>
  </si>
  <si>
    <t>ערד 8813 01.4.29 4.8%</t>
  </si>
  <si>
    <t>ערד 8815 01.6.29 4.8%</t>
  </si>
  <si>
    <t>ערד 8810 01.1.29 4.8%</t>
  </si>
  <si>
    <t>ערד 8802 01.05.28 4.8%</t>
  </si>
  <si>
    <t>ערד 8822 1.1.30 4.8%</t>
  </si>
  <si>
    <t>ערד 8847 1.2.32 4.8%</t>
  </si>
  <si>
    <t>ערד 8798 01.01.28 4.8%</t>
  </si>
  <si>
    <t>ערד 8809 01.12.28 4.8%</t>
  </si>
  <si>
    <t>ערד 8801 02.04.28 4.8%</t>
  </si>
  <si>
    <t>ערד 8897 02.05.36 4.8%</t>
  </si>
  <si>
    <t>ערד 8894 01.02.36 4.8%</t>
  </si>
  <si>
    <t>ערד 8846 1.1.32 4.8%</t>
  </si>
  <si>
    <t>ערד 8849 2.4.32 4.8%</t>
  </si>
  <si>
    <t>ערד 8872 01.03.34 4.8%</t>
  </si>
  <si>
    <t>ערד 8845 01.12.31 4.8%</t>
  </si>
  <si>
    <t>ערד 8893 01.01.36 4.8%</t>
  </si>
  <si>
    <t>ערד 8797 02.12.27 4.8%</t>
  </si>
  <si>
    <t>ערד 8860 01.03.33 4.8%</t>
  </si>
  <si>
    <t>ערד 8859 01.02.33 4.8%</t>
  </si>
  <si>
    <t>ערד 8844 02.11.31 4.8%</t>
  </si>
  <si>
    <t>ערד 8895 01.03.36 4.8%</t>
  </si>
  <si>
    <t>ערד 8812 02.3.29 4.8%</t>
  </si>
  <si>
    <t>ערד 8804 01.07.28 4.8%</t>
  </si>
  <si>
    <t>ערד 8842 1.9.31 4.8%</t>
  </si>
  <si>
    <t>ערד 8851 01.06.32 4.8%</t>
  </si>
  <si>
    <t>ערד 8814 01.5.29 4.8%</t>
  </si>
  <si>
    <t>ערד 8873 01.04.34 4.8%</t>
  </si>
  <si>
    <t>ערד 8881 01.12.34 4.8%</t>
  </si>
  <si>
    <t>ערד 8795 02.10.27 4.8%</t>
  </si>
  <si>
    <t>ערד 8826 01.05.30 4.8%</t>
  </si>
  <si>
    <t>ערד 8850 2.5.32 4.8%</t>
  </si>
  <si>
    <t>ערד 8852 2.7.32 4.8%</t>
  </si>
  <si>
    <t>ערד 8883 02.02.35 4.8%</t>
  </si>
  <si>
    <t>ערד 8858 01.01.33 4.8%</t>
  </si>
  <si>
    <t>ערד 8800 01.03.28 4.8%</t>
  </si>
  <si>
    <t>ערד 8882 01.01.35 4.8%</t>
  </si>
  <si>
    <t>ערד 8855 1.10.32 4.8%</t>
  </si>
  <si>
    <t>ערד 8811 02.2.29 4.8%</t>
  </si>
  <si>
    <t>ערד 8823 01.02.30 4.8%</t>
  </si>
  <si>
    <t>ערד 8840 01.07.31 4.8%</t>
  </si>
  <si>
    <t>ערד 8863 01.06.33 4.8%</t>
  </si>
  <si>
    <t>ערד 8803 02.06.28 4.8%</t>
  </si>
  <si>
    <t>ערד 8867 4.10.33 4.8%</t>
  </si>
  <si>
    <t>ערד 8835 01.02.31 4.8%</t>
  </si>
  <si>
    <t>ערד 8807 01.10.28 4.8%</t>
  </si>
  <si>
    <t>ערד 8799 01.02.28 4.8%</t>
  </si>
  <si>
    <t>ערד 8796 01.11.27 4.8%</t>
  </si>
  <si>
    <t>ערד 8848 1.3.32 4.8%</t>
  </si>
  <si>
    <t>ערד 8827 2.6.30 4.8%</t>
  </si>
  <si>
    <t>ערד 8821 1.12.29 4.8%</t>
  </si>
  <si>
    <t>ערד 8839 01.06.31 4.8%</t>
  </si>
  <si>
    <t>ערד 8838 01.5.31 4.8%</t>
  </si>
  <si>
    <t>ערד 8854 01.09.32 4.8%</t>
  </si>
  <si>
    <t>ערד 8902 01.10.36 4.8%</t>
  </si>
  <si>
    <t>ערד 8843 03.10.31 4.8%</t>
  </si>
  <si>
    <t>ערד 8868 1.11.33 4.8%</t>
  </si>
  <si>
    <t>ערד 8874 01.05.34 4.8%</t>
  </si>
  <si>
    <t>ערד 8806 01.09.28 4.8%</t>
  </si>
  <si>
    <t>ערד 8824 01.03.30 4.8%</t>
  </si>
  <si>
    <t>ערד 8875 02.06.34 4.8%</t>
  </si>
  <si>
    <t>ערד 8820 02.11.29 4.8%</t>
  </si>
  <si>
    <t>ערד 8865 01.08.33 4.8%</t>
  </si>
  <si>
    <t>ערד 8857 01.12.32 4.8%</t>
  </si>
  <si>
    <t>ערד 8834 01.01.31 4.8%</t>
  </si>
  <si>
    <t>ערד 8825 01.04.30 4.8%</t>
  </si>
  <si>
    <t>ערד 8816 01.7.29 4.8%</t>
  </si>
  <si>
    <t>ערד 8866 02.09.33 4.8%</t>
  </si>
  <si>
    <t>ערד 8899 01.07.36 4.8%</t>
  </si>
  <si>
    <t>ערד 8828 01.07.30 4.8%</t>
  </si>
  <si>
    <t>ערד 8817 01.8.29 4.8%</t>
  </si>
  <si>
    <t>ערד 8819 02.10.29 4.8%</t>
  </si>
  <si>
    <t>ערד 8833 01.12.30 4.8%</t>
  </si>
  <si>
    <t>ערד 8880 01.11.34 4.8%</t>
  </si>
  <si>
    <t>ערד 8896 01.04.36 4.8%</t>
  </si>
  <si>
    <t>ערד 8794 02.09.27 4.8%</t>
  </si>
  <si>
    <t>ערד 8856 1.11.32 4.8%</t>
  </si>
  <si>
    <t>מקורות סדרה ו</t>
  </si>
  <si>
    <t>נתיבי גז א</t>
  </si>
  <si>
    <t>מקורות 8 4.1% 2048</t>
  </si>
  <si>
    <t>נתיבי גז ג</t>
  </si>
  <si>
    <t>מתם מרכז תעשיות מדע חיפה בע"מ</t>
  </si>
  <si>
    <t>מת"ם  אגח א -רמ</t>
  </si>
  <si>
    <t>אורמת 4</t>
  </si>
  <si>
    <t>רשות שדות התעופה בישראל</t>
  </si>
  <si>
    <t>רש"ת אגח א-רמ</t>
  </si>
  <si>
    <t>רש"ת אגח ב-רמ</t>
  </si>
  <si>
    <t>אוצר החייל כ.התח 03/26 3.95%</t>
  </si>
  <si>
    <t>ilAA+</t>
  </si>
  <si>
    <t>דרך ארץ</t>
  </si>
  <si>
    <t>דרך ארץ מזנין 2</t>
  </si>
  <si>
    <t>IIF</t>
  </si>
  <si>
    <t>A ת.ש.י דרכים מר</t>
  </si>
  <si>
    <t>ILSILS</t>
  </si>
  <si>
    <t>POALIILIT</t>
  </si>
  <si>
    <t>USDILS</t>
  </si>
  <si>
    <t>LEUMIILILTXXX</t>
  </si>
  <si>
    <t>IDBLILITXXX</t>
  </si>
  <si>
    <t>MIZBILIT</t>
  </si>
  <si>
    <t>ILSUSD</t>
  </si>
  <si>
    <t>BARCUS33</t>
  </si>
  <si>
    <t>CHASUS33</t>
  </si>
  <si>
    <t>NDDUWI INDEX</t>
  </si>
  <si>
    <t>GOLDUS33001</t>
  </si>
  <si>
    <t>CITIUS33</t>
  </si>
  <si>
    <t>קבועה</t>
  </si>
  <si>
    <t>ilAA</t>
  </si>
  <si>
    <t>A3.il</t>
  </si>
  <si>
    <t>Aa3.il</t>
  </si>
  <si>
    <t>התח.ממש.אי העלאת ג.פרישה נשים</t>
  </si>
  <si>
    <t>הדסה ס.מ.ישיר 30.09.24</t>
  </si>
  <si>
    <t>520022963_pn_p_0424.xlsx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</si>
</sst>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.000"/>
    <numFmt numFmtId="166" formatCode="_ * #,##0.000_ ;_ * \-#,##0.000_ ;_ * &quot;-&quot;??_ ;_ @_ "/>
    <numFmt numFmtId="167" formatCode="0.000%"/>
    <numFmt numFmtId="168" formatCode="dd/mm/yyyy"/>
    <numFmt numFmtId="169" formatCode="#,##0.000"/>
    <numFmt numFmtId="170" formatCode="#,##0.000_ ;\-#,##0.000\ "/>
  </numFmts>
  <fonts count="22">
    <font>
      <sz val="11"/>
      <color theme="1"/>
      <name val="Arial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  <scheme val="minor"/>
    </font>
    <font>
      <sz val="10"/>
      <color rgb="FF3A3838"/>
      <name val="Open Sans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44546A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z val="11"/>
      <color theme="1"/>
      <name val="David"/>
      <family val="2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rgb="FF385623"/>
      <name val="David"/>
      <family val="2"/>
    </font>
    <font>
      <b/>
      <sz val="12"/>
      <color rgb="FF385623"/>
      <name val="Noto Sans Symbols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</fills>
  <borders count="2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/>
      <right style="thin">
        <color rgb="FF9CC2E5"/>
      </right>
      <top/>
      <bottom/>
      <diagonal/>
    </border>
    <border>
      <left style="thin">
        <color rgb="FF9CC2E5"/>
      </left>
      <right/>
      <top/>
      <bottom/>
      <diagonal/>
    </border>
    <border>
      <left/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2"/>
  </cellStyleXfs>
  <cellXfs count="140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0" xfId="0" applyFont="1" applyAlignment="1"/>
    <xf numFmtId="0" fontId="3" fillId="3" borderId="3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/>
    <xf numFmtId="0" fontId="4" fillId="4" borderId="2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4" borderId="2" xfId="0" applyFont="1" applyFill="1" applyBorder="1"/>
    <xf numFmtId="0" fontId="5" fillId="0" borderId="0" xfId="0" applyFont="1"/>
    <xf numFmtId="0" fontId="3" fillId="3" borderId="3" xfId="0" applyFont="1" applyFill="1" applyBorder="1" applyAlignment="1">
      <alignment vertical="center" wrapText="1"/>
    </xf>
    <xf numFmtId="0" fontId="7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0" xfId="0" applyFont="1"/>
    <xf numFmtId="0" fontId="9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/>
    <xf numFmtId="0" fontId="10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9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 readingOrder="2"/>
    </xf>
    <xf numFmtId="0" fontId="12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5" borderId="10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right"/>
    </xf>
    <xf numFmtId="0" fontId="5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vertical="top" wrapText="1"/>
    </xf>
    <xf numFmtId="0" fontId="5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vertical="top" wrapText="1"/>
    </xf>
    <xf numFmtId="0" fontId="5" fillId="5" borderId="10" xfId="0" applyFont="1" applyFill="1" applyBorder="1" applyAlignment="1">
      <alignment vertical="top"/>
    </xf>
    <xf numFmtId="0" fontId="5" fillId="5" borderId="10" xfId="0" applyFont="1" applyFill="1" applyBorder="1" applyAlignment="1">
      <alignment vertical="top"/>
    </xf>
    <xf numFmtId="0" fontId="5" fillId="5" borderId="14" xfId="0" applyFont="1" applyFill="1" applyBorder="1" applyAlignment="1">
      <alignment vertical="top"/>
    </xf>
    <xf numFmtId="0" fontId="5" fillId="5" borderId="11" xfId="0" applyFont="1" applyFill="1" applyBorder="1" applyAlignment="1">
      <alignment vertical="top"/>
    </xf>
    <xf numFmtId="0" fontId="5" fillId="0" borderId="12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0" borderId="16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center"/>
    </xf>
    <xf numFmtId="0" fontId="5" fillId="5" borderId="10" xfId="0" applyFont="1" applyFill="1" applyBorder="1" applyAlignment="1">
      <alignment horizontal="right" vertical="top"/>
    </xf>
    <xf numFmtId="0" fontId="5" fillId="5" borderId="10" xfId="0" applyFont="1" applyFill="1" applyBorder="1" applyAlignment="1">
      <alignment horizontal="right" vertical="top"/>
    </xf>
    <xf numFmtId="0" fontId="5" fillId="0" borderId="12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5" fillId="5" borderId="10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center"/>
    </xf>
    <xf numFmtId="0" fontId="5" fillId="0" borderId="9" xfId="0" applyFont="1" applyBorder="1" applyAlignment="1"/>
    <xf numFmtId="0" fontId="5" fillId="0" borderId="9" xfId="0" applyFont="1" applyBorder="1"/>
    <xf numFmtId="0" fontId="5" fillId="0" borderId="13" xfId="0" applyFont="1" applyBorder="1" applyAlignment="1">
      <alignment vertical="top"/>
    </xf>
    <xf numFmtId="0" fontId="5" fillId="5" borderId="10" xfId="0" applyFont="1" applyFill="1" applyBorder="1" applyAlignment="1">
      <alignment horizontal="right"/>
    </xf>
    <xf numFmtId="0" fontId="13" fillId="5" borderId="9" xfId="0" applyFont="1" applyFill="1" applyBorder="1" applyAlignment="1">
      <alignment horizontal="right"/>
    </xf>
    <xf numFmtId="0" fontId="5" fillId="0" borderId="9" xfId="0" applyFont="1" applyBorder="1" applyAlignment="1">
      <alignment horizontal="left" readingOrder="1"/>
    </xf>
    <xf numFmtId="0" fontId="5" fillId="0" borderId="9" xfId="0" applyFont="1" applyBorder="1" applyAlignment="1">
      <alignment horizontal="right" readingOrder="1"/>
    </xf>
    <xf numFmtId="0" fontId="5" fillId="5" borderId="14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2" xfId="0" applyFont="1" applyBorder="1" applyAlignment="1">
      <alignment horizontal="right" vertical="top"/>
    </xf>
    <xf numFmtId="0" fontId="5" fillId="0" borderId="17" xfId="0" applyFont="1" applyBorder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18" xfId="0" applyFont="1" applyBorder="1" applyAlignment="1">
      <alignment horizontal="right"/>
    </xf>
    <xf numFmtId="0" fontId="5" fillId="0" borderId="0" xfId="0" applyFont="1" applyAlignment="1">
      <alignment horizontal="right" readingOrder="1"/>
    </xf>
    <xf numFmtId="0" fontId="4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14" fillId="0" borderId="0" xfId="0" applyFont="1"/>
    <xf numFmtId="0" fontId="5" fillId="5" borderId="10" xfId="0" applyFont="1" applyFill="1" applyBorder="1" applyAlignment="1">
      <alignment horizontal="right" vertical="top" wrapText="1"/>
    </xf>
    <xf numFmtId="0" fontId="5" fillId="5" borderId="14" xfId="0" applyFont="1" applyFill="1" applyBorder="1" applyAlignment="1">
      <alignment horizontal="right" vertical="top" wrapText="1"/>
    </xf>
    <xf numFmtId="0" fontId="5" fillId="0" borderId="12" xfId="0" applyFont="1" applyBorder="1" applyAlignment="1">
      <alignment horizontal="right" vertical="top" wrapText="1"/>
    </xf>
    <xf numFmtId="0" fontId="5" fillId="0" borderId="13" xfId="0" applyFont="1" applyBorder="1" applyAlignment="1">
      <alignment horizontal="right" vertical="top" wrapText="1"/>
    </xf>
    <xf numFmtId="0" fontId="5" fillId="0" borderId="15" xfId="0" applyFont="1" applyBorder="1" applyAlignment="1">
      <alignment horizontal="right" vertical="top" wrapText="1"/>
    </xf>
    <xf numFmtId="0" fontId="5" fillId="5" borderId="10" xfId="0" applyFont="1" applyFill="1" applyBorder="1" applyAlignment="1">
      <alignment vertical="top" wrapText="1"/>
    </xf>
    <xf numFmtId="0" fontId="5" fillId="5" borderId="14" xfId="0" applyFont="1" applyFill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13" fillId="5" borderId="9" xfId="0" applyFont="1" applyFill="1" applyBorder="1" applyAlignment="1">
      <alignment horizontal="right"/>
    </xf>
    <xf numFmtId="0" fontId="5" fillId="6" borderId="2" xfId="0" applyFont="1" applyFill="1" applyBorder="1"/>
    <xf numFmtId="0" fontId="15" fillId="0" borderId="19" xfId="0" applyFont="1" applyBorder="1" applyAlignment="1"/>
    <xf numFmtId="0" fontId="15" fillId="0" borderId="20" xfId="0" applyFont="1" applyBorder="1" applyAlignment="1"/>
    <xf numFmtId="0" fontId="15" fillId="0" borderId="21" xfId="0" applyFont="1" applyBorder="1" applyAlignment="1">
      <alignment horizontal="right"/>
    </xf>
    <xf numFmtId="0" fontId="15" fillId="0" borderId="0" xfId="0" applyFont="1"/>
    <xf numFmtId="0" fontId="16" fillId="0" borderId="22" xfId="0" applyFont="1" applyBorder="1" applyAlignment="1">
      <alignment horizontal="right" vertical="center" wrapText="1" readingOrder="2"/>
    </xf>
    <xf numFmtId="0" fontId="16" fillId="0" borderId="22" xfId="0" applyFont="1" applyBorder="1" applyAlignment="1">
      <alignment horizontal="right" vertical="center" wrapText="1" readingOrder="2"/>
    </xf>
    <xf numFmtId="0" fontId="17" fillId="0" borderId="22" xfId="0" applyFont="1" applyBorder="1" applyAlignment="1">
      <alignment horizontal="right" vertical="center" wrapText="1" readingOrder="2"/>
    </xf>
    <xf numFmtId="2" fontId="16" fillId="0" borderId="22" xfId="0" applyNumberFormat="1" applyFont="1" applyBorder="1" applyAlignment="1">
      <alignment horizontal="right" vertical="center" wrapText="1" readingOrder="2"/>
    </xf>
    <xf numFmtId="0" fontId="18" fillId="0" borderId="22" xfId="0" applyFont="1" applyBorder="1" applyAlignment="1">
      <alignment horizontal="center" vertical="center" wrapText="1" readingOrder="2"/>
    </xf>
    <xf numFmtId="0" fontId="15" fillId="0" borderId="22" xfId="0" applyFont="1" applyBorder="1" applyAlignment="1">
      <alignment horizontal="right" vertical="center" wrapText="1" readingOrder="2"/>
    </xf>
    <xf numFmtId="165" fontId="16" fillId="0" borderId="22" xfId="0" applyNumberFormat="1" applyFont="1" applyBorder="1" applyAlignment="1">
      <alignment horizontal="right" vertical="center" wrapText="1" readingOrder="2"/>
    </xf>
    <xf numFmtId="0" fontId="4" fillId="0" borderId="0" xfId="0" applyFont="1" applyAlignment="1"/>
    <xf numFmtId="0" fontId="19" fillId="0" borderId="0" xfId="0" applyFont="1"/>
    <xf numFmtId="49" fontId="5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66" fontId="10" fillId="0" borderId="4" xfId="1" applyNumberFormat="1" applyFont="1" applyBorder="1" applyAlignment="1">
      <alignment horizontal="center" vertical="center" wrapText="1"/>
    </xf>
    <xf numFmtId="166" fontId="10" fillId="0" borderId="4" xfId="1" applyNumberFormat="1" applyFont="1" applyFill="1" applyBorder="1" applyAlignment="1">
      <alignment horizontal="center" vertical="center" wrapText="1"/>
    </xf>
    <xf numFmtId="167" fontId="10" fillId="0" borderId="4" xfId="2" applyNumberFormat="1" applyFont="1" applyBorder="1" applyAlignment="1">
      <alignment horizontal="center" vertical="center" wrapText="1"/>
    </xf>
    <xf numFmtId="167" fontId="11" fillId="0" borderId="4" xfId="2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2" fontId="10" fillId="0" borderId="4" xfId="3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166" fontId="11" fillId="0" borderId="4" xfId="1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NumberFormat="1"/>
    <xf numFmtId="166" fontId="0" fillId="0" borderId="0" xfId="1" applyNumberFormat="1" applyFont="1"/>
    <xf numFmtId="167" fontId="0" fillId="0" borderId="0" xfId="0" applyNumberFormat="1"/>
    <xf numFmtId="168" fontId="0" fillId="0" borderId="0" xfId="0" applyNumberFormat="1"/>
    <xf numFmtId="166" fontId="9" fillId="2" borderId="7" xfId="1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168" fontId="9" fillId="2" borderId="7" xfId="0" applyNumberFormat="1" applyFont="1" applyFill="1" applyBorder="1" applyAlignment="1">
      <alignment horizontal="center" vertical="center" wrapText="1"/>
    </xf>
    <xf numFmtId="167" fontId="9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 readingOrder="1"/>
    </xf>
    <xf numFmtId="0" fontId="0" fillId="0" borderId="0" xfId="0" applyAlignment="1">
      <alignment readingOrder="1"/>
    </xf>
    <xf numFmtId="0" fontId="0" fillId="0" borderId="0" xfId="0" applyFont="1" applyAlignment="1">
      <alignment readingOrder="1"/>
    </xf>
    <xf numFmtId="0" fontId="0" fillId="0" borderId="0" xfId="0" applyAlignment="1">
      <alignment horizontal="center"/>
    </xf>
    <xf numFmtId="0" fontId="0" fillId="0" borderId="0" xfId="0" quotePrefix="1" applyAlignment="1">
      <alignment horizontal="right"/>
    </xf>
    <xf numFmtId="0" fontId="0" fillId="0" borderId="0" xfId="0" quotePrefix="1" applyAlignment="1">
      <alignment horizontal="left"/>
    </xf>
    <xf numFmtId="169" fontId="0" fillId="0" borderId="0" xfId="0" applyNumberFormat="1"/>
    <xf numFmtId="10" fontId="0" fillId="0" borderId="0" xfId="0" applyNumberFormat="1" applyFill="1"/>
    <xf numFmtId="0" fontId="10" fillId="0" borderId="4" xfId="0" applyFont="1" applyBorder="1" applyAlignment="1">
      <alignment horizontal="left" vertical="center" wrapText="1"/>
    </xf>
    <xf numFmtId="170" fontId="0" fillId="0" borderId="0" xfId="1" applyNumberFormat="1" applyFont="1"/>
    <xf numFmtId="0" fontId="3" fillId="3" borderId="3" xfId="0" quotePrefix="1" applyFont="1" applyFill="1" applyBorder="1" applyAlignment="1">
      <alignment horizontal="right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12"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customschemas.google.com/relationships/workbookmetadata" Target="metadata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H23"/>
  <sheetViews>
    <sheetView showGridLines="0" rightToLeft="1" tabSelected="1" workbookViewId="0">
      <selection activeCell="A23" sqref="A23"/>
    </sheetView>
  </sheetViews>
  <sheetFormatPr defaultColWidth="12.625" defaultRowHeight="15" customHeight="1"/>
  <cols>
    <col min="1" max="1" width="29.5" customWidth="1"/>
    <col min="2" max="2" width="11" customWidth="1"/>
    <col min="3" max="3" width="4.625" customWidth="1"/>
    <col min="4" max="4" width="67.5" customWidth="1"/>
    <col min="5" max="26" width="8.625" customWidth="1"/>
  </cols>
  <sheetData>
    <row r="1" spans="1:8" ht="14.25" customHeight="1">
      <c r="A1" s="1" t="s">
        <v>0</v>
      </c>
      <c r="B1" s="2"/>
      <c r="C1" s="2"/>
      <c r="D1" s="2"/>
    </row>
    <row r="2" spans="1:8" ht="14.25" customHeight="1"/>
    <row r="3" spans="1:8" ht="14.25" customHeight="1">
      <c r="A3" s="3" t="s">
        <v>1</v>
      </c>
      <c r="D3" s="4" t="s">
        <v>1100</v>
      </c>
    </row>
    <row r="4" spans="1:8" ht="14.25" customHeight="1"/>
    <row r="5" spans="1:8" ht="14.25" customHeight="1">
      <c r="A5" s="3" t="s">
        <v>2</v>
      </c>
      <c r="D5" s="4" t="s">
        <v>1110</v>
      </c>
    </row>
    <row r="6" spans="1:8" ht="14.25" customHeight="1"/>
    <row r="7" spans="1:8" ht="14.25" customHeight="1">
      <c r="A7" s="3" t="s">
        <v>3</v>
      </c>
      <c r="D7" s="4">
        <v>4</v>
      </c>
    </row>
    <row r="8" spans="1:8" ht="14.25" customHeight="1">
      <c r="D8" s="5"/>
      <c r="E8" s="5"/>
      <c r="F8" s="5"/>
      <c r="G8" s="5"/>
      <c r="H8" s="5"/>
    </row>
    <row r="9" spans="1:8" ht="14.25" customHeight="1">
      <c r="A9" s="3" t="s">
        <v>4</v>
      </c>
      <c r="D9" s="4">
        <v>2024</v>
      </c>
    </row>
    <row r="10" spans="1:8" ht="14.25" customHeight="1"/>
    <row r="11" spans="1:8" ht="14.25" customHeight="1">
      <c r="A11" s="3" t="s">
        <v>5</v>
      </c>
      <c r="D11" s="4" t="s">
        <v>1206</v>
      </c>
    </row>
    <row r="12" spans="1:8" ht="14.25" customHeight="1"/>
    <row r="13" spans="1:8" ht="14.25" customHeight="1">
      <c r="A13" s="3" t="s">
        <v>6</v>
      </c>
      <c r="D13" s="4">
        <v>520022963</v>
      </c>
    </row>
    <row r="14" spans="1:8" ht="14.25" customHeight="1"/>
    <row r="15" spans="1:8" ht="14.25" customHeight="1">
      <c r="A15" s="6" t="s">
        <v>7</v>
      </c>
      <c r="D15" s="139" t="s">
        <v>1947</v>
      </c>
    </row>
    <row r="16" spans="1:8" ht="14.25" customHeight="1">
      <c r="A16" s="7"/>
      <c r="D16" s="5"/>
      <c r="E16" s="5"/>
      <c r="F16" s="5"/>
      <c r="G16" s="5"/>
      <c r="H16" s="5"/>
    </row>
    <row r="17" spans="1:8" ht="14.25" customHeight="1">
      <c r="A17" s="6" t="s">
        <v>8</v>
      </c>
      <c r="B17" s="8" t="s">
        <v>9</v>
      </c>
      <c r="C17" s="9"/>
      <c r="D17" s="4"/>
    </row>
    <row r="18" spans="1:8" ht="14.25" customHeight="1">
      <c r="A18" s="10"/>
      <c r="B18" s="11"/>
      <c r="C18" s="11"/>
      <c r="D18" s="11"/>
      <c r="E18" s="11"/>
      <c r="F18" s="11"/>
      <c r="G18" s="11"/>
      <c r="H18" s="11"/>
    </row>
    <row r="19" spans="1:8" ht="14.25" customHeight="1">
      <c r="A19" s="10"/>
      <c r="B19" s="8" t="s">
        <v>10</v>
      </c>
      <c r="C19" s="9"/>
      <c r="D19" s="4"/>
    </row>
    <row r="20" spans="1:8" ht="14.25" customHeight="1">
      <c r="A20" s="10"/>
      <c r="B20" s="11"/>
      <c r="C20" s="11"/>
      <c r="D20" s="11"/>
      <c r="E20" s="11"/>
      <c r="F20" s="11"/>
      <c r="G20" s="11"/>
      <c r="H20" s="11"/>
    </row>
    <row r="21" spans="1:8" ht="14.25" customHeight="1">
      <c r="A21" s="10"/>
      <c r="B21" s="8" t="s">
        <v>11</v>
      </c>
      <c r="C21" s="9"/>
      <c r="D21" s="12"/>
    </row>
    <row r="22" spans="1:8" ht="14.25" customHeight="1">
      <c r="A22" s="10"/>
      <c r="B22" s="13"/>
      <c r="C22" s="13"/>
    </row>
    <row r="23" spans="1:8" ht="14.25" customHeight="1">
      <c r="A23" s="6" t="s">
        <v>12</v>
      </c>
      <c r="D23" s="14" t="s">
        <v>13</v>
      </c>
      <c r="E23" s="11"/>
      <c r="F23" s="11"/>
      <c r="G23" s="11"/>
      <c r="H23" s="11"/>
    </row>
  </sheetData>
  <conditionalFormatting sqref="D21">
    <cfRule type="containsText" dxfId="11" priority="1" operator="containsText" text="Please fill in data">
      <formula>NOT(ISERROR(SEARCH(("Please fill in data"),(D21))))</formula>
    </cfRule>
  </conditionalFormatting>
  <conditionalFormatting sqref="D17">
    <cfRule type="containsText" dxfId="10" priority="2" operator="containsText" text="Please fill in data">
      <formula>NOT(ISERROR(SEARCH(("Please fill in data"),(D17))))</formula>
    </cfRule>
  </conditionalFormatting>
  <conditionalFormatting sqref="D19">
    <cfRule type="containsText" dxfId="9" priority="3" operator="containsText" text="Please fill in data">
      <formula>NOT(ISERROR(SEARCH(("Please fill in data"),(D19))))</formula>
    </cfRule>
  </conditionalFormatting>
  <conditionalFormatting sqref="D16">
    <cfRule type="containsText" dxfId="8" priority="4" operator="containsText" text="Please fill in data">
      <formula>NOT(ISERROR(SEARCH(("Please fill in data"),(D16))))</formula>
    </cfRule>
  </conditionalFormatting>
  <conditionalFormatting sqref="D3">
    <cfRule type="containsText" dxfId="7" priority="5" operator="containsText" text="Please fill in data">
      <formula>NOT(ISERROR(SEARCH(("Please fill in data"),(D3))))</formula>
    </cfRule>
  </conditionalFormatting>
  <conditionalFormatting sqref="D7">
    <cfRule type="containsText" dxfId="6" priority="6" operator="containsText" text="Please fill in data">
      <formula>NOT(ISERROR(SEARCH(("Please fill in data"),(D7))))</formula>
    </cfRule>
  </conditionalFormatting>
  <conditionalFormatting sqref="D8">
    <cfRule type="containsText" dxfId="5" priority="7" operator="containsText" text="Please fill in data">
      <formula>NOT(ISERROR(SEARCH(("Please fill in data"),(D8))))</formula>
    </cfRule>
  </conditionalFormatting>
  <conditionalFormatting sqref="D5">
    <cfRule type="containsText" dxfId="4" priority="8" operator="containsText" text="Please fill in data">
      <formula>NOT(ISERROR(SEARCH(("Please fill in data"),(D5))))</formula>
    </cfRule>
  </conditionalFormatting>
  <conditionalFormatting sqref="D9">
    <cfRule type="containsText" dxfId="3" priority="9" operator="containsText" text="Please fill in data">
      <formula>NOT(ISERROR(SEARCH(("Please fill in data"),(D9))))</formula>
    </cfRule>
  </conditionalFormatting>
  <conditionalFormatting sqref="D11">
    <cfRule type="containsText" dxfId="2" priority="10" operator="containsText" text="Please fill in data">
      <formula>NOT(ISERROR(SEARCH(("Please fill in data"),(D11))))</formula>
    </cfRule>
  </conditionalFormatting>
  <conditionalFormatting sqref="D13">
    <cfRule type="containsText" dxfId="1" priority="11" operator="containsText" text="Please fill in data">
      <formula>NOT(ISERROR(SEARCH(("Please fill in data"),(D13))))</formula>
    </cfRule>
  </conditionalFormatting>
  <conditionalFormatting sqref="D15">
    <cfRule type="containsText" dxfId="0" priority="12" operator="containsText" text="Please fill in data">
      <formula>NOT(ISERROR(SEARCH(("Please fill in data"),(D15))))</formula>
    </cfRule>
  </conditionalFormatting>
  <dataValidations count="5">
    <dataValidation type="list" allowBlank="1" showErrorMessage="1" sqref="D11" xr:uid="{00000000-0002-0000-0000-000000000000}">
      <formula1>Company_Name</formula1>
    </dataValidation>
    <dataValidation type="list" allowBlank="1" showErrorMessage="1" sqref="D3" xr:uid="{00000000-0002-0000-0000-000001000000}">
      <formula1>Type</formula1>
    </dataValidation>
    <dataValidation type="list" allowBlank="1" showErrorMessage="1" sqref="D9" xr:uid="{00000000-0002-0000-0000-000002000000}">
      <formula1>YEAR</formula1>
    </dataValidation>
    <dataValidation type="list" allowBlank="1" showErrorMessage="1" sqref="D5" xr:uid="{00000000-0002-0000-0000-000003000000}">
      <formula1>File_Type</formula1>
    </dataValidation>
    <dataValidation type="list" allowBlank="1" showErrorMessage="1" sqref="D7" xr:uid="{00000000-0002-0000-0000-000004000000}">
      <formula1>QTR</formula1>
    </dataValidation>
  </dataValidation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A1:Z2"/>
  <sheetViews>
    <sheetView rightToLeft="1" workbookViewId="0">
      <selection activeCell="A2" sqref="A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8.75" bestFit="1" customWidth="1"/>
    <col min="4" max="4" width="9.875" bestFit="1" customWidth="1"/>
    <col min="5" max="5" width="9.125" bestFit="1" customWidth="1"/>
    <col min="6" max="6" width="9.25" bestFit="1" customWidth="1"/>
    <col min="7" max="7" width="12.2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8.375" bestFit="1" customWidth="1"/>
    <col min="13" max="13" width="12.25" bestFit="1" customWidth="1"/>
    <col min="14" max="14" width="13.375" bestFit="1" customWidth="1"/>
    <col min="15" max="15" width="10.125" bestFit="1" customWidth="1"/>
    <col min="16" max="16" width="9.625" bestFit="1" customWidth="1"/>
    <col min="17" max="18" width="9.875" bestFit="1" customWidth="1"/>
    <col min="19" max="19" width="7.75" bestFit="1" customWidth="1"/>
    <col min="20" max="20" width="9.875" bestFit="1" customWidth="1"/>
    <col min="21" max="21" width="8.625" bestFit="1" customWidth="1"/>
    <col min="22" max="22" width="11" bestFit="1" customWidth="1"/>
    <col min="23" max="23" width="9.5" bestFit="1" customWidth="1"/>
    <col min="24" max="24" width="11" bestFit="1" customWidth="1"/>
    <col min="25" max="25" width="10.375" bestFit="1" customWidth="1"/>
    <col min="26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70</v>
      </c>
      <c r="M1" s="25" t="s">
        <v>92</v>
      </c>
      <c r="N1" s="25" t="s">
        <v>83</v>
      </c>
      <c r="O1" s="25" t="s">
        <v>93</v>
      </c>
      <c r="P1" s="25" t="s">
        <v>56</v>
      </c>
      <c r="Q1" s="25" t="s">
        <v>59</v>
      </c>
      <c r="R1" s="25" t="s">
        <v>94</v>
      </c>
      <c r="S1" s="25" t="s">
        <v>95</v>
      </c>
      <c r="T1" s="25" t="s">
        <v>76</v>
      </c>
      <c r="U1" s="25" t="s">
        <v>61</v>
      </c>
      <c r="V1" s="25" t="s">
        <v>77</v>
      </c>
      <c r="W1" s="25" t="s">
        <v>63</v>
      </c>
      <c r="X1" s="25" t="s">
        <v>64</v>
      </c>
      <c r="Y1" s="25" t="s">
        <v>65</v>
      </c>
      <c r="Z1" s="11"/>
    </row>
    <row r="2" spans="1:26" ht="15" customHeight="1">
      <c r="A2" s="121">
        <v>274</v>
      </c>
      <c r="B2" s="121">
        <v>274</v>
      </c>
      <c r="C2" s="120" t="s">
        <v>1544</v>
      </c>
      <c r="D2" s="121">
        <v>516537560</v>
      </c>
      <c r="E2" s="120" t="s">
        <v>308</v>
      </c>
      <c r="F2" s="120" t="s">
        <v>1834</v>
      </c>
      <c r="G2" s="121" t="s">
        <v>1835</v>
      </c>
      <c r="H2" s="120" t="s">
        <v>320</v>
      </c>
      <c r="I2" s="120" t="s">
        <v>203</v>
      </c>
      <c r="J2" s="120" t="s">
        <v>203</v>
      </c>
      <c r="K2" s="120" t="s">
        <v>324</v>
      </c>
      <c r="L2" s="120" t="s">
        <v>339</v>
      </c>
      <c r="M2" s="120" t="s">
        <v>1546</v>
      </c>
      <c r="N2" s="120" t="s">
        <v>440</v>
      </c>
      <c r="O2" s="124">
        <v>46203</v>
      </c>
      <c r="P2" s="120" t="s">
        <v>338</v>
      </c>
      <c r="Q2" s="120" t="s">
        <v>1217</v>
      </c>
      <c r="R2" s="122">
        <v>1650</v>
      </c>
      <c r="S2" s="122">
        <v>1</v>
      </c>
      <c r="T2" s="122">
        <v>6900</v>
      </c>
      <c r="U2" s="122">
        <v>1</v>
      </c>
      <c r="V2" s="122">
        <v>446.7</v>
      </c>
      <c r="W2" s="122">
        <v>30.822299999999998</v>
      </c>
      <c r="X2" s="123">
        <v>1</v>
      </c>
      <c r="Y2" s="123">
        <v>6.9999999999999999E-6</v>
      </c>
    </row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7.125" bestFit="1" customWidth="1"/>
    <col min="15" max="15" width="10.125" bestFit="1" customWidth="1"/>
    <col min="16" max="16" width="9.625" bestFit="1" customWidth="1"/>
    <col min="17" max="17" width="9.875" bestFit="1" customWidth="1"/>
    <col min="18" max="18" width="9.125" bestFit="1" customWidth="1"/>
    <col min="19" max="19" width="8" bestFit="1" customWidth="1"/>
    <col min="20" max="20" width="9.125" bestFit="1" customWidth="1"/>
    <col min="21" max="21" width="11.5" bestFit="1" customWidth="1"/>
    <col min="22" max="22" width="9.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96</v>
      </c>
      <c r="O1" s="127" t="s">
        <v>93</v>
      </c>
      <c r="P1" s="25" t="s">
        <v>56</v>
      </c>
      <c r="Q1" s="25" t="s">
        <v>59</v>
      </c>
      <c r="R1" s="125" t="s">
        <v>94</v>
      </c>
      <c r="S1" s="125" t="s">
        <v>76</v>
      </c>
      <c r="T1" s="125" t="s">
        <v>61</v>
      </c>
      <c r="U1" s="125" t="s">
        <v>77</v>
      </c>
      <c r="V1" s="125" t="s">
        <v>63</v>
      </c>
      <c r="W1" s="128" t="s">
        <v>64</v>
      </c>
      <c r="X1" s="128" t="s">
        <v>65</v>
      </c>
      <c r="Y1" s="11"/>
      <c r="Z1" s="11"/>
    </row>
    <row r="2" spans="1:26" ht="15" customHeight="1">
      <c r="A2" s="121">
        <v>274</v>
      </c>
      <c r="B2" s="121">
        <v>274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4"/>
      <c r="P2" s="120"/>
      <c r="Q2" s="120"/>
      <c r="R2" s="122"/>
      <c r="S2" s="122"/>
      <c r="T2" s="122"/>
      <c r="U2" s="122"/>
      <c r="V2" s="122"/>
      <c r="W2" s="123"/>
      <c r="X2" s="123"/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8.375" bestFit="1" customWidth="1"/>
    <col min="12" max="12" width="7.125" bestFit="1" customWidth="1"/>
    <col min="13" max="13" width="9.625" bestFit="1" customWidth="1"/>
    <col min="14" max="14" width="9.875" bestFit="1" customWidth="1"/>
    <col min="15" max="15" width="8" bestFit="1" customWidth="1"/>
    <col min="16" max="16" width="9.125" bestFit="1" customWidth="1"/>
    <col min="17" max="17" width="11.5" bestFit="1" customWidth="1"/>
    <col min="18" max="18" width="9.5" bestFit="1" customWidth="1"/>
    <col min="19" max="19" width="11" bestFit="1" customWidth="1"/>
    <col min="20" max="20" width="10.375" bestFit="1" customWidth="1"/>
    <col min="21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55</v>
      </c>
      <c r="J1" s="25" t="s">
        <v>69</v>
      </c>
      <c r="K1" s="25" t="s">
        <v>70</v>
      </c>
      <c r="L1" s="25" t="s">
        <v>96</v>
      </c>
      <c r="M1" s="25" t="s">
        <v>56</v>
      </c>
      <c r="N1" s="25" t="s">
        <v>59</v>
      </c>
      <c r="O1" s="125" t="s">
        <v>76</v>
      </c>
      <c r="P1" s="125" t="s">
        <v>61</v>
      </c>
      <c r="Q1" s="125" t="s">
        <v>77</v>
      </c>
      <c r="R1" s="125" t="s">
        <v>63</v>
      </c>
      <c r="S1" s="128" t="s">
        <v>64</v>
      </c>
      <c r="T1" s="128" t="s">
        <v>65</v>
      </c>
      <c r="U1" s="11"/>
      <c r="V1" s="11"/>
      <c r="W1" s="11"/>
      <c r="X1" s="11"/>
      <c r="Y1" s="11"/>
      <c r="Z1" s="11"/>
    </row>
    <row r="2" spans="1:26" ht="15" customHeight="1">
      <c r="A2" s="121">
        <v>274</v>
      </c>
      <c r="B2" s="121">
        <v>274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2"/>
      <c r="P2" s="122"/>
      <c r="Q2" s="122"/>
      <c r="R2" s="122"/>
      <c r="S2" s="123"/>
      <c r="T2" s="123"/>
    </row>
  </sheetData>
  <pageMargins left="0.7" right="0.7" top="0.75" bottom="0.75" header="0" footer="0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7.125" bestFit="1" customWidth="1"/>
    <col min="15" max="15" width="9.625" bestFit="1" customWidth="1"/>
    <col min="16" max="16" width="5.125" bestFit="1" customWidth="1"/>
    <col min="17" max="17" width="9.25" bestFit="1" customWidth="1"/>
    <col min="18" max="18" width="10.375" bestFit="1" customWidth="1"/>
    <col min="19" max="19" width="4.375" bestFit="1" customWidth="1"/>
    <col min="20" max="20" width="7.125" bestFit="1" customWidth="1"/>
    <col min="21" max="21" width="10.125" bestFit="1" customWidth="1"/>
    <col min="22" max="22" width="9.875" bestFit="1" customWidth="1"/>
    <col min="23" max="23" width="8" bestFit="1" customWidth="1"/>
    <col min="24" max="24" width="9.125" bestFit="1" customWidth="1"/>
    <col min="25" max="25" width="11.5" bestFit="1" customWidth="1"/>
    <col min="26" max="26" width="9.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96</v>
      </c>
      <c r="O1" s="25" t="s">
        <v>56</v>
      </c>
      <c r="P1" s="125" t="s">
        <v>72</v>
      </c>
      <c r="Q1" s="128" t="s">
        <v>62</v>
      </c>
      <c r="R1" s="128" t="s">
        <v>74</v>
      </c>
      <c r="S1" s="25" t="s">
        <v>71</v>
      </c>
      <c r="T1" s="25" t="s">
        <v>58</v>
      </c>
      <c r="U1" s="25" t="s">
        <v>84</v>
      </c>
      <c r="V1" s="25" t="s">
        <v>59</v>
      </c>
      <c r="W1" s="125" t="s">
        <v>76</v>
      </c>
      <c r="X1" s="125" t="s">
        <v>61</v>
      </c>
      <c r="Y1" s="125" t="s">
        <v>77</v>
      </c>
      <c r="Z1" s="125" t="s">
        <v>63</v>
      </c>
      <c r="AA1" s="128" t="s">
        <v>64</v>
      </c>
      <c r="AB1" s="128" t="s">
        <v>65</v>
      </c>
    </row>
    <row r="2" spans="1:28" ht="15" customHeight="1">
      <c r="A2" s="121">
        <v>274</v>
      </c>
      <c r="B2" s="121">
        <v>274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0"/>
      <c r="P2" s="122"/>
      <c r="Q2" s="123"/>
      <c r="R2" s="123"/>
      <c r="S2" s="120"/>
      <c r="T2" s="120"/>
      <c r="U2" s="120"/>
      <c r="V2" s="120"/>
      <c r="W2" s="122"/>
      <c r="X2" s="122"/>
      <c r="Y2" s="122"/>
      <c r="Z2" s="122"/>
      <c r="AA2" s="123"/>
      <c r="AB2" s="123"/>
    </row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A1:Y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25" bestFit="1" customWidth="1"/>
    <col min="5" max="5" width="10.875" bestFit="1" customWidth="1"/>
    <col min="6" max="6" width="11" bestFit="1" customWidth="1"/>
    <col min="7" max="7" width="9.625" bestFit="1" customWidth="1"/>
    <col min="8" max="8" width="8.75" bestFit="1" customWidth="1"/>
    <col min="9" max="9" width="10.75" bestFit="1" customWidth="1"/>
    <col min="10" max="10" width="10.125" bestFit="1" customWidth="1"/>
    <col min="11" max="11" width="4.375" bestFit="1" customWidth="1"/>
    <col min="12" max="12" width="7.125" bestFit="1" customWidth="1"/>
    <col min="13" max="13" width="9.875" bestFit="1" customWidth="1"/>
    <col min="14" max="14" width="5.125" bestFit="1" customWidth="1"/>
    <col min="15" max="15" width="8" bestFit="1" customWidth="1"/>
    <col min="16" max="16" width="9.25" bestFit="1" customWidth="1"/>
    <col min="17" max="17" width="10.375" bestFit="1" customWidth="1"/>
    <col min="18" max="18" width="8" bestFit="1" customWidth="1"/>
    <col min="19" max="19" width="9.125" bestFit="1" customWidth="1"/>
    <col min="20" max="20" width="11.5" bestFit="1" customWidth="1"/>
    <col min="21" max="21" width="9.5" bestFit="1" customWidth="1"/>
    <col min="22" max="22" width="11.375" bestFit="1" customWidth="1"/>
    <col min="23" max="23" width="10.625" bestFit="1" customWidth="1"/>
    <col min="24" max="24" width="11" bestFit="1" customWidth="1"/>
    <col min="25" max="25" width="10.375" bestFit="1" customWidth="1"/>
    <col min="26" max="27" width="8.625" customWidth="1"/>
  </cols>
  <sheetData>
    <row r="1" spans="1:25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126" t="s">
        <v>68</v>
      </c>
      <c r="F1" s="25" t="s">
        <v>82</v>
      </c>
      <c r="G1" s="25" t="s">
        <v>54</v>
      </c>
      <c r="H1" s="25" t="s">
        <v>55</v>
      </c>
      <c r="I1" s="25" t="s">
        <v>69</v>
      </c>
      <c r="J1" s="127" t="s">
        <v>97</v>
      </c>
      <c r="K1" s="25" t="s">
        <v>71</v>
      </c>
      <c r="L1" s="25" t="s">
        <v>58</v>
      </c>
      <c r="M1" s="25" t="s">
        <v>59</v>
      </c>
      <c r="N1" s="125" t="s">
        <v>72</v>
      </c>
      <c r="O1" s="127" t="s">
        <v>73</v>
      </c>
      <c r="P1" s="128" t="s">
        <v>62</v>
      </c>
      <c r="Q1" s="128" t="s">
        <v>74</v>
      </c>
      <c r="R1" s="125" t="s">
        <v>76</v>
      </c>
      <c r="S1" s="125" t="s">
        <v>61</v>
      </c>
      <c r="T1" s="125" t="s">
        <v>77</v>
      </c>
      <c r="U1" s="125" t="s">
        <v>63</v>
      </c>
      <c r="V1" s="125" t="s">
        <v>78</v>
      </c>
      <c r="W1" s="25" t="s">
        <v>17</v>
      </c>
      <c r="X1" s="128" t="s">
        <v>64</v>
      </c>
      <c r="Y1" s="128" t="s">
        <v>65</v>
      </c>
    </row>
    <row r="2" spans="1:25" ht="15" customHeight="1">
      <c r="A2" s="121">
        <v>274</v>
      </c>
      <c r="B2" s="121">
        <v>274</v>
      </c>
      <c r="C2" s="120"/>
      <c r="D2" s="120"/>
      <c r="E2" s="121"/>
      <c r="F2" s="120"/>
      <c r="G2" s="120"/>
      <c r="H2" s="120"/>
      <c r="I2" s="120"/>
      <c r="J2" s="124"/>
      <c r="K2" s="120"/>
      <c r="L2" s="120"/>
      <c r="M2" s="120"/>
      <c r="N2" s="122"/>
      <c r="O2" s="124"/>
      <c r="P2" s="123"/>
      <c r="Q2" s="123"/>
      <c r="R2" s="122"/>
      <c r="S2" s="122"/>
      <c r="T2" s="122"/>
      <c r="U2" s="122"/>
      <c r="V2" s="122"/>
      <c r="W2" s="120"/>
      <c r="X2" s="123"/>
      <c r="Y2" s="123"/>
    </row>
  </sheetData>
  <pageMargins left="0.7" right="0.7" top="0.75" bottom="0.75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A1:Z78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7.375" bestFit="1" customWidth="1"/>
    <col min="4" max="4" width="20.75" bestFit="1" customWidth="1"/>
    <col min="5" max="5" width="10.875" bestFit="1" customWidth="1"/>
    <col min="6" max="6" width="10.125" bestFit="1" customWidth="1"/>
    <col min="7" max="7" width="6.375" bestFit="1" customWidth="1"/>
    <col min="8" max="8" width="20.25" bestFit="1" customWidth="1"/>
    <col min="9" max="9" width="9.875" bestFit="1" customWidth="1"/>
    <col min="10" max="10" width="9.25" bestFit="1" customWidth="1"/>
    <col min="11" max="11" width="10.375" bestFit="1" customWidth="1"/>
    <col min="12" max="12" width="14.5" bestFit="1" customWidth="1"/>
    <col min="13" max="13" width="11" bestFit="1" customWidth="1"/>
    <col min="14" max="14" width="10.87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19" width="11.625" customWidth="1"/>
    <col min="20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67</v>
      </c>
      <c r="E1" s="25" t="s">
        <v>68</v>
      </c>
      <c r="F1" s="25" t="s">
        <v>97</v>
      </c>
      <c r="G1" s="25" t="s">
        <v>72</v>
      </c>
      <c r="H1" s="25" t="s">
        <v>98</v>
      </c>
      <c r="I1" s="25" t="s">
        <v>73</v>
      </c>
      <c r="J1" s="25" t="s">
        <v>62</v>
      </c>
      <c r="K1" s="25" t="s">
        <v>74</v>
      </c>
      <c r="L1" s="25" t="s">
        <v>76</v>
      </c>
      <c r="M1" s="25" t="s">
        <v>77</v>
      </c>
      <c r="N1" s="25" t="s">
        <v>63</v>
      </c>
      <c r="O1" s="125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274</v>
      </c>
      <c r="B2" s="121">
        <v>274</v>
      </c>
      <c r="C2" s="120" t="s">
        <v>984</v>
      </c>
      <c r="D2" s="120" t="s">
        <v>1836</v>
      </c>
      <c r="E2" s="121">
        <v>8288086</v>
      </c>
      <c r="F2" s="124">
        <v>41579</v>
      </c>
      <c r="G2" s="122">
        <v>3.54</v>
      </c>
      <c r="H2" s="120" t="s">
        <v>753</v>
      </c>
      <c r="I2" s="124">
        <v>47058</v>
      </c>
      <c r="J2" s="123">
        <v>4.8000000000000001E-2</v>
      </c>
      <c r="K2" s="123">
        <v>1.7500000000000002E-2</v>
      </c>
      <c r="L2" s="122">
        <v>17560000</v>
      </c>
      <c r="M2" s="122">
        <v>128.8733</v>
      </c>
      <c r="N2" s="122">
        <v>22630.157510000001</v>
      </c>
      <c r="O2" s="122"/>
      <c r="P2" s="120"/>
      <c r="Q2" s="123">
        <v>2.7702999999999998E-2</v>
      </c>
      <c r="R2" s="123">
        <v>5.4929999999999996E-3</v>
      </c>
    </row>
    <row r="3" spans="1:26" ht="15" customHeight="1">
      <c r="A3" s="121">
        <v>274</v>
      </c>
      <c r="B3" s="121">
        <v>274</v>
      </c>
      <c r="C3" s="120" t="s">
        <v>984</v>
      </c>
      <c r="D3" s="120" t="s">
        <v>1837</v>
      </c>
      <c r="E3" s="121">
        <v>8288136</v>
      </c>
      <c r="F3" s="124">
        <v>41730</v>
      </c>
      <c r="G3" s="122">
        <v>3.88</v>
      </c>
      <c r="H3" s="120" t="s">
        <v>753</v>
      </c>
      <c r="I3" s="124">
        <v>47209</v>
      </c>
      <c r="J3" s="123">
        <v>4.8000000000000001E-2</v>
      </c>
      <c r="K3" s="123">
        <v>1.77E-2</v>
      </c>
      <c r="L3" s="122">
        <v>13232000</v>
      </c>
      <c r="M3" s="122">
        <v>131.63509999999999</v>
      </c>
      <c r="N3" s="122">
        <v>17417.953150000001</v>
      </c>
      <c r="O3" s="120"/>
      <c r="P3" s="120"/>
      <c r="Q3" s="123">
        <v>2.1322000000000001E-2</v>
      </c>
      <c r="R3" s="123">
        <v>4.2269999999999999E-3</v>
      </c>
    </row>
    <row r="4" spans="1:26" ht="15" customHeight="1">
      <c r="A4" s="121">
        <v>274</v>
      </c>
      <c r="B4" s="121">
        <v>274</v>
      </c>
      <c r="C4" s="120" t="s">
        <v>984</v>
      </c>
      <c r="D4" s="120" t="s">
        <v>1838</v>
      </c>
      <c r="E4" s="121">
        <v>8288151</v>
      </c>
      <c r="F4" s="124">
        <v>41791</v>
      </c>
      <c r="G4" s="122">
        <v>4.05</v>
      </c>
      <c r="H4" s="120" t="s">
        <v>753</v>
      </c>
      <c r="I4" s="124">
        <v>47270</v>
      </c>
      <c r="J4" s="123">
        <v>4.8000000000000001E-2</v>
      </c>
      <c r="K4" s="123">
        <v>1.78E-2</v>
      </c>
      <c r="L4" s="122">
        <v>2205000</v>
      </c>
      <c r="M4" s="122">
        <v>130.70419999999999</v>
      </c>
      <c r="N4" s="122">
        <v>2882.0276600000002</v>
      </c>
      <c r="O4" s="120"/>
      <c r="P4" s="120"/>
      <c r="Q4" s="123">
        <v>3.5279999999999999E-3</v>
      </c>
      <c r="R4" s="123">
        <v>6.9899999999999997E-4</v>
      </c>
    </row>
    <row r="5" spans="1:26" ht="15" customHeight="1">
      <c r="A5" s="121">
        <v>274</v>
      </c>
      <c r="B5" s="121">
        <v>274</v>
      </c>
      <c r="C5" s="120" t="s">
        <v>984</v>
      </c>
      <c r="D5" s="120" t="s">
        <v>1839</v>
      </c>
      <c r="E5" s="121">
        <v>8288102</v>
      </c>
      <c r="F5" s="124">
        <v>41640</v>
      </c>
      <c r="G5" s="122">
        <v>3.63</v>
      </c>
      <c r="H5" s="120" t="s">
        <v>753</v>
      </c>
      <c r="I5" s="124">
        <v>47119</v>
      </c>
      <c r="J5" s="123">
        <v>4.8000000000000001E-2</v>
      </c>
      <c r="K5" s="123">
        <v>1.7600000000000001E-2</v>
      </c>
      <c r="L5" s="122">
        <v>9964000</v>
      </c>
      <c r="M5" s="122">
        <v>131.35300000000001</v>
      </c>
      <c r="N5" s="122">
        <v>13088.011640000001</v>
      </c>
      <c r="O5" s="120"/>
      <c r="P5" s="120"/>
      <c r="Q5" s="123">
        <v>1.6022000000000002E-2</v>
      </c>
      <c r="R5" s="123">
        <v>3.176E-3</v>
      </c>
    </row>
    <row r="6" spans="1:26" ht="15" customHeight="1">
      <c r="A6" s="121">
        <v>274</v>
      </c>
      <c r="B6" s="121">
        <v>274</v>
      </c>
      <c r="C6" s="120" t="s">
        <v>984</v>
      </c>
      <c r="D6" s="120" t="s">
        <v>1840</v>
      </c>
      <c r="E6" s="121">
        <v>8288029</v>
      </c>
      <c r="F6" s="124">
        <v>41395</v>
      </c>
      <c r="G6" s="122">
        <v>3.11</v>
      </c>
      <c r="H6" s="120" t="s">
        <v>753</v>
      </c>
      <c r="I6" s="124">
        <v>46874</v>
      </c>
      <c r="J6" s="123">
        <v>4.8000000000000001E-2</v>
      </c>
      <c r="K6" s="123">
        <v>1.7399999999999999E-2</v>
      </c>
      <c r="L6" s="122">
        <v>7882000</v>
      </c>
      <c r="M6" s="122">
        <v>129.5607</v>
      </c>
      <c r="N6" s="122">
        <v>10211.975689999999</v>
      </c>
      <c r="O6" s="120"/>
      <c r="P6" s="120"/>
      <c r="Q6" s="123">
        <v>1.2501E-2</v>
      </c>
      <c r="R6" s="123">
        <v>2.4780000000000002E-3</v>
      </c>
    </row>
    <row r="7" spans="1:26" ht="15" customHeight="1">
      <c r="A7" s="121">
        <v>274</v>
      </c>
      <c r="B7" s="121">
        <v>274</v>
      </c>
      <c r="C7" s="120" t="s">
        <v>984</v>
      </c>
      <c r="D7" s="120" t="s">
        <v>1841</v>
      </c>
      <c r="E7" s="121">
        <v>8288227</v>
      </c>
      <c r="F7" s="124">
        <v>42005</v>
      </c>
      <c r="G7" s="122">
        <v>4.45</v>
      </c>
      <c r="H7" s="120" t="s">
        <v>753</v>
      </c>
      <c r="I7" s="124">
        <v>47484</v>
      </c>
      <c r="J7" s="123">
        <v>4.8000000000000001E-2</v>
      </c>
      <c r="K7" s="123">
        <v>1.7899999999999999E-2</v>
      </c>
      <c r="L7" s="122">
        <v>10497000</v>
      </c>
      <c r="M7" s="122">
        <v>134.50640000000001</v>
      </c>
      <c r="N7" s="122">
        <v>14119.1333</v>
      </c>
      <c r="O7" s="120"/>
      <c r="P7" s="120"/>
      <c r="Q7" s="123">
        <v>1.7284000000000001E-2</v>
      </c>
      <c r="R7" s="123">
        <v>3.4269999999999999E-3</v>
      </c>
    </row>
    <row r="8" spans="1:26" ht="15" customHeight="1">
      <c r="A8" s="121">
        <v>274</v>
      </c>
      <c r="B8" s="121">
        <v>274</v>
      </c>
      <c r="C8" s="120" t="s">
        <v>984</v>
      </c>
      <c r="D8" s="120" t="s">
        <v>1842</v>
      </c>
      <c r="E8" s="121">
        <v>8288474</v>
      </c>
      <c r="F8" s="124">
        <v>42767</v>
      </c>
      <c r="G8" s="122">
        <v>6.09</v>
      </c>
      <c r="H8" s="120" t="s">
        <v>753</v>
      </c>
      <c r="I8" s="124">
        <v>48245</v>
      </c>
      <c r="J8" s="123">
        <v>4.8000000000000001E-2</v>
      </c>
      <c r="K8" s="123">
        <v>1.8599999999999998E-2</v>
      </c>
      <c r="L8" s="122">
        <v>19656000</v>
      </c>
      <c r="M8" s="122">
        <v>141.69409999999999</v>
      </c>
      <c r="N8" s="122">
        <v>27851.394700000001</v>
      </c>
      <c r="O8" s="120"/>
      <c r="P8" s="120"/>
      <c r="Q8" s="123">
        <v>3.4095E-2</v>
      </c>
      <c r="R8" s="123">
        <v>6.7600000000000004E-3</v>
      </c>
    </row>
    <row r="9" spans="1:26" ht="15" customHeight="1">
      <c r="A9" s="121">
        <v>274</v>
      </c>
      <c r="B9" s="121">
        <v>274</v>
      </c>
      <c r="C9" s="120" t="s">
        <v>984</v>
      </c>
      <c r="D9" s="120" t="s">
        <v>1843</v>
      </c>
      <c r="E9" s="121">
        <v>8287989</v>
      </c>
      <c r="F9" s="124">
        <v>41275</v>
      </c>
      <c r="G9" s="122">
        <v>2.78</v>
      </c>
      <c r="H9" s="120" t="s">
        <v>753</v>
      </c>
      <c r="I9" s="124">
        <v>46754</v>
      </c>
      <c r="J9" s="123">
        <v>4.8000000000000001E-2</v>
      </c>
      <c r="K9" s="123">
        <v>1.7399999999999999E-2</v>
      </c>
      <c r="L9" s="122">
        <v>8201000</v>
      </c>
      <c r="M9" s="122">
        <v>130.6054</v>
      </c>
      <c r="N9" s="122">
        <v>10710.95278</v>
      </c>
      <c r="O9" s="120"/>
      <c r="P9" s="120"/>
      <c r="Q9" s="123">
        <v>1.3112E-2</v>
      </c>
      <c r="R9" s="123">
        <v>2.5990000000000002E-3</v>
      </c>
    </row>
    <row r="10" spans="1:26" ht="15" customHeight="1">
      <c r="A10" s="121">
        <v>274</v>
      </c>
      <c r="B10" s="121">
        <v>274</v>
      </c>
      <c r="C10" s="120" t="s">
        <v>984</v>
      </c>
      <c r="D10" s="120" t="s">
        <v>1844</v>
      </c>
      <c r="E10" s="121">
        <v>8288094</v>
      </c>
      <c r="F10" s="124">
        <v>41609</v>
      </c>
      <c r="G10" s="122">
        <v>3.63</v>
      </c>
      <c r="H10" s="120" t="s">
        <v>753</v>
      </c>
      <c r="I10" s="124">
        <v>47088</v>
      </c>
      <c r="J10" s="123">
        <v>4.8000000000000001E-2</v>
      </c>
      <c r="K10" s="123">
        <v>1.7600000000000001E-2</v>
      </c>
      <c r="L10" s="122">
        <v>6804000</v>
      </c>
      <c r="M10" s="122">
        <v>128.27780000000001</v>
      </c>
      <c r="N10" s="122">
        <v>8728.0181200000006</v>
      </c>
      <c r="O10" s="120"/>
      <c r="P10" s="120"/>
      <c r="Q10" s="123">
        <v>1.0684000000000001E-2</v>
      </c>
      <c r="R10" s="123">
        <v>2.1180000000000001E-3</v>
      </c>
    </row>
    <row r="11" spans="1:26" ht="15" customHeight="1">
      <c r="A11" s="121">
        <v>274</v>
      </c>
      <c r="B11" s="121">
        <v>274</v>
      </c>
      <c r="C11" s="120" t="s">
        <v>984</v>
      </c>
      <c r="D11" s="120" t="s">
        <v>1845</v>
      </c>
      <c r="E11" s="121">
        <v>8288011</v>
      </c>
      <c r="F11" s="124">
        <v>41366</v>
      </c>
      <c r="G11" s="122">
        <v>3.03</v>
      </c>
      <c r="H11" s="120" t="s">
        <v>753</v>
      </c>
      <c r="I11" s="124">
        <v>46845</v>
      </c>
      <c r="J11" s="123">
        <v>4.8000000000000001E-2</v>
      </c>
      <c r="K11" s="123">
        <v>1.7399999999999999E-2</v>
      </c>
      <c r="L11" s="122">
        <v>4900000</v>
      </c>
      <c r="M11" s="122">
        <v>129.9974</v>
      </c>
      <c r="N11" s="122">
        <v>6369.8748699999996</v>
      </c>
      <c r="O11" s="120"/>
      <c r="P11" s="120"/>
      <c r="Q11" s="123">
        <v>7.7970000000000001E-3</v>
      </c>
      <c r="R11" s="123">
        <v>1.5460000000000001E-3</v>
      </c>
    </row>
    <row r="12" spans="1:26" ht="15" customHeight="1">
      <c r="A12" s="121">
        <v>274</v>
      </c>
      <c r="B12" s="121">
        <v>274</v>
      </c>
      <c r="C12" s="120" t="s">
        <v>984</v>
      </c>
      <c r="D12" s="120" t="s">
        <v>1846</v>
      </c>
      <c r="E12" s="121">
        <v>8288979</v>
      </c>
      <c r="F12" s="124">
        <v>44318</v>
      </c>
      <c r="G12" s="122">
        <v>9.17</v>
      </c>
      <c r="H12" s="120" t="s">
        <v>753</v>
      </c>
      <c r="I12" s="124">
        <v>49797</v>
      </c>
      <c r="J12" s="123">
        <v>4.8000000000000001E-2</v>
      </c>
      <c r="K12" s="123">
        <v>1.9300000000000001E-2</v>
      </c>
      <c r="L12" s="122">
        <v>18604000</v>
      </c>
      <c r="M12" s="122">
        <v>148.71969999999999</v>
      </c>
      <c r="N12" s="122">
        <v>27667.81754</v>
      </c>
      <c r="O12" s="120"/>
      <c r="P12" s="120"/>
      <c r="Q12" s="123">
        <v>3.3869999999999997E-2</v>
      </c>
      <c r="R12" s="123">
        <v>6.7159999999999997E-3</v>
      </c>
    </row>
    <row r="13" spans="1:26" ht="15" customHeight="1">
      <c r="A13" s="121">
        <v>274</v>
      </c>
      <c r="B13" s="121">
        <v>274</v>
      </c>
      <c r="C13" s="120" t="s">
        <v>984</v>
      </c>
      <c r="D13" s="120" t="s">
        <v>1847</v>
      </c>
      <c r="E13" s="121">
        <v>8288946</v>
      </c>
      <c r="F13" s="124">
        <v>44228</v>
      </c>
      <c r="G13" s="122">
        <v>8.92</v>
      </c>
      <c r="H13" s="120" t="s">
        <v>753</v>
      </c>
      <c r="I13" s="124">
        <v>49706</v>
      </c>
      <c r="J13" s="123">
        <v>4.8000000000000001E-2</v>
      </c>
      <c r="K13" s="123">
        <v>1.9300000000000001E-2</v>
      </c>
      <c r="L13" s="122">
        <v>9736000</v>
      </c>
      <c r="M13" s="122">
        <v>150.66630000000001</v>
      </c>
      <c r="N13" s="122">
        <v>14668.875459999999</v>
      </c>
      <c r="O13" s="120"/>
      <c r="P13" s="120"/>
      <c r="Q13" s="123">
        <v>1.7957000000000001E-2</v>
      </c>
      <c r="R13" s="123">
        <v>3.5599999999999998E-3</v>
      </c>
    </row>
    <row r="14" spans="1:26" ht="15" customHeight="1">
      <c r="A14" s="121">
        <v>274</v>
      </c>
      <c r="B14" s="121">
        <v>274</v>
      </c>
      <c r="C14" s="120" t="s">
        <v>984</v>
      </c>
      <c r="D14" s="120" t="s">
        <v>1848</v>
      </c>
      <c r="E14" s="121">
        <v>8288466</v>
      </c>
      <c r="F14" s="124">
        <v>42736</v>
      </c>
      <c r="G14" s="122">
        <v>6.01</v>
      </c>
      <c r="H14" s="120" t="s">
        <v>753</v>
      </c>
      <c r="I14" s="124">
        <v>48214</v>
      </c>
      <c r="J14" s="123">
        <v>4.8000000000000001E-2</v>
      </c>
      <c r="K14" s="123">
        <v>1.8599999999999998E-2</v>
      </c>
      <c r="L14" s="122">
        <v>888000</v>
      </c>
      <c r="M14" s="122">
        <v>141.9119</v>
      </c>
      <c r="N14" s="122">
        <v>1260.1778999999999</v>
      </c>
      <c r="O14" s="120"/>
      <c r="P14" s="120"/>
      <c r="Q14" s="123">
        <v>1.542E-3</v>
      </c>
      <c r="R14" s="123">
        <v>3.0499999999999999E-4</v>
      </c>
    </row>
    <row r="15" spans="1:26" ht="15" customHeight="1">
      <c r="A15" s="121">
        <v>274</v>
      </c>
      <c r="B15" s="121">
        <v>274</v>
      </c>
      <c r="C15" s="120" t="s">
        <v>984</v>
      </c>
      <c r="D15" s="120" t="s">
        <v>1849</v>
      </c>
      <c r="E15" s="121">
        <v>8288490</v>
      </c>
      <c r="F15" s="124">
        <v>42827</v>
      </c>
      <c r="G15" s="122">
        <v>6.26</v>
      </c>
      <c r="H15" s="120" t="s">
        <v>753</v>
      </c>
      <c r="I15" s="124">
        <v>48306</v>
      </c>
      <c r="J15" s="123">
        <v>4.8000000000000001E-2</v>
      </c>
      <c r="K15" s="123">
        <v>1.8599999999999998E-2</v>
      </c>
      <c r="L15" s="122">
        <v>2030000</v>
      </c>
      <c r="M15" s="122">
        <v>141.48869999999999</v>
      </c>
      <c r="N15" s="122">
        <v>2872.21974</v>
      </c>
      <c r="O15" s="120"/>
      <c r="P15" s="120"/>
      <c r="Q15" s="123">
        <v>3.516E-3</v>
      </c>
      <c r="R15" s="123">
        <v>6.9700000000000003E-4</v>
      </c>
    </row>
    <row r="16" spans="1:26" ht="15" customHeight="1">
      <c r="A16" s="121">
        <v>274</v>
      </c>
      <c r="B16" s="121">
        <v>274</v>
      </c>
      <c r="C16" s="120" t="s">
        <v>984</v>
      </c>
      <c r="D16" s="120" t="s">
        <v>1850</v>
      </c>
      <c r="E16" s="121">
        <v>8288722</v>
      </c>
      <c r="F16" s="124">
        <v>43525</v>
      </c>
      <c r="G16" s="122">
        <v>7.63</v>
      </c>
      <c r="H16" s="120" t="s">
        <v>753</v>
      </c>
      <c r="I16" s="124">
        <v>49004</v>
      </c>
      <c r="J16" s="123">
        <v>4.8000000000000001E-2</v>
      </c>
      <c r="K16" s="123">
        <v>1.9E-2</v>
      </c>
      <c r="L16" s="122">
        <v>156000</v>
      </c>
      <c r="M16" s="122">
        <v>145.27340000000001</v>
      </c>
      <c r="N16" s="122">
        <v>226.62656999999999</v>
      </c>
      <c r="O16" s="120"/>
      <c r="P16" s="120"/>
      <c r="Q16" s="123">
        <v>2.7700000000000001E-4</v>
      </c>
      <c r="R16" s="123">
        <v>5.5000000000000002E-5</v>
      </c>
    </row>
    <row r="17" spans="1:18" ht="15" customHeight="1">
      <c r="A17" s="121">
        <v>274</v>
      </c>
      <c r="B17" s="121">
        <v>274</v>
      </c>
      <c r="C17" s="120" t="s">
        <v>984</v>
      </c>
      <c r="D17" s="120" t="s">
        <v>1851</v>
      </c>
      <c r="E17" s="121">
        <v>8288458</v>
      </c>
      <c r="F17" s="124">
        <v>42705</v>
      </c>
      <c r="G17" s="122">
        <v>6.05</v>
      </c>
      <c r="H17" s="120" t="s">
        <v>753</v>
      </c>
      <c r="I17" s="124">
        <v>48183</v>
      </c>
      <c r="J17" s="123">
        <v>4.8000000000000001E-2</v>
      </c>
      <c r="K17" s="123">
        <v>1.8599999999999998E-2</v>
      </c>
      <c r="L17" s="122">
        <v>1059000</v>
      </c>
      <c r="M17" s="122">
        <v>138.76669999999999</v>
      </c>
      <c r="N17" s="122">
        <v>1469.5392999999999</v>
      </c>
      <c r="O17" s="120"/>
      <c r="P17" s="120"/>
      <c r="Q17" s="123">
        <v>1.7979999999999999E-3</v>
      </c>
      <c r="R17" s="123">
        <v>3.5599999999999998E-4</v>
      </c>
    </row>
    <row r="18" spans="1:18" ht="15" customHeight="1">
      <c r="A18" s="121">
        <v>274</v>
      </c>
      <c r="B18" s="121">
        <v>274</v>
      </c>
      <c r="C18" s="120" t="s">
        <v>984</v>
      </c>
      <c r="D18" s="120" t="s">
        <v>1852</v>
      </c>
      <c r="E18" s="121">
        <v>8288938</v>
      </c>
      <c r="F18" s="124">
        <v>44197</v>
      </c>
      <c r="G18" s="122">
        <v>8.83</v>
      </c>
      <c r="H18" s="120" t="s">
        <v>753</v>
      </c>
      <c r="I18" s="124">
        <v>49675</v>
      </c>
      <c r="J18" s="123">
        <v>4.8000000000000001E-2</v>
      </c>
      <c r="K18" s="123">
        <v>1.9300000000000001E-2</v>
      </c>
      <c r="L18" s="122">
        <v>9087000</v>
      </c>
      <c r="M18" s="122">
        <v>150.75530000000001</v>
      </c>
      <c r="N18" s="122">
        <v>13699.137269999999</v>
      </c>
      <c r="O18" s="120"/>
      <c r="P18" s="120"/>
      <c r="Q18" s="123">
        <v>1.677E-2</v>
      </c>
      <c r="R18" s="123">
        <v>3.3249999999999998E-3</v>
      </c>
    </row>
    <row r="19" spans="1:18" ht="15" customHeight="1">
      <c r="A19" s="121">
        <v>274</v>
      </c>
      <c r="B19" s="121">
        <v>274</v>
      </c>
      <c r="C19" s="120" t="s">
        <v>984</v>
      </c>
      <c r="D19" s="120" t="s">
        <v>1853</v>
      </c>
      <c r="E19" s="121">
        <v>8287971</v>
      </c>
      <c r="F19" s="124">
        <v>41245</v>
      </c>
      <c r="G19" s="122">
        <v>2.76</v>
      </c>
      <c r="H19" s="120" t="s">
        <v>753</v>
      </c>
      <c r="I19" s="124">
        <v>46723</v>
      </c>
      <c r="J19" s="123">
        <v>4.8000000000000001E-2</v>
      </c>
      <c r="K19" s="123">
        <v>1.7399999999999999E-2</v>
      </c>
      <c r="L19" s="122">
        <v>11253000</v>
      </c>
      <c r="M19" s="122">
        <v>127.3565</v>
      </c>
      <c r="N19" s="122">
        <v>14331.430979999999</v>
      </c>
      <c r="O19" s="120"/>
      <c r="P19" s="120"/>
      <c r="Q19" s="123">
        <v>1.7544000000000001E-2</v>
      </c>
      <c r="R19" s="123">
        <v>3.4780000000000002E-3</v>
      </c>
    </row>
    <row r="20" spans="1:18" ht="15" customHeight="1">
      <c r="A20" s="121">
        <v>274</v>
      </c>
      <c r="B20" s="121">
        <v>274</v>
      </c>
      <c r="C20" s="120" t="s">
        <v>984</v>
      </c>
      <c r="D20" s="120" t="s">
        <v>1854</v>
      </c>
      <c r="E20" s="121">
        <v>8288607</v>
      </c>
      <c r="F20" s="124">
        <v>43161</v>
      </c>
      <c r="G20" s="122">
        <v>6.92</v>
      </c>
      <c r="H20" s="120" t="s">
        <v>753</v>
      </c>
      <c r="I20" s="124">
        <v>48640</v>
      </c>
      <c r="J20" s="123">
        <v>4.8000000000000001E-2</v>
      </c>
      <c r="K20" s="123">
        <v>1.8800000000000001E-2</v>
      </c>
      <c r="L20" s="122">
        <v>7534000</v>
      </c>
      <c r="M20" s="122">
        <v>144.3262</v>
      </c>
      <c r="N20" s="122">
        <v>10873.53357</v>
      </c>
      <c r="O20" s="120"/>
      <c r="P20" s="120"/>
      <c r="Q20" s="123">
        <v>1.3311E-2</v>
      </c>
      <c r="R20" s="123">
        <v>2.6389999999999999E-3</v>
      </c>
    </row>
    <row r="21" spans="1:18" ht="15" customHeight="1">
      <c r="A21" s="121">
        <v>274</v>
      </c>
      <c r="B21" s="121">
        <v>274</v>
      </c>
      <c r="C21" s="120" t="s">
        <v>984</v>
      </c>
      <c r="D21" s="120" t="s">
        <v>1855</v>
      </c>
      <c r="E21" s="121">
        <v>8288599</v>
      </c>
      <c r="F21" s="124">
        <v>43132</v>
      </c>
      <c r="G21" s="122">
        <v>6.83</v>
      </c>
      <c r="H21" s="120" t="s">
        <v>753</v>
      </c>
      <c r="I21" s="124">
        <v>48611</v>
      </c>
      <c r="J21" s="123">
        <v>4.8000000000000001E-2</v>
      </c>
      <c r="K21" s="123">
        <v>1.8800000000000001E-2</v>
      </c>
      <c r="L21" s="122">
        <v>58866000</v>
      </c>
      <c r="M21" s="122">
        <v>143.87870000000001</v>
      </c>
      <c r="N21" s="122">
        <v>84695.615680000003</v>
      </c>
      <c r="O21" s="120"/>
      <c r="P21" s="120"/>
      <c r="Q21" s="123">
        <v>0.103683</v>
      </c>
      <c r="R21" s="123">
        <v>2.0558E-2</v>
      </c>
    </row>
    <row r="22" spans="1:18" ht="15" customHeight="1">
      <c r="A22" s="121">
        <v>274</v>
      </c>
      <c r="B22" s="121">
        <v>274</v>
      </c>
      <c r="C22" s="120" t="s">
        <v>984</v>
      </c>
      <c r="D22" s="120" t="s">
        <v>1856</v>
      </c>
      <c r="E22" s="121">
        <v>8288441</v>
      </c>
      <c r="F22" s="124">
        <v>42675</v>
      </c>
      <c r="G22" s="122">
        <v>5.97</v>
      </c>
      <c r="H22" s="120" t="s">
        <v>753</v>
      </c>
      <c r="I22" s="124">
        <v>48154</v>
      </c>
      <c r="J22" s="123">
        <v>4.8000000000000001E-2</v>
      </c>
      <c r="K22" s="123">
        <v>1.8499999999999999E-2</v>
      </c>
      <c r="L22" s="122">
        <v>831000</v>
      </c>
      <c r="M22" s="122">
        <v>139.32210000000001</v>
      </c>
      <c r="N22" s="122">
        <v>1157.7667899999999</v>
      </c>
      <c r="O22" s="120"/>
      <c r="P22" s="120"/>
      <c r="Q22" s="123">
        <v>1.4170000000000001E-3</v>
      </c>
      <c r="R22" s="123">
        <v>2.81E-4</v>
      </c>
    </row>
    <row r="23" spans="1:18" ht="15" customHeight="1">
      <c r="A23" s="121">
        <v>274</v>
      </c>
      <c r="B23" s="121">
        <v>274</v>
      </c>
      <c r="C23" s="120" t="s">
        <v>984</v>
      </c>
      <c r="D23" s="120" t="s">
        <v>1857</v>
      </c>
      <c r="E23" s="121">
        <v>8288953</v>
      </c>
      <c r="F23" s="124">
        <v>44256</v>
      </c>
      <c r="G23" s="122">
        <v>9</v>
      </c>
      <c r="H23" s="120" t="s">
        <v>753</v>
      </c>
      <c r="I23" s="124">
        <v>49735</v>
      </c>
      <c r="J23" s="123">
        <v>4.8000000000000001E-2</v>
      </c>
      <c r="K23" s="123">
        <v>1.9300000000000001E-2</v>
      </c>
      <c r="L23" s="122">
        <v>4753000</v>
      </c>
      <c r="M23" s="122">
        <v>150.5497</v>
      </c>
      <c r="N23" s="122">
        <v>7155.6256000000003</v>
      </c>
      <c r="O23" s="120"/>
      <c r="P23" s="120"/>
      <c r="Q23" s="123">
        <v>8.7589999999999994E-3</v>
      </c>
      <c r="R23" s="123">
        <v>1.7359999999999999E-3</v>
      </c>
    </row>
    <row r="24" spans="1:18" ht="15" customHeight="1">
      <c r="A24" s="121">
        <v>274</v>
      </c>
      <c r="B24" s="121">
        <v>274</v>
      </c>
      <c r="C24" s="120" t="s">
        <v>984</v>
      </c>
      <c r="D24" s="120" t="s">
        <v>1858</v>
      </c>
      <c r="E24" s="121">
        <v>8288128</v>
      </c>
      <c r="F24" s="124">
        <v>41700</v>
      </c>
      <c r="G24" s="122">
        <v>3.8</v>
      </c>
      <c r="H24" s="120" t="s">
        <v>753</v>
      </c>
      <c r="I24" s="124">
        <v>47179</v>
      </c>
      <c r="J24" s="123">
        <v>4.8000000000000001E-2</v>
      </c>
      <c r="K24" s="123">
        <v>1.77E-2</v>
      </c>
      <c r="L24" s="122">
        <v>1492000</v>
      </c>
      <c r="M24" s="122">
        <v>131.5796</v>
      </c>
      <c r="N24" s="122">
        <v>1963.16778</v>
      </c>
      <c r="O24" s="120"/>
      <c r="P24" s="120"/>
      <c r="Q24" s="123">
        <v>2.4030000000000002E-3</v>
      </c>
      <c r="R24" s="123">
        <v>4.7600000000000002E-4</v>
      </c>
    </row>
    <row r="25" spans="1:18" ht="15" customHeight="1">
      <c r="A25" s="121">
        <v>274</v>
      </c>
      <c r="B25" s="121">
        <v>274</v>
      </c>
      <c r="C25" s="120" t="s">
        <v>984</v>
      </c>
      <c r="D25" s="120" t="s">
        <v>1859</v>
      </c>
      <c r="E25" s="121">
        <v>8288045</v>
      </c>
      <c r="F25" s="124">
        <v>41456</v>
      </c>
      <c r="G25" s="122">
        <v>3.21</v>
      </c>
      <c r="H25" s="120" t="s">
        <v>753</v>
      </c>
      <c r="I25" s="124">
        <v>46936</v>
      </c>
      <c r="J25" s="123">
        <v>4.8000000000000001E-2</v>
      </c>
      <c r="K25" s="123">
        <v>1.7500000000000002E-2</v>
      </c>
      <c r="L25" s="122">
        <v>3583000</v>
      </c>
      <c r="M25" s="122">
        <v>131.33070000000001</v>
      </c>
      <c r="N25" s="122">
        <v>4705.5772500000003</v>
      </c>
      <c r="O25" s="120"/>
      <c r="P25" s="120"/>
      <c r="Q25" s="123">
        <v>5.7600000000000004E-3</v>
      </c>
      <c r="R25" s="123">
        <v>1.142E-3</v>
      </c>
    </row>
    <row r="26" spans="1:18" ht="15" customHeight="1">
      <c r="A26" s="121">
        <v>274</v>
      </c>
      <c r="B26" s="121">
        <v>274</v>
      </c>
      <c r="C26" s="120" t="s">
        <v>984</v>
      </c>
      <c r="D26" s="120" t="s">
        <v>1860</v>
      </c>
      <c r="E26" s="121">
        <v>8288425</v>
      </c>
      <c r="F26" s="124">
        <v>42614</v>
      </c>
      <c r="G26" s="122">
        <v>5.8</v>
      </c>
      <c r="H26" s="120" t="s">
        <v>753</v>
      </c>
      <c r="I26" s="124">
        <v>48092</v>
      </c>
      <c r="J26" s="123">
        <v>4.8000000000000001E-2</v>
      </c>
      <c r="K26" s="123">
        <v>1.8499999999999999E-2</v>
      </c>
      <c r="L26" s="122">
        <v>7691000</v>
      </c>
      <c r="M26" s="122">
        <v>139.17519999999999</v>
      </c>
      <c r="N26" s="122">
        <v>10703.96406</v>
      </c>
      <c r="O26" s="120"/>
      <c r="P26" s="120"/>
      <c r="Q26" s="123">
        <v>1.3103E-2</v>
      </c>
      <c r="R26" s="123">
        <v>2.598E-3</v>
      </c>
    </row>
    <row r="27" spans="1:18" ht="15" customHeight="1">
      <c r="A27" s="121">
        <v>274</v>
      </c>
      <c r="B27" s="121">
        <v>274</v>
      </c>
      <c r="C27" s="120" t="s">
        <v>984</v>
      </c>
      <c r="D27" s="120" t="s">
        <v>1861</v>
      </c>
      <c r="E27" s="121">
        <v>8288516</v>
      </c>
      <c r="F27" s="124">
        <v>42887</v>
      </c>
      <c r="G27" s="122">
        <v>6.43</v>
      </c>
      <c r="H27" s="120" t="s">
        <v>753</v>
      </c>
      <c r="I27" s="124">
        <v>48366</v>
      </c>
      <c r="J27" s="123">
        <v>4.8000000000000001E-2</v>
      </c>
      <c r="K27" s="123">
        <v>1.8700000000000001E-2</v>
      </c>
      <c r="L27" s="122">
        <v>4204000</v>
      </c>
      <c r="M27" s="122">
        <v>140.3031</v>
      </c>
      <c r="N27" s="122">
        <v>5898.3415400000004</v>
      </c>
      <c r="O27" s="120"/>
      <c r="P27" s="120"/>
      <c r="Q27" s="123">
        <v>7.2199999999999999E-3</v>
      </c>
      <c r="R27" s="123">
        <v>1.431E-3</v>
      </c>
    </row>
    <row r="28" spans="1:18" ht="15" customHeight="1">
      <c r="A28" s="121">
        <v>274</v>
      </c>
      <c r="B28" s="121">
        <v>274</v>
      </c>
      <c r="C28" s="120" t="s">
        <v>984</v>
      </c>
      <c r="D28" s="120" t="s">
        <v>1862</v>
      </c>
      <c r="E28" s="121">
        <v>8288144</v>
      </c>
      <c r="F28" s="124">
        <v>41760</v>
      </c>
      <c r="G28" s="122">
        <v>3.96</v>
      </c>
      <c r="H28" s="120" t="s">
        <v>753</v>
      </c>
      <c r="I28" s="124">
        <v>47239</v>
      </c>
      <c r="J28" s="123">
        <v>4.8000000000000001E-2</v>
      </c>
      <c r="K28" s="123">
        <v>1.77E-2</v>
      </c>
      <c r="L28" s="122">
        <v>2542000</v>
      </c>
      <c r="M28" s="122">
        <v>131.07429999999999</v>
      </c>
      <c r="N28" s="122">
        <v>3331.90906</v>
      </c>
      <c r="O28" s="120"/>
      <c r="P28" s="120"/>
      <c r="Q28" s="123">
        <v>4.078E-3</v>
      </c>
      <c r="R28" s="123">
        <v>8.0800000000000002E-4</v>
      </c>
    </row>
    <row r="29" spans="1:18" ht="15" customHeight="1">
      <c r="A29" s="121">
        <v>274</v>
      </c>
      <c r="B29" s="121">
        <v>274</v>
      </c>
      <c r="C29" s="120" t="s">
        <v>984</v>
      </c>
      <c r="D29" s="120" t="s">
        <v>1863</v>
      </c>
      <c r="E29" s="121">
        <v>8288730</v>
      </c>
      <c r="F29" s="124">
        <v>43556</v>
      </c>
      <c r="G29" s="122">
        <v>7.71</v>
      </c>
      <c r="H29" s="120" t="s">
        <v>753</v>
      </c>
      <c r="I29" s="124">
        <v>49035</v>
      </c>
      <c r="J29" s="123">
        <v>4.8000000000000001E-2</v>
      </c>
      <c r="K29" s="123">
        <v>1.9E-2</v>
      </c>
      <c r="L29" s="122">
        <v>5515000</v>
      </c>
      <c r="M29" s="122">
        <v>144.91</v>
      </c>
      <c r="N29" s="122">
        <v>7991.78737</v>
      </c>
      <c r="O29" s="120"/>
      <c r="P29" s="120"/>
      <c r="Q29" s="123">
        <v>9.783E-3</v>
      </c>
      <c r="R29" s="123">
        <v>1.939E-3</v>
      </c>
    </row>
    <row r="30" spans="1:18" ht="15" customHeight="1">
      <c r="A30" s="121">
        <v>274</v>
      </c>
      <c r="B30" s="121">
        <v>274</v>
      </c>
      <c r="C30" s="120" t="s">
        <v>984</v>
      </c>
      <c r="D30" s="120" t="s">
        <v>1864</v>
      </c>
      <c r="E30" s="121">
        <v>8288813</v>
      </c>
      <c r="F30" s="124">
        <v>43800</v>
      </c>
      <c r="G30" s="122">
        <v>8.23</v>
      </c>
      <c r="H30" s="120" t="s">
        <v>753</v>
      </c>
      <c r="I30" s="124">
        <v>49279</v>
      </c>
      <c r="J30" s="123">
        <v>4.8000000000000001E-2</v>
      </c>
      <c r="K30" s="123">
        <v>1.9099999999999999E-2</v>
      </c>
      <c r="L30" s="122">
        <v>5079000</v>
      </c>
      <c r="M30" s="122">
        <v>144.24010000000001</v>
      </c>
      <c r="N30" s="122">
        <v>7325.9549200000001</v>
      </c>
      <c r="O30" s="120"/>
      <c r="P30" s="120"/>
      <c r="Q30" s="123">
        <v>8.9680000000000003E-3</v>
      </c>
      <c r="R30" s="123">
        <v>1.7780000000000001E-3</v>
      </c>
    </row>
    <row r="31" spans="1:18" ht="15" customHeight="1">
      <c r="A31" s="121">
        <v>274</v>
      </c>
      <c r="B31" s="121">
        <v>274</v>
      </c>
      <c r="C31" s="120" t="s">
        <v>984</v>
      </c>
      <c r="D31" s="120" t="s">
        <v>1865</v>
      </c>
      <c r="E31" s="121">
        <v>8287955</v>
      </c>
      <c r="F31" s="124">
        <v>41184</v>
      </c>
      <c r="G31" s="122">
        <v>2.6</v>
      </c>
      <c r="H31" s="120" t="s">
        <v>753</v>
      </c>
      <c r="I31" s="124">
        <v>46664</v>
      </c>
      <c r="J31" s="123">
        <v>4.8000000000000001E-2</v>
      </c>
      <c r="K31" s="123">
        <v>1.7399999999999999E-2</v>
      </c>
      <c r="L31" s="122">
        <v>7486000</v>
      </c>
      <c r="M31" s="122">
        <v>127.50830000000001</v>
      </c>
      <c r="N31" s="122">
        <v>9545.2722599999997</v>
      </c>
      <c r="O31" s="120"/>
      <c r="P31" s="120"/>
      <c r="Q31" s="123">
        <v>1.1684999999999999E-2</v>
      </c>
      <c r="R31" s="123">
        <v>2.3159999999999999E-3</v>
      </c>
    </row>
    <row r="32" spans="1:18" ht="15" customHeight="1">
      <c r="A32" s="121">
        <v>274</v>
      </c>
      <c r="B32" s="121">
        <v>274</v>
      </c>
      <c r="C32" s="120" t="s">
        <v>984</v>
      </c>
      <c r="D32" s="120" t="s">
        <v>1866</v>
      </c>
      <c r="E32" s="121">
        <v>8288268</v>
      </c>
      <c r="F32" s="124">
        <v>42125</v>
      </c>
      <c r="G32" s="122">
        <v>4.78</v>
      </c>
      <c r="H32" s="120" t="s">
        <v>753</v>
      </c>
      <c r="I32" s="124">
        <v>47604</v>
      </c>
      <c r="J32" s="123">
        <v>4.8000000000000001E-2</v>
      </c>
      <c r="K32" s="123">
        <v>1.7999999999999999E-2</v>
      </c>
      <c r="L32" s="122">
        <v>1531000</v>
      </c>
      <c r="M32" s="122">
        <v>135.4188</v>
      </c>
      <c r="N32" s="122">
        <v>2073.2613799999999</v>
      </c>
      <c r="O32" s="120"/>
      <c r="P32" s="120"/>
      <c r="Q32" s="123">
        <v>2.5379999999999999E-3</v>
      </c>
      <c r="R32" s="123">
        <v>5.0299999999999997E-4</v>
      </c>
    </row>
    <row r="33" spans="1:18" ht="15" customHeight="1">
      <c r="A33" s="121">
        <v>274</v>
      </c>
      <c r="B33" s="121">
        <v>274</v>
      </c>
      <c r="C33" s="120" t="s">
        <v>984</v>
      </c>
      <c r="D33" s="120" t="s">
        <v>1867</v>
      </c>
      <c r="E33" s="121">
        <v>8288508</v>
      </c>
      <c r="F33" s="124">
        <v>42856</v>
      </c>
      <c r="G33" s="122">
        <v>6.34</v>
      </c>
      <c r="H33" s="120" t="s">
        <v>753</v>
      </c>
      <c r="I33" s="124">
        <v>48336</v>
      </c>
      <c r="J33" s="123">
        <v>4.8000000000000001E-2</v>
      </c>
      <c r="K33" s="123">
        <v>1.8599999999999998E-2</v>
      </c>
      <c r="L33" s="122">
        <v>1405000</v>
      </c>
      <c r="M33" s="122">
        <v>140.8673</v>
      </c>
      <c r="N33" s="122">
        <v>1979.18508</v>
      </c>
      <c r="O33" s="120"/>
      <c r="P33" s="120"/>
      <c r="Q33" s="123">
        <v>2.4220000000000001E-3</v>
      </c>
      <c r="R33" s="123">
        <v>4.8000000000000001E-4</v>
      </c>
    </row>
    <row r="34" spans="1:18" ht="15" customHeight="1">
      <c r="A34" s="121">
        <v>274</v>
      </c>
      <c r="B34" s="121">
        <v>274</v>
      </c>
      <c r="C34" s="120" t="s">
        <v>984</v>
      </c>
      <c r="D34" s="120" t="s">
        <v>1868</v>
      </c>
      <c r="E34" s="121">
        <v>8288524</v>
      </c>
      <c r="F34" s="124">
        <v>42918</v>
      </c>
      <c r="G34" s="122">
        <v>6.38</v>
      </c>
      <c r="H34" s="120" t="s">
        <v>753</v>
      </c>
      <c r="I34" s="124">
        <v>48397</v>
      </c>
      <c r="J34" s="123">
        <v>4.8000000000000001E-2</v>
      </c>
      <c r="K34" s="123">
        <v>1.8700000000000001E-2</v>
      </c>
      <c r="L34" s="122">
        <v>1298000</v>
      </c>
      <c r="M34" s="122">
        <v>142.3066</v>
      </c>
      <c r="N34" s="122">
        <v>1847.1403</v>
      </c>
      <c r="O34" s="120"/>
      <c r="P34" s="120"/>
      <c r="Q34" s="123">
        <v>2.261E-3</v>
      </c>
      <c r="R34" s="123">
        <v>4.4799999999999999E-4</v>
      </c>
    </row>
    <row r="35" spans="1:18" ht="15" customHeight="1">
      <c r="A35" s="121">
        <v>274</v>
      </c>
      <c r="B35" s="121">
        <v>274</v>
      </c>
      <c r="C35" s="120" t="s">
        <v>984</v>
      </c>
      <c r="D35" s="120" t="s">
        <v>1869</v>
      </c>
      <c r="E35" s="121">
        <v>8288839</v>
      </c>
      <c r="F35" s="124">
        <v>43863</v>
      </c>
      <c r="G35" s="122">
        <v>8.25</v>
      </c>
      <c r="H35" s="120" t="s">
        <v>753</v>
      </c>
      <c r="I35" s="124">
        <v>49342</v>
      </c>
      <c r="J35" s="123">
        <v>4.8000000000000001E-2</v>
      </c>
      <c r="K35" s="123">
        <v>1.9099999999999999E-2</v>
      </c>
      <c r="L35" s="122">
        <v>60632000</v>
      </c>
      <c r="M35" s="122">
        <v>147.09350000000001</v>
      </c>
      <c r="N35" s="122">
        <v>89185.704289999994</v>
      </c>
      <c r="O35" s="120"/>
      <c r="P35" s="120"/>
      <c r="Q35" s="123">
        <v>0.10918</v>
      </c>
      <c r="R35" s="123">
        <v>2.1648000000000001E-2</v>
      </c>
    </row>
    <row r="36" spans="1:18" ht="15" customHeight="1">
      <c r="A36" s="121">
        <v>274</v>
      </c>
      <c r="B36" s="121">
        <v>274</v>
      </c>
      <c r="C36" s="120" t="s">
        <v>984</v>
      </c>
      <c r="D36" s="120" t="s">
        <v>1870</v>
      </c>
      <c r="E36" s="121">
        <v>8288581</v>
      </c>
      <c r="F36" s="124">
        <v>43101</v>
      </c>
      <c r="G36" s="122">
        <v>6.75</v>
      </c>
      <c r="H36" s="120" t="s">
        <v>753</v>
      </c>
      <c r="I36" s="124">
        <v>48580</v>
      </c>
      <c r="J36" s="123">
        <v>4.8000000000000001E-2</v>
      </c>
      <c r="K36" s="123">
        <v>1.8800000000000001E-2</v>
      </c>
      <c r="L36" s="122">
        <v>2004000</v>
      </c>
      <c r="M36" s="122">
        <v>144.25409999999999</v>
      </c>
      <c r="N36" s="122">
        <v>2890.8526400000001</v>
      </c>
      <c r="O36" s="120"/>
      <c r="P36" s="120"/>
      <c r="Q36" s="123">
        <v>3.5379999999999999E-3</v>
      </c>
      <c r="R36" s="123">
        <v>7.0100000000000002E-4</v>
      </c>
    </row>
    <row r="37" spans="1:18" ht="15" customHeight="1">
      <c r="A37" s="121">
        <v>274</v>
      </c>
      <c r="B37" s="121">
        <v>274</v>
      </c>
      <c r="C37" s="120" t="s">
        <v>984</v>
      </c>
      <c r="D37" s="120" t="s">
        <v>1871</v>
      </c>
      <c r="E37" s="121">
        <v>8288003</v>
      </c>
      <c r="F37" s="124">
        <v>41334</v>
      </c>
      <c r="G37" s="122">
        <v>2.94</v>
      </c>
      <c r="H37" s="120" t="s">
        <v>753</v>
      </c>
      <c r="I37" s="124">
        <v>46813</v>
      </c>
      <c r="J37" s="123">
        <v>4.8000000000000001E-2</v>
      </c>
      <c r="K37" s="123">
        <v>1.7399999999999999E-2</v>
      </c>
      <c r="L37" s="122">
        <v>8265000</v>
      </c>
      <c r="M37" s="122">
        <v>130.1926</v>
      </c>
      <c r="N37" s="122">
        <v>10760.42009</v>
      </c>
      <c r="O37" s="120"/>
      <c r="P37" s="120"/>
      <c r="Q37" s="123">
        <v>1.3172E-2</v>
      </c>
      <c r="R37" s="123">
        <v>2.611E-3</v>
      </c>
    </row>
    <row r="38" spans="1:18" ht="15" customHeight="1">
      <c r="A38" s="121">
        <v>274</v>
      </c>
      <c r="B38" s="121">
        <v>274</v>
      </c>
      <c r="C38" s="120" t="s">
        <v>984</v>
      </c>
      <c r="D38" s="120" t="s">
        <v>1872</v>
      </c>
      <c r="E38" s="121">
        <v>8288821</v>
      </c>
      <c r="F38" s="124">
        <v>43831</v>
      </c>
      <c r="G38" s="122">
        <v>8.16</v>
      </c>
      <c r="H38" s="120" t="s">
        <v>753</v>
      </c>
      <c r="I38" s="124">
        <v>49310</v>
      </c>
      <c r="J38" s="123">
        <v>4.8000000000000001E-2</v>
      </c>
      <c r="K38" s="123">
        <v>1.9099999999999999E-2</v>
      </c>
      <c r="L38" s="122">
        <v>459000</v>
      </c>
      <c r="M38" s="122">
        <v>147.33349999999999</v>
      </c>
      <c r="N38" s="122">
        <v>676.26094999999998</v>
      </c>
      <c r="O38" s="120"/>
      <c r="P38" s="120"/>
      <c r="Q38" s="123">
        <v>8.2700000000000004E-4</v>
      </c>
      <c r="R38" s="123">
        <v>1.64E-4</v>
      </c>
    </row>
    <row r="39" spans="1:18" ht="15" customHeight="1">
      <c r="A39" s="121">
        <v>274</v>
      </c>
      <c r="B39" s="121">
        <v>274</v>
      </c>
      <c r="C39" s="120" t="s">
        <v>984</v>
      </c>
      <c r="D39" s="120" t="s">
        <v>1873</v>
      </c>
      <c r="E39" s="121">
        <v>8288557</v>
      </c>
      <c r="F39" s="124">
        <v>43009</v>
      </c>
      <c r="G39" s="122">
        <v>6.63</v>
      </c>
      <c r="H39" s="120" t="s">
        <v>753</v>
      </c>
      <c r="I39" s="124">
        <v>48488</v>
      </c>
      <c r="J39" s="123">
        <v>4.8000000000000001E-2</v>
      </c>
      <c r="K39" s="123">
        <v>1.8700000000000001E-2</v>
      </c>
      <c r="L39" s="122">
        <v>4726000</v>
      </c>
      <c r="M39" s="122">
        <v>142.31059999999999</v>
      </c>
      <c r="N39" s="122">
        <v>6725.5992999999999</v>
      </c>
      <c r="O39" s="120"/>
      <c r="P39" s="120"/>
      <c r="Q39" s="123">
        <v>8.2330000000000007E-3</v>
      </c>
      <c r="R39" s="123">
        <v>1.632E-3</v>
      </c>
    </row>
    <row r="40" spans="1:18" ht="15" customHeight="1">
      <c r="A40" s="121">
        <v>274</v>
      </c>
      <c r="B40" s="121">
        <v>274</v>
      </c>
      <c r="C40" s="120" t="s">
        <v>984</v>
      </c>
      <c r="D40" s="120" t="s">
        <v>1874</v>
      </c>
      <c r="E40" s="121">
        <v>8288110</v>
      </c>
      <c r="F40" s="124">
        <v>41672</v>
      </c>
      <c r="G40" s="122">
        <v>3.72</v>
      </c>
      <c r="H40" s="120" t="s">
        <v>753</v>
      </c>
      <c r="I40" s="124">
        <v>47151</v>
      </c>
      <c r="J40" s="123">
        <v>4.8000000000000001E-2</v>
      </c>
      <c r="K40" s="123">
        <v>1.7600000000000001E-2</v>
      </c>
      <c r="L40" s="122">
        <v>12251000</v>
      </c>
      <c r="M40" s="122">
        <v>131.02549999999999</v>
      </c>
      <c r="N40" s="122">
        <v>16051.92823</v>
      </c>
      <c r="O40" s="120"/>
      <c r="P40" s="120"/>
      <c r="Q40" s="123">
        <v>1.9650000000000001E-2</v>
      </c>
      <c r="R40" s="123">
        <v>3.8960000000000002E-3</v>
      </c>
    </row>
    <row r="41" spans="1:18" ht="15" customHeight="1">
      <c r="A41" s="121">
        <v>274</v>
      </c>
      <c r="B41" s="121">
        <v>274</v>
      </c>
      <c r="C41" s="120" t="s">
        <v>984</v>
      </c>
      <c r="D41" s="120" t="s">
        <v>1875</v>
      </c>
      <c r="E41" s="121">
        <v>8288235</v>
      </c>
      <c r="F41" s="124">
        <v>42036</v>
      </c>
      <c r="G41" s="122">
        <v>4.54</v>
      </c>
      <c r="H41" s="120" t="s">
        <v>753</v>
      </c>
      <c r="I41" s="124">
        <v>47515</v>
      </c>
      <c r="J41" s="123">
        <v>4.8000000000000001E-2</v>
      </c>
      <c r="K41" s="123">
        <v>1.7899999999999999E-2</v>
      </c>
      <c r="L41" s="122">
        <v>3947000</v>
      </c>
      <c r="M41" s="122">
        <v>134.30539999999999</v>
      </c>
      <c r="N41" s="122">
        <v>5301.03575</v>
      </c>
      <c r="O41" s="120"/>
      <c r="P41" s="120"/>
      <c r="Q41" s="123">
        <v>6.489E-3</v>
      </c>
      <c r="R41" s="123">
        <v>1.286E-3</v>
      </c>
    </row>
    <row r="42" spans="1:18" ht="15" customHeight="1">
      <c r="A42" s="121">
        <v>274</v>
      </c>
      <c r="B42" s="121">
        <v>274</v>
      </c>
      <c r="C42" s="120" t="s">
        <v>984</v>
      </c>
      <c r="D42" s="120" t="s">
        <v>1876</v>
      </c>
      <c r="E42" s="121">
        <v>8288409</v>
      </c>
      <c r="F42" s="124">
        <v>42552</v>
      </c>
      <c r="G42" s="122">
        <v>5.63</v>
      </c>
      <c r="H42" s="120" t="s">
        <v>753</v>
      </c>
      <c r="I42" s="124">
        <v>48030</v>
      </c>
      <c r="J42" s="123">
        <v>4.8000000000000001E-2</v>
      </c>
      <c r="K42" s="123">
        <v>1.84E-2</v>
      </c>
      <c r="L42" s="122">
        <v>5245000</v>
      </c>
      <c r="M42" s="122">
        <v>140.6473</v>
      </c>
      <c r="N42" s="122">
        <v>7376.9505499999996</v>
      </c>
      <c r="O42" s="120"/>
      <c r="P42" s="120"/>
      <c r="Q42" s="123">
        <v>9.0299999999999998E-3</v>
      </c>
      <c r="R42" s="123">
        <v>1.7899999999999999E-3</v>
      </c>
    </row>
    <row r="43" spans="1:18" ht="15" customHeight="1">
      <c r="A43" s="121">
        <v>274</v>
      </c>
      <c r="B43" s="121">
        <v>274</v>
      </c>
      <c r="C43" s="120" t="s">
        <v>984</v>
      </c>
      <c r="D43" s="120" t="s">
        <v>1877</v>
      </c>
      <c r="E43" s="121">
        <v>8288631</v>
      </c>
      <c r="F43" s="124">
        <v>43252</v>
      </c>
      <c r="G43" s="122">
        <v>7.16</v>
      </c>
      <c r="H43" s="120" t="s">
        <v>753</v>
      </c>
      <c r="I43" s="124">
        <v>48731</v>
      </c>
      <c r="J43" s="123">
        <v>4.8000000000000001E-2</v>
      </c>
      <c r="K43" s="123">
        <v>1.89E-2</v>
      </c>
      <c r="L43" s="122">
        <v>796000</v>
      </c>
      <c r="M43" s="122">
        <v>142.4666</v>
      </c>
      <c r="N43" s="122">
        <v>1134.0343600000001</v>
      </c>
      <c r="O43" s="120"/>
      <c r="P43" s="120"/>
      <c r="Q43" s="123">
        <v>1.3879999999999999E-3</v>
      </c>
      <c r="R43" s="123">
        <v>2.7500000000000002E-4</v>
      </c>
    </row>
    <row r="44" spans="1:18" ht="15" customHeight="1">
      <c r="A44" s="121">
        <v>274</v>
      </c>
      <c r="B44" s="121">
        <v>274</v>
      </c>
      <c r="C44" s="120" t="s">
        <v>984</v>
      </c>
      <c r="D44" s="120" t="s">
        <v>1878</v>
      </c>
      <c r="E44" s="121">
        <v>8288037</v>
      </c>
      <c r="F44" s="124">
        <v>41427</v>
      </c>
      <c r="G44" s="122">
        <v>3.2</v>
      </c>
      <c r="H44" s="120" t="s">
        <v>753</v>
      </c>
      <c r="I44" s="124">
        <v>46906</v>
      </c>
      <c r="J44" s="123">
        <v>4.8000000000000001E-2</v>
      </c>
      <c r="K44" s="123">
        <v>1.7500000000000002E-2</v>
      </c>
      <c r="L44" s="122">
        <v>7189000</v>
      </c>
      <c r="M44" s="122">
        <v>128.8306</v>
      </c>
      <c r="N44" s="122">
        <v>9261.6317099999997</v>
      </c>
      <c r="O44" s="120"/>
      <c r="P44" s="120"/>
      <c r="Q44" s="123">
        <v>1.1338000000000001E-2</v>
      </c>
      <c r="R44" s="123">
        <v>2.248E-3</v>
      </c>
    </row>
    <row r="45" spans="1:18" ht="15" customHeight="1">
      <c r="A45" s="121">
        <v>274</v>
      </c>
      <c r="B45" s="121">
        <v>274</v>
      </c>
      <c r="C45" s="120" t="s">
        <v>984</v>
      </c>
      <c r="D45" s="120" t="s">
        <v>1879</v>
      </c>
      <c r="E45" s="121">
        <v>8288672</v>
      </c>
      <c r="F45" s="124">
        <v>43375</v>
      </c>
      <c r="G45" s="122">
        <v>7.37</v>
      </c>
      <c r="H45" s="120" t="s">
        <v>753</v>
      </c>
      <c r="I45" s="124">
        <v>48856</v>
      </c>
      <c r="J45" s="123">
        <v>4.8000000000000001E-2</v>
      </c>
      <c r="K45" s="123">
        <v>1.89E-2</v>
      </c>
      <c r="L45" s="122">
        <v>1792000</v>
      </c>
      <c r="M45" s="122">
        <v>143.31379999999999</v>
      </c>
      <c r="N45" s="122">
        <v>2568.18244</v>
      </c>
      <c r="O45" s="120"/>
      <c r="P45" s="120"/>
      <c r="Q45" s="123">
        <v>3.143E-3</v>
      </c>
      <c r="R45" s="123">
        <v>6.2299999999999996E-4</v>
      </c>
    </row>
    <row r="46" spans="1:18" ht="15" customHeight="1">
      <c r="A46" s="121">
        <v>274</v>
      </c>
      <c r="B46" s="121">
        <v>274</v>
      </c>
      <c r="C46" s="120" t="s">
        <v>984</v>
      </c>
      <c r="D46" s="120" t="s">
        <v>1880</v>
      </c>
      <c r="E46" s="121">
        <v>8288359</v>
      </c>
      <c r="F46" s="124">
        <v>42401</v>
      </c>
      <c r="G46" s="122">
        <v>5.33</v>
      </c>
      <c r="H46" s="120" t="s">
        <v>753</v>
      </c>
      <c r="I46" s="124">
        <v>47880</v>
      </c>
      <c r="J46" s="123">
        <v>4.8000000000000001E-2</v>
      </c>
      <c r="K46" s="123">
        <v>1.83E-2</v>
      </c>
      <c r="L46" s="122">
        <v>2413000</v>
      </c>
      <c r="M46" s="122">
        <v>138.5805</v>
      </c>
      <c r="N46" s="122">
        <v>3343.9483100000002</v>
      </c>
      <c r="O46" s="120"/>
      <c r="P46" s="120"/>
      <c r="Q46" s="123">
        <v>4.0930000000000003E-3</v>
      </c>
      <c r="R46" s="123">
        <v>8.1099999999999998E-4</v>
      </c>
    </row>
    <row r="47" spans="1:18" ht="15" customHeight="1">
      <c r="A47" s="121">
        <v>274</v>
      </c>
      <c r="B47" s="121">
        <v>274</v>
      </c>
      <c r="C47" s="120" t="s">
        <v>984</v>
      </c>
      <c r="D47" s="120" t="s">
        <v>1881</v>
      </c>
      <c r="E47" s="121">
        <v>8288078</v>
      </c>
      <c r="F47" s="124">
        <v>41548</v>
      </c>
      <c r="G47" s="122">
        <v>3.46</v>
      </c>
      <c r="H47" s="120" t="s">
        <v>753</v>
      </c>
      <c r="I47" s="124">
        <v>47027</v>
      </c>
      <c r="J47" s="123">
        <v>4.8000000000000001E-2</v>
      </c>
      <c r="K47" s="123">
        <v>1.7500000000000002E-2</v>
      </c>
      <c r="L47" s="122">
        <v>157000</v>
      </c>
      <c r="M47" s="122">
        <v>129.06209999999999</v>
      </c>
      <c r="N47" s="122">
        <v>202.62745000000001</v>
      </c>
      <c r="O47" s="120"/>
      <c r="P47" s="120"/>
      <c r="Q47" s="123">
        <v>2.4800000000000001E-4</v>
      </c>
      <c r="R47" s="123">
        <v>4.8999999999999998E-5</v>
      </c>
    </row>
    <row r="48" spans="1:18" ht="15" customHeight="1">
      <c r="A48" s="121">
        <v>274</v>
      </c>
      <c r="B48" s="121">
        <v>274</v>
      </c>
      <c r="C48" s="120" t="s">
        <v>984</v>
      </c>
      <c r="D48" s="120" t="s">
        <v>1882</v>
      </c>
      <c r="E48" s="121">
        <v>8287997</v>
      </c>
      <c r="F48" s="124">
        <v>41306</v>
      </c>
      <c r="G48" s="122">
        <v>2.86</v>
      </c>
      <c r="H48" s="120" t="s">
        <v>753</v>
      </c>
      <c r="I48" s="124">
        <v>46784</v>
      </c>
      <c r="J48" s="123">
        <v>4.8000000000000001E-2</v>
      </c>
      <c r="K48" s="123">
        <v>1.7399999999999999E-2</v>
      </c>
      <c r="L48" s="122">
        <v>41288000</v>
      </c>
      <c r="M48" s="122">
        <v>130.1583</v>
      </c>
      <c r="N48" s="122">
        <v>53739.762309999998</v>
      </c>
      <c r="O48" s="120"/>
      <c r="P48" s="120"/>
      <c r="Q48" s="123">
        <v>6.5786999999999998E-2</v>
      </c>
      <c r="R48" s="123">
        <v>1.3044E-2</v>
      </c>
    </row>
    <row r="49" spans="1:18" ht="15" customHeight="1">
      <c r="A49" s="121">
        <v>274</v>
      </c>
      <c r="B49" s="121">
        <v>274</v>
      </c>
      <c r="C49" s="120" t="s">
        <v>984</v>
      </c>
      <c r="D49" s="120" t="s">
        <v>1883</v>
      </c>
      <c r="E49" s="121">
        <v>8287963</v>
      </c>
      <c r="F49" s="124">
        <v>41214</v>
      </c>
      <c r="G49" s="122">
        <v>2.67</v>
      </c>
      <c r="H49" s="120" t="s">
        <v>753</v>
      </c>
      <c r="I49" s="124">
        <v>46692</v>
      </c>
      <c r="J49" s="123">
        <v>4.8000000000000001E-2</v>
      </c>
      <c r="K49" s="123">
        <v>1.7399999999999999E-2</v>
      </c>
      <c r="L49" s="122">
        <v>10874000</v>
      </c>
      <c r="M49" s="122">
        <v>127.30970000000001</v>
      </c>
      <c r="N49" s="122">
        <v>13843.655580000001</v>
      </c>
      <c r="O49" s="120"/>
      <c r="P49" s="120"/>
      <c r="Q49" s="123">
        <v>1.6947E-2</v>
      </c>
      <c r="R49" s="123">
        <v>3.3600000000000001E-3</v>
      </c>
    </row>
    <row r="50" spans="1:18" ht="15" customHeight="1">
      <c r="A50" s="121">
        <v>274</v>
      </c>
      <c r="B50" s="121">
        <v>274</v>
      </c>
      <c r="C50" s="120" t="s">
        <v>984</v>
      </c>
      <c r="D50" s="120" t="s">
        <v>1884</v>
      </c>
      <c r="E50" s="121">
        <v>8288482</v>
      </c>
      <c r="F50" s="124">
        <v>42795</v>
      </c>
      <c r="G50" s="122">
        <v>6.17</v>
      </c>
      <c r="H50" s="120" t="s">
        <v>753</v>
      </c>
      <c r="I50" s="124">
        <v>48274</v>
      </c>
      <c r="J50" s="123">
        <v>4.8000000000000001E-2</v>
      </c>
      <c r="K50" s="123">
        <v>1.8599999999999998E-2</v>
      </c>
      <c r="L50" s="122">
        <v>1644000</v>
      </c>
      <c r="M50" s="122">
        <v>141.714</v>
      </c>
      <c r="N50" s="122">
        <v>2329.7774399999998</v>
      </c>
      <c r="O50" s="120"/>
      <c r="P50" s="120"/>
      <c r="Q50" s="123">
        <v>2.8519999999999999E-3</v>
      </c>
      <c r="R50" s="123">
        <v>5.6499999999999996E-4</v>
      </c>
    </row>
    <row r="51" spans="1:18" ht="15" customHeight="1">
      <c r="A51" s="121">
        <v>274</v>
      </c>
      <c r="B51" s="121">
        <v>274</v>
      </c>
      <c r="C51" s="120" t="s">
        <v>984</v>
      </c>
      <c r="D51" s="120" t="s">
        <v>1885</v>
      </c>
      <c r="E51" s="121">
        <v>8288276</v>
      </c>
      <c r="F51" s="124">
        <v>42156</v>
      </c>
      <c r="G51" s="122">
        <v>4.87</v>
      </c>
      <c r="H51" s="120" t="s">
        <v>753</v>
      </c>
      <c r="I51" s="124">
        <v>47636</v>
      </c>
      <c r="J51" s="123">
        <v>4.8000000000000001E-2</v>
      </c>
      <c r="K51" s="123">
        <v>1.8100000000000002E-2</v>
      </c>
      <c r="L51" s="122">
        <v>3983000</v>
      </c>
      <c r="M51" s="122">
        <v>134.3468</v>
      </c>
      <c r="N51" s="122">
        <v>5351.0339999999997</v>
      </c>
      <c r="O51" s="120"/>
      <c r="P51" s="120"/>
      <c r="Q51" s="123">
        <v>6.5500000000000003E-3</v>
      </c>
      <c r="R51" s="123">
        <v>1.2979999999999999E-3</v>
      </c>
    </row>
    <row r="52" spans="1:18" ht="15" customHeight="1">
      <c r="A52" s="121">
        <v>274</v>
      </c>
      <c r="B52" s="121">
        <v>274</v>
      </c>
      <c r="C52" s="120" t="s">
        <v>984</v>
      </c>
      <c r="D52" s="120" t="s">
        <v>1886</v>
      </c>
      <c r="E52" s="121">
        <v>8288219</v>
      </c>
      <c r="F52" s="124">
        <v>41974</v>
      </c>
      <c r="G52" s="122">
        <v>4.47</v>
      </c>
      <c r="H52" s="120" t="s">
        <v>753</v>
      </c>
      <c r="I52" s="124">
        <v>47454</v>
      </c>
      <c r="J52" s="123">
        <v>4.8000000000000001E-2</v>
      </c>
      <c r="K52" s="123">
        <v>1.7999999999999999E-2</v>
      </c>
      <c r="L52" s="122">
        <v>8816000</v>
      </c>
      <c r="M52" s="122">
        <v>131.68969999999999</v>
      </c>
      <c r="N52" s="122">
        <v>11609.763279999999</v>
      </c>
      <c r="O52" s="120"/>
      <c r="P52" s="120"/>
      <c r="Q52" s="123">
        <v>1.4212000000000001E-2</v>
      </c>
      <c r="R52" s="123">
        <v>2.8180000000000002E-3</v>
      </c>
    </row>
    <row r="53" spans="1:18" ht="15" customHeight="1">
      <c r="A53" s="121">
        <v>274</v>
      </c>
      <c r="B53" s="121">
        <v>274</v>
      </c>
      <c r="C53" s="120" t="s">
        <v>984</v>
      </c>
      <c r="D53" s="120" t="s">
        <v>1887</v>
      </c>
      <c r="E53" s="121">
        <v>8288391</v>
      </c>
      <c r="F53" s="124">
        <v>42522</v>
      </c>
      <c r="G53" s="122">
        <v>5.66</v>
      </c>
      <c r="H53" s="120" t="s">
        <v>753</v>
      </c>
      <c r="I53" s="124">
        <v>48000</v>
      </c>
      <c r="J53" s="123">
        <v>4.8000000000000001E-2</v>
      </c>
      <c r="K53" s="123">
        <v>1.84E-2</v>
      </c>
      <c r="L53" s="122">
        <v>5581000</v>
      </c>
      <c r="M53" s="122">
        <v>138.4725</v>
      </c>
      <c r="N53" s="122">
        <v>7728.1508800000001</v>
      </c>
      <c r="O53" s="120"/>
      <c r="P53" s="120"/>
      <c r="Q53" s="123">
        <v>9.4599999999999997E-3</v>
      </c>
      <c r="R53" s="123">
        <v>1.8749999999999999E-3</v>
      </c>
    </row>
    <row r="54" spans="1:18" ht="15" customHeight="1">
      <c r="A54" s="121">
        <v>274</v>
      </c>
      <c r="B54" s="121">
        <v>274</v>
      </c>
      <c r="C54" s="120" t="s">
        <v>984</v>
      </c>
      <c r="D54" s="120" t="s">
        <v>1888</v>
      </c>
      <c r="E54" s="121">
        <v>8288383</v>
      </c>
      <c r="F54" s="124">
        <v>42491</v>
      </c>
      <c r="G54" s="122">
        <v>5.57</v>
      </c>
      <c r="H54" s="120" t="s">
        <v>753</v>
      </c>
      <c r="I54" s="124">
        <v>47969</v>
      </c>
      <c r="J54" s="123">
        <v>4.8000000000000001E-2</v>
      </c>
      <c r="K54" s="123">
        <v>1.84E-2</v>
      </c>
      <c r="L54" s="122">
        <v>5807000</v>
      </c>
      <c r="M54" s="122">
        <v>139.30889999999999</v>
      </c>
      <c r="N54" s="122">
        <v>8089.6668200000004</v>
      </c>
      <c r="O54" s="120"/>
      <c r="P54" s="120"/>
      <c r="Q54" s="123">
        <v>9.9030000000000003E-3</v>
      </c>
      <c r="R54" s="123">
        <v>1.9629999999999999E-3</v>
      </c>
    </row>
    <row r="55" spans="1:18" ht="15" customHeight="1">
      <c r="A55" s="121">
        <v>274</v>
      </c>
      <c r="B55" s="121">
        <v>274</v>
      </c>
      <c r="C55" s="120" t="s">
        <v>984</v>
      </c>
      <c r="D55" s="120" t="s">
        <v>1889</v>
      </c>
      <c r="E55" s="121">
        <v>8288540</v>
      </c>
      <c r="F55" s="124">
        <v>42979</v>
      </c>
      <c r="G55" s="122">
        <v>6.55</v>
      </c>
      <c r="H55" s="120" t="s">
        <v>753</v>
      </c>
      <c r="I55" s="124">
        <v>48458</v>
      </c>
      <c r="J55" s="123">
        <v>4.8000000000000001E-2</v>
      </c>
      <c r="K55" s="123">
        <v>1.8700000000000001E-2</v>
      </c>
      <c r="L55" s="122">
        <v>8559000</v>
      </c>
      <c r="M55" s="122">
        <v>142.9547</v>
      </c>
      <c r="N55" s="122">
        <v>12235.489219999999</v>
      </c>
      <c r="O55" s="120"/>
      <c r="P55" s="120"/>
      <c r="Q55" s="123">
        <v>1.4978E-2</v>
      </c>
      <c r="R55" s="123">
        <v>2.97E-3</v>
      </c>
    </row>
    <row r="56" spans="1:18" ht="15" customHeight="1">
      <c r="A56" s="121">
        <v>274</v>
      </c>
      <c r="B56" s="121">
        <v>274</v>
      </c>
      <c r="C56" s="120" t="s">
        <v>984</v>
      </c>
      <c r="D56" s="120" t="s">
        <v>1890</v>
      </c>
      <c r="E56" s="121">
        <v>8289027</v>
      </c>
      <c r="F56" s="124">
        <v>44470</v>
      </c>
      <c r="G56" s="122">
        <v>9.41</v>
      </c>
      <c r="H56" s="120" t="s">
        <v>753</v>
      </c>
      <c r="I56" s="124">
        <v>49949</v>
      </c>
      <c r="J56" s="123">
        <v>4.8000000000000001E-2</v>
      </c>
      <c r="K56" s="123">
        <v>1.9400000000000001E-2</v>
      </c>
      <c r="L56" s="122">
        <v>3054000</v>
      </c>
      <c r="M56" s="122">
        <v>148.0042</v>
      </c>
      <c r="N56" s="122">
        <v>4520.0473499999998</v>
      </c>
      <c r="O56" s="120"/>
      <c r="P56" s="120"/>
      <c r="Q56" s="123">
        <v>5.5329999999999997E-3</v>
      </c>
      <c r="R56" s="123">
        <v>1.0970000000000001E-3</v>
      </c>
    </row>
    <row r="57" spans="1:18" ht="15" customHeight="1">
      <c r="A57" s="121">
        <v>274</v>
      </c>
      <c r="B57" s="121">
        <v>274</v>
      </c>
      <c r="C57" s="120" t="s">
        <v>984</v>
      </c>
      <c r="D57" s="120" t="s">
        <v>1891</v>
      </c>
      <c r="E57" s="121">
        <v>8288433</v>
      </c>
      <c r="F57" s="124">
        <v>42645</v>
      </c>
      <c r="G57" s="122">
        <v>5.88</v>
      </c>
      <c r="H57" s="120" t="s">
        <v>753</v>
      </c>
      <c r="I57" s="124">
        <v>48123</v>
      </c>
      <c r="J57" s="123">
        <v>4.8000000000000001E-2</v>
      </c>
      <c r="K57" s="123">
        <v>1.8499999999999999E-2</v>
      </c>
      <c r="L57" s="122">
        <v>1052000</v>
      </c>
      <c r="M57" s="122">
        <v>139.38890000000001</v>
      </c>
      <c r="N57" s="122">
        <v>1466.3715299999999</v>
      </c>
      <c r="O57" s="120"/>
      <c r="P57" s="120"/>
      <c r="Q57" s="123">
        <v>1.7949999999999999E-3</v>
      </c>
      <c r="R57" s="123">
        <v>3.5500000000000001E-4</v>
      </c>
    </row>
    <row r="58" spans="1:18" ht="15" customHeight="1">
      <c r="A58" s="121">
        <v>274</v>
      </c>
      <c r="B58" s="121">
        <v>274</v>
      </c>
      <c r="C58" s="120" t="s">
        <v>984</v>
      </c>
      <c r="D58" s="120" t="s">
        <v>1892</v>
      </c>
      <c r="E58" s="121">
        <v>8288680</v>
      </c>
      <c r="F58" s="124">
        <v>43405</v>
      </c>
      <c r="G58" s="122">
        <v>7.44</v>
      </c>
      <c r="H58" s="120" t="s">
        <v>753</v>
      </c>
      <c r="I58" s="124">
        <v>48884</v>
      </c>
      <c r="J58" s="123">
        <v>4.8000000000000001E-2</v>
      </c>
      <c r="K58" s="123">
        <v>1.89E-2</v>
      </c>
      <c r="L58" s="122">
        <v>533000</v>
      </c>
      <c r="M58" s="122">
        <v>142.93950000000001</v>
      </c>
      <c r="N58" s="122">
        <v>761.86766</v>
      </c>
      <c r="O58" s="120"/>
      <c r="P58" s="120"/>
      <c r="Q58" s="123">
        <v>9.3199999999999999E-4</v>
      </c>
      <c r="R58" s="123">
        <v>1.84E-4</v>
      </c>
    </row>
    <row r="59" spans="1:18" ht="15" customHeight="1">
      <c r="A59" s="121">
        <v>274</v>
      </c>
      <c r="B59" s="121">
        <v>274</v>
      </c>
      <c r="C59" s="120" t="s">
        <v>984</v>
      </c>
      <c r="D59" s="120" t="s">
        <v>1893</v>
      </c>
      <c r="E59" s="121">
        <v>8288748</v>
      </c>
      <c r="F59" s="124">
        <v>43586</v>
      </c>
      <c r="G59" s="122">
        <v>7.8</v>
      </c>
      <c r="H59" s="120" t="s">
        <v>753</v>
      </c>
      <c r="I59" s="124">
        <v>49065</v>
      </c>
      <c r="J59" s="123">
        <v>4.8000000000000001E-2</v>
      </c>
      <c r="K59" s="123">
        <v>1.9E-2</v>
      </c>
      <c r="L59" s="122">
        <v>3351000</v>
      </c>
      <c r="M59" s="122">
        <v>143.9605</v>
      </c>
      <c r="N59" s="122">
        <v>4824.1155099999996</v>
      </c>
      <c r="O59" s="120"/>
      <c r="P59" s="120"/>
      <c r="Q59" s="123">
        <v>5.9049999999999997E-3</v>
      </c>
      <c r="R59" s="123">
        <v>1.17E-3</v>
      </c>
    </row>
    <row r="60" spans="1:18" ht="15" customHeight="1">
      <c r="A60" s="121">
        <v>274</v>
      </c>
      <c r="B60" s="121">
        <v>274</v>
      </c>
      <c r="C60" s="120" t="s">
        <v>984</v>
      </c>
      <c r="D60" s="120" t="s">
        <v>1894</v>
      </c>
      <c r="E60" s="121">
        <v>8288060</v>
      </c>
      <c r="F60" s="124">
        <v>41518</v>
      </c>
      <c r="G60" s="122">
        <v>3.38</v>
      </c>
      <c r="H60" s="120" t="s">
        <v>753</v>
      </c>
      <c r="I60" s="124">
        <v>46999</v>
      </c>
      <c r="J60" s="123">
        <v>4.8000000000000001E-2</v>
      </c>
      <c r="K60" s="123">
        <v>1.7500000000000002E-2</v>
      </c>
      <c r="L60" s="122">
        <v>1115000</v>
      </c>
      <c r="M60" s="122">
        <v>129.49950000000001</v>
      </c>
      <c r="N60" s="122">
        <v>1443.91968</v>
      </c>
      <c r="O60" s="120"/>
      <c r="P60" s="120"/>
      <c r="Q60" s="123">
        <v>1.7669999999999999E-3</v>
      </c>
      <c r="R60" s="123">
        <v>3.5E-4</v>
      </c>
    </row>
    <row r="61" spans="1:18" ht="15" customHeight="1">
      <c r="A61" s="121">
        <v>274</v>
      </c>
      <c r="B61" s="121">
        <v>274</v>
      </c>
      <c r="C61" s="120" t="s">
        <v>984</v>
      </c>
      <c r="D61" s="120" t="s">
        <v>1895</v>
      </c>
      <c r="E61" s="121">
        <v>8288243</v>
      </c>
      <c r="F61" s="124">
        <v>42064</v>
      </c>
      <c r="G61" s="122">
        <v>4.62</v>
      </c>
      <c r="H61" s="120" t="s">
        <v>753</v>
      </c>
      <c r="I61" s="124">
        <v>47543</v>
      </c>
      <c r="J61" s="123">
        <v>4.8000000000000001E-2</v>
      </c>
      <c r="K61" s="123">
        <v>1.7999999999999999E-2</v>
      </c>
      <c r="L61" s="122">
        <v>6812000</v>
      </c>
      <c r="M61" s="122">
        <v>135.27379999999999</v>
      </c>
      <c r="N61" s="122">
        <v>9214.8504799999992</v>
      </c>
      <c r="O61" s="120"/>
      <c r="P61" s="120"/>
      <c r="Q61" s="123">
        <v>1.128E-2</v>
      </c>
      <c r="R61" s="123">
        <v>2.2360000000000001E-3</v>
      </c>
    </row>
    <row r="62" spans="1:18" ht="15" customHeight="1">
      <c r="A62" s="121">
        <v>274</v>
      </c>
      <c r="B62" s="121">
        <v>274</v>
      </c>
      <c r="C62" s="120" t="s">
        <v>984</v>
      </c>
      <c r="D62" s="120" t="s">
        <v>1896</v>
      </c>
      <c r="E62" s="121">
        <v>8288755</v>
      </c>
      <c r="F62" s="124">
        <v>43618</v>
      </c>
      <c r="G62" s="122">
        <v>7.88</v>
      </c>
      <c r="H62" s="120" t="s">
        <v>753</v>
      </c>
      <c r="I62" s="124">
        <v>49097</v>
      </c>
      <c r="J62" s="123">
        <v>4.8000000000000001E-2</v>
      </c>
      <c r="K62" s="123">
        <v>1.9099999999999999E-2</v>
      </c>
      <c r="L62" s="122">
        <v>4144000</v>
      </c>
      <c r="M62" s="122">
        <v>143.2424</v>
      </c>
      <c r="N62" s="122">
        <v>5935.96425</v>
      </c>
      <c r="O62" s="120"/>
      <c r="P62" s="120"/>
      <c r="Q62" s="123">
        <v>7.2659999999999999E-3</v>
      </c>
      <c r="R62" s="123">
        <v>1.4400000000000001E-3</v>
      </c>
    </row>
    <row r="63" spans="1:18" ht="15" customHeight="1">
      <c r="A63" s="121">
        <v>274</v>
      </c>
      <c r="B63" s="121">
        <v>274</v>
      </c>
      <c r="C63" s="120" t="s">
        <v>984</v>
      </c>
      <c r="D63" s="120" t="s">
        <v>1897</v>
      </c>
      <c r="E63" s="121">
        <v>8288201</v>
      </c>
      <c r="F63" s="124">
        <v>41945</v>
      </c>
      <c r="G63" s="122">
        <v>4.38</v>
      </c>
      <c r="H63" s="120" t="s">
        <v>753</v>
      </c>
      <c r="I63" s="124">
        <v>47424</v>
      </c>
      <c r="J63" s="123">
        <v>4.8000000000000001E-2</v>
      </c>
      <c r="K63" s="123">
        <v>1.7899999999999999E-2</v>
      </c>
      <c r="L63" s="122">
        <v>6036000</v>
      </c>
      <c r="M63" s="122">
        <v>132.31299999999999</v>
      </c>
      <c r="N63" s="122">
        <v>7986.4131600000001</v>
      </c>
      <c r="O63" s="120"/>
      <c r="P63" s="120"/>
      <c r="Q63" s="123">
        <v>9.776E-3</v>
      </c>
      <c r="R63" s="123">
        <v>1.9380000000000001E-3</v>
      </c>
    </row>
    <row r="64" spans="1:18" ht="15" customHeight="1">
      <c r="A64" s="121">
        <v>274</v>
      </c>
      <c r="B64" s="121">
        <v>274</v>
      </c>
      <c r="C64" s="120" t="s">
        <v>984</v>
      </c>
      <c r="D64" s="120" t="s">
        <v>1898</v>
      </c>
      <c r="E64" s="121">
        <v>8288656</v>
      </c>
      <c r="F64" s="124">
        <v>43313</v>
      </c>
      <c r="G64" s="122">
        <v>7.19</v>
      </c>
      <c r="H64" s="120" t="s">
        <v>753</v>
      </c>
      <c r="I64" s="124">
        <v>48792</v>
      </c>
      <c r="J64" s="123">
        <v>4.8000000000000001E-2</v>
      </c>
      <c r="K64" s="123">
        <v>1.89E-2</v>
      </c>
      <c r="L64" s="122">
        <v>22000</v>
      </c>
      <c r="M64" s="122">
        <v>143.94499999999999</v>
      </c>
      <c r="N64" s="122">
        <v>31.667899999999999</v>
      </c>
      <c r="O64" s="120"/>
      <c r="P64" s="120"/>
      <c r="Q64" s="123">
        <v>3.8000000000000002E-5</v>
      </c>
      <c r="R64" s="123">
        <v>6.9999999999999999E-6</v>
      </c>
    </row>
    <row r="65" spans="1:18" ht="15" customHeight="1">
      <c r="A65" s="121">
        <v>274</v>
      </c>
      <c r="B65" s="121">
        <v>274</v>
      </c>
      <c r="C65" s="120" t="s">
        <v>984</v>
      </c>
      <c r="D65" s="120" t="s">
        <v>1899</v>
      </c>
      <c r="E65" s="121">
        <v>8288573</v>
      </c>
      <c r="F65" s="124">
        <v>43070</v>
      </c>
      <c r="G65" s="122">
        <v>6.8</v>
      </c>
      <c r="H65" s="120" t="s">
        <v>753</v>
      </c>
      <c r="I65" s="124">
        <v>48549</v>
      </c>
      <c r="J65" s="123">
        <v>4.8000000000000001E-2</v>
      </c>
      <c r="K65" s="123">
        <v>1.8800000000000001E-2</v>
      </c>
      <c r="L65" s="122">
        <v>3172000</v>
      </c>
      <c r="M65" s="122">
        <v>141.2533</v>
      </c>
      <c r="N65" s="122">
        <v>4480.5548099999996</v>
      </c>
      <c r="O65" s="120"/>
      <c r="P65" s="120"/>
      <c r="Q65" s="123">
        <v>5.4850000000000003E-3</v>
      </c>
      <c r="R65" s="123">
        <v>1.0870000000000001E-3</v>
      </c>
    </row>
    <row r="66" spans="1:18" ht="15" customHeight="1">
      <c r="A66" s="121">
        <v>274</v>
      </c>
      <c r="B66" s="121">
        <v>274</v>
      </c>
      <c r="C66" s="120" t="s">
        <v>984</v>
      </c>
      <c r="D66" s="120" t="s">
        <v>1900</v>
      </c>
      <c r="E66" s="121">
        <v>8288342</v>
      </c>
      <c r="F66" s="124">
        <v>42370</v>
      </c>
      <c r="G66" s="122">
        <v>5.25</v>
      </c>
      <c r="H66" s="120" t="s">
        <v>753</v>
      </c>
      <c r="I66" s="124">
        <v>47849</v>
      </c>
      <c r="J66" s="123">
        <v>4.8000000000000001E-2</v>
      </c>
      <c r="K66" s="123">
        <v>1.83E-2</v>
      </c>
      <c r="L66" s="122">
        <v>2301000</v>
      </c>
      <c r="M66" s="122">
        <v>138.64250000000001</v>
      </c>
      <c r="N66" s="122">
        <v>3190.1630799999998</v>
      </c>
      <c r="O66" s="120"/>
      <c r="P66" s="120"/>
      <c r="Q66" s="123">
        <v>3.9050000000000001E-3</v>
      </c>
      <c r="R66" s="123">
        <v>7.7399999999999995E-4</v>
      </c>
    </row>
    <row r="67" spans="1:18" ht="15" customHeight="1">
      <c r="A67" s="121">
        <v>274</v>
      </c>
      <c r="B67" s="121">
        <v>274</v>
      </c>
      <c r="C67" s="120" t="s">
        <v>984</v>
      </c>
      <c r="D67" s="120" t="s">
        <v>1901</v>
      </c>
      <c r="E67" s="121">
        <v>8288250</v>
      </c>
      <c r="F67" s="124">
        <v>42095</v>
      </c>
      <c r="G67" s="122">
        <v>4.7</v>
      </c>
      <c r="H67" s="120" t="s">
        <v>753</v>
      </c>
      <c r="I67" s="124">
        <v>47574</v>
      </c>
      <c r="J67" s="123">
        <v>4.8000000000000001E-2</v>
      </c>
      <c r="K67" s="123">
        <v>1.7999999999999999E-2</v>
      </c>
      <c r="L67" s="122">
        <v>20343000</v>
      </c>
      <c r="M67" s="122">
        <v>136.03030000000001</v>
      </c>
      <c r="N67" s="122">
        <v>27672.644</v>
      </c>
      <c r="O67" s="120"/>
      <c r="P67" s="120"/>
      <c r="Q67" s="123">
        <v>3.3876000000000003E-2</v>
      </c>
      <c r="R67" s="123">
        <v>6.7169999999999999E-3</v>
      </c>
    </row>
    <row r="68" spans="1:18" ht="15" customHeight="1">
      <c r="A68" s="121">
        <v>274</v>
      </c>
      <c r="B68" s="121">
        <v>274</v>
      </c>
      <c r="C68" s="120" t="s">
        <v>984</v>
      </c>
      <c r="D68" s="120" t="s">
        <v>1902</v>
      </c>
      <c r="E68" s="121">
        <v>8288169</v>
      </c>
      <c r="F68" s="124">
        <v>41821</v>
      </c>
      <c r="G68" s="122">
        <v>4.04</v>
      </c>
      <c r="H68" s="120" t="s">
        <v>753</v>
      </c>
      <c r="I68" s="124">
        <v>47300</v>
      </c>
      <c r="J68" s="123">
        <v>4.8000000000000001E-2</v>
      </c>
      <c r="K68" s="123">
        <v>1.78E-2</v>
      </c>
      <c r="L68" s="122">
        <v>10396000</v>
      </c>
      <c r="M68" s="122">
        <v>133.15559999999999</v>
      </c>
      <c r="N68" s="122">
        <v>13842.8598</v>
      </c>
      <c r="O68" s="120"/>
      <c r="P68" s="120"/>
      <c r="Q68" s="123">
        <v>1.6945999999999999E-2</v>
      </c>
      <c r="R68" s="123">
        <v>3.3600000000000001E-3</v>
      </c>
    </row>
    <row r="69" spans="1:18" ht="15" customHeight="1">
      <c r="A69" s="121">
        <v>274</v>
      </c>
      <c r="B69" s="121">
        <v>274</v>
      </c>
      <c r="C69" s="120" t="s">
        <v>984</v>
      </c>
      <c r="D69" s="120" t="s">
        <v>1903</v>
      </c>
      <c r="E69" s="121">
        <v>8288664</v>
      </c>
      <c r="F69" s="124">
        <v>43345</v>
      </c>
      <c r="G69" s="122">
        <v>7.28</v>
      </c>
      <c r="H69" s="120" t="s">
        <v>753</v>
      </c>
      <c r="I69" s="124">
        <v>48824</v>
      </c>
      <c r="J69" s="123">
        <v>4.8000000000000001E-2</v>
      </c>
      <c r="K69" s="123">
        <v>1.89E-2</v>
      </c>
      <c r="L69" s="122">
        <v>6557000</v>
      </c>
      <c r="M69" s="122">
        <v>143.6575</v>
      </c>
      <c r="N69" s="122">
        <v>9419.6204899999993</v>
      </c>
      <c r="O69" s="120"/>
      <c r="P69" s="120"/>
      <c r="Q69" s="123">
        <v>1.1531E-2</v>
      </c>
      <c r="R69" s="123">
        <v>2.2859999999999998E-3</v>
      </c>
    </row>
    <row r="70" spans="1:18" ht="15" customHeight="1">
      <c r="A70" s="121">
        <v>274</v>
      </c>
      <c r="B70" s="121">
        <v>274</v>
      </c>
      <c r="C70" s="120" t="s">
        <v>984</v>
      </c>
      <c r="D70" s="120" t="s">
        <v>1904</v>
      </c>
      <c r="E70" s="121">
        <v>8288995</v>
      </c>
      <c r="F70" s="124">
        <v>44378</v>
      </c>
      <c r="G70" s="122">
        <v>9.16</v>
      </c>
      <c r="H70" s="120" t="s">
        <v>753</v>
      </c>
      <c r="I70" s="124">
        <v>49857</v>
      </c>
      <c r="J70" s="123">
        <v>4.8000000000000001E-2</v>
      </c>
      <c r="K70" s="123">
        <v>1.9300000000000001E-2</v>
      </c>
      <c r="L70" s="122">
        <v>94000</v>
      </c>
      <c r="M70" s="122">
        <v>149.91579999999999</v>
      </c>
      <c r="N70" s="122">
        <v>140.92081999999999</v>
      </c>
      <c r="O70" s="120"/>
      <c r="P70" s="120"/>
      <c r="Q70" s="123">
        <v>1.7200000000000001E-4</v>
      </c>
      <c r="R70" s="123">
        <v>3.4E-5</v>
      </c>
    </row>
    <row r="71" spans="1:18" ht="15" customHeight="1">
      <c r="A71" s="121">
        <v>274</v>
      </c>
      <c r="B71" s="121">
        <v>274</v>
      </c>
      <c r="C71" s="120" t="s">
        <v>984</v>
      </c>
      <c r="D71" s="120" t="s">
        <v>1905</v>
      </c>
      <c r="E71" s="121">
        <v>8288284</v>
      </c>
      <c r="F71" s="124">
        <v>42186</v>
      </c>
      <c r="G71" s="122">
        <v>4.8499999999999996</v>
      </c>
      <c r="H71" s="120" t="s">
        <v>753</v>
      </c>
      <c r="I71" s="124">
        <v>47665</v>
      </c>
      <c r="J71" s="123">
        <v>4.8000000000000001E-2</v>
      </c>
      <c r="K71" s="123">
        <v>1.8100000000000002E-2</v>
      </c>
      <c r="L71" s="122">
        <v>11403000</v>
      </c>
      <c r="M71" s="122">
        <v>136.65</v>
      </c>
      <c r="N71" s="122">
        <v>15582.197920000001</v>
      </c>
      <c r="O71" s="120"/>
      <c r="P71" s="120"/>
      <c r="Q71" s="123">
        <v>1.9075000000000002E-2</v>
      </c>
      <c r="R71" s="123">
        <v>3.7820000000000002E-3</v>
      </c>
    </row>
    <row r="72" spans="1:18" ht="15" customHeight="1">
      <c r="A72" s="121">
        <v>274</v>
      </c>
      <c r="B72" s="121">
        <v>274</v>
      </c>
      <c r="C72" s="120" t="s">
        <v>984</v>
      </c>
      <c r="D72" s="120" t="s">
        <v>1906</v>
      </c>
      <c r="E72" s="121">
        <v>8288177</v>
      </c>
      <c r="F72" s="124">
        <v>41852</v>
      </c>
      <c r="G72" s="122">
        <v>4.13</v>
      </c>
      <c r="H72" s="120" t="s">
        <v>753</v>
      </c>
      <c r="I72" s="124">
        <v>47331</v>
      </c>
      <c r="J72" s="123">
        <v>4.8000000000000001E-2</v>
      </c>
      <c r="K72" s="123">
        <v>1.78E-2</v>
      </c>
      <c r="L72" s="122">
        <v>6149000</v>
      </c>
      <c r="M72" s="122">
        <v>132.56870000000001</v>
      </c>
      <c r="N72" s="122">
        <v>8151.64678</v>
      </c>
      <c r="O72" s="120"/>
      <c r="P72" s="120"/>
      <c r="Q72" s="123">
        <v>9.979E-3</v>
      </c>
      <c r="R72" s="123">
        <v>1.9780000000000002E-3</v>
      </c>
    </row>
    <row r="73" spans="1:18" ht="15" customHeight="1">
      <c r="A73" s="121">
        <v>274</v>
      </c>
      <c r="B73" s="121">
        <v>274</v>
      </c>
      <c r="C73" s="120" t="s">
        <v>984</v>
      </c>
      <c r="D73" s="120" t="s">
        <v>1907</v>
      </c>
      <c r="E73" s="121">
        <v>8288193</v>
      </c>
      <c r="F73" s="124">
        <v>41913</v>
      </c>
      <c r="G73" s="122">
        <v>4.3</v>
      </c>
      <c r="H73" s="120" t="s">
        <v>753</v>
      </c>
      <c r="I73" s="124">
        <v>47393</v>
      </c>
      <c r="J73" s="123">
        <v>4.8000000000000001E-2</v>
      </c>
      <c r="K73" s="123">
        <v>1.7899999999999999E-2</v>
      </c>
      <c r="L73" s="122">
        <v>18501000</v>
      </c>
      <c r="M73" s="122">
        <v>132.1216</v>
      </c>
      <c r="N73" s="122">
        <v>24443.825690000001</v>
      </c>
      <c r="O73" s="120"/>
      <c r="P73" s="120"/>
      <c r="Q73" s="123">
        <v>2.9923000000000002E-2</v>
      </c>
      <c r="R73" s="123">
        <v>5.9329999999999999E-3</v>
      </c>
    </row>
    <row r="74" spans="1:18" ht="15" customHeight="1">
      <c r="A74" s="121">
        <v>274</v>
      </c>
      <c r="B74" s="121">
        <v>274</v>
      </c>
      <c r="C74" s="120" t="s">
        <v>984</v>
      </c>
      <c r="D74" s="120" t="s">
        <v>1908</v>
      </c>
      <c r="E74" s="121">
        <v>8288334</v>
      </c>
      <c r="F74" s="124">
        <v>42339</v>
      </c>
      <c r="G74" s="122">
        <v>5.27</v>
      </c>
      <c r="H74" s="120" t="s">
        <v>753</v>
      </c>
      <c r="I74" s="124">
        <v>47818</v>
      </c>
      <c r="J74" s="123">
        <v>4.8000000000000001E-2</v>
      </c>
      <c r="K74" s="123">
        <v>1.83E-2</v>
      </c>
      <c r="L74" s="122">
        <v>7278000</v>
      </c>
      <c r="M74" s="122">
        <v>135.51300000000001</v>
      </c>
      <c r="N74" s="122">
        <v>9862.6356099999994</v>
      </c>
      <c r="O74" s="120"/>
      <c r="P74" s="120"/>
      <c r="Q74" s="123">
        <v>1.2073E-2</v>
      </c>
      <c r="R74" s="123">
        <v>2.3939999999999999E-3</v>
      </c>
    </row>
    <row r="75" spans="1:18" ht="15" customHeight="1">
      <c r="A75" s="121">
        <v>274</v>
      </c>
      <c r="B75" s="121">
        <v>274</v>
      </c>
      <c r="C75" s="120" t="s">
        <v>984</v>
      </c>
      <c r="D75" s="120" t="s">
        <v>1909</v>
      </c>
      <c r="E75" s="121">
        <v>8288805</v>
      </c>
      <c r="F75" s="124">
        <v>43770</v>
      </c>
      <c r="G75" s="122">
        <v>8.15</v>
      </c>
      <c r="H75" s="120" t="s">
        <v>753</v>
      </c>
      <c r="I75" s="124">
        <v>49249</v>
      </c>
      <c r="J75" s="123">
        <v>4.8000000000000001E-2</v>
      </c>
      <c r="K75" s="123">
        <v>1.9099999999999999E-2</v>
      </c>
      <c r="L75" s="122">
        <v>2830000</v>
      </c>
      <c r="M75" s="122">
        <v>145.095</v>
      </c>
      <c r="N75" s="122">
        <v>4106.1892699999999</v>
      </c>
      <c r="O75" s="120"/>
      <c r="P75" s="120"/>
      <c r="Q75" s="123">
        <v>5.0260000000000001E-3</v>
      </c>
      <c r="R75" s="123">
        <v>9.9599999999999992E-4</v>
      </c>
    </row>
    <row r="76" spans="1:18" ht="15" customHeight="1">
      <c r="A76" s="121">
        <v>274</v>
      </c>
      <c r="B76" s="121">
        <v>274</v>
      </c>
      <c r="C76" s="120" t="s">
        <v>984</v>
      </c>
      <c r="D76" s="120" t="s">
        <v>1910</v>
      </c>
      <c r="E76" s="121">
        <v>8288961</v>
      </c>
      <c r="F76" s="124">
        <v>44287</v>
      </c>
      <c r="G76" s="122">
        <v>9.08</v>
      </c>
      <c r="H76" s="120" t="s">
        <v>753</v>
      </c>
      <c r="I76" s="124">
        <v>49766</v>
      </c>
      <c r="J76" s="123">
        <v>4.8000000000000001E-2</v>
      </c>
      <c r="K76" s="123">
        <v>1.9300000000000001E-2</v>
      </c>
      <c r="L76" s="122">
        <v>1557000</v>
      </c>
      <c r="M76" s="122">
        <v>149.8537</v>
      </c>
      <c r="N76" s="122">
        <v>2333.2228700000001</v>
      </c>
      <c r="O76" s="120"/>
      <c r="P76" s="120"/>
      <c r="Q76" s="123">
        <v>2.856E-3</v>
      </c>
      <c r="R76" s="123">
        <v>5.6599999999999999E-4</v>
      </c>
    </row>
    <row r="77" spans="1:18" ht="15" customHeight="1">
      <c r="A77" s="121">
        <v>274</v>
      </c>
      <c r="B77" s="121">
        <v>274</v>
      </c>
      <c r="C77" s="120" t="s">
        <v>984</v>
      </c>
      <c r="D77" s="120" t="s">
        <v>1911</v>
      </c>
      <c r="E77" s="121">
        <v>8287948</v>
      </c>
      <c r="F77" s="124">
        <v>41154</v>
      </c>
      <c r="G77" s="122">
        <v>2.5099999999999998</v>
      </c>
      <c r="H77" s="120" t="s">
        <v>753</v>
      </c>
      <c r="I77" s="124">
        <v>46632</v>
      </c>
      <c r="J77" s="123">
        <v>4.8000000000000001E-2</v>
      </c>
      <c r="K77" s="123">
        <v>1.7399999999999999E-2</v>
      </c>
      <c r="L77" s="122">
        <v>10809000</v>
      </c>
      <c r="M77" s="122">
        <v>129.00489999999999</v>
      </c>
      <c r="N77" s="122">
        <v>13944.138999999999</v>
      </c>
      <c r="O77" s="120"/>
      <c r="P77" s="120"/>
      <c r="Q77" s="123">
        <v>1.7069999999999998E-2</v>
      </c>
      <c r="R77" s="123">
        <v>3.3839999999999999E-3</v>
      </c>
    </row>
    <row r="78" spans="1:18" ht="15" customHeight="1">
      <c r="A78" s="121">
        <v>274</v>
      </c>
      <c r="B78" s="121">
        <v>274</v>
      </c>
      <c r="C78" s="120" t="s">
        <v>984</v>
      </c>
      <c r="D78" s="120" t="s">
        <v>1912</v>
      </c>
      <c r="E78" s="121">
        <v>8288565</v>
      </c>
      <c r="F78" s="124">
        <v>43040</v>
      </c>
      <c r="G78" s="122">
        <v>6.72</v>
      </c>
      <c r="H78" s="120" t="s">
        <v>753</v>
      </c>
      <c r="I78" s="124">
        <v>48519</v>
      </c>
      <c r="J78" s="123">
        <v>4.8000000000000001E-2</v>
      </c>
      <c r="K78" s="123">
        <v>1.8700000000000001E-2</v>
      </c>
      <c r="L78" s="122">
        <v>1162000</v>
      </c>
      <c r="M78" s="122">
        <v>141.94890000000001</v>
      </c>
      <c r="N78" s="122">
        <v>1649.4457399999999</v>
      </c>
      <c r="O78" s="120"/>
      <c r="P78" s="120"/>
      <c r="Q78" s="123">
        <v>2.019E-3</v>
      </c>
      <c r="R78" s="123">
        <v>4.0000000000000002E-4</v>
      </c>
    </row>
  </sheetData>
  <pageMargins left="0.7" right="0.7" top="0.75" bottom="0.75" header="0" footer="0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A1:Z2"/>
  <sheetViews>
    <sheetView rightToLeft="1" workbookViewId="0"/>
  </sheetViews>
  <sheetFormatPr defaultColWidth="12.625" defaultRowHeight="15" customHeight="1"/>
  <cols>
    <col min="1" max="1" width="7.625" bestFit="1" customWidth="1"/>
    <col min="2" max="2" width="9.25" bestFit="1" customWidth="1"/>
    <col min="3" max="3" width="9.625" bestFit="1" customWidth="1"/>
    <col min="4" max="5" width="10.25" bestFit="1" customWidth="1"/>
    <col min="6" max="6" width="10.875" bestFit="1" customWidth="1"/>
    <col min="7" max="7" width="10.375" bestFit="1" customWidth="1"/>
    <col min="8" max="8" width="11.625" customWidth="1"/>
    <col min="9" max="26" width="9" customWidth="1"/>
  </cols>
  <sheetData>
    <row r="1" spans="1:26" ht="66.75" customHeight="1">
      <c r="A1" s="25" t="s">
        <v>99</v>
      </c>
      <c r="B1" s="25" t="s">
        <v>50</v>
      </c>
      <c r="C1" s="25" t="s">
        <v>54</v>
      </c>
      <c r="D1" s="127" t="s">
        <v>100</v>
      </c>
      <c r="E1" s="127" t="s">
        <v>101</v>
      </c>
      <c r="F1" s="125" t="s">
        <v>102</v>
      </c>
      <c r="G1" s="128" t="s">
        <v>65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274</v>
      </c>
      <c r="B2" s="121">
        <v>274</v>
      </c>
      <c r="C2" s="120"/>
      <c r="D2" s="124"/>
      <c r="E2" s="124"/>
      <c r="F2" s="122"/>
      <c r="G2" s="123"/>
    </row>
  </sheetData>
  <pageMargins left="0.7" right="0.7" top="0.75" bottom="0.75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A1:AN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8.375" bestFit="1" customWidth="1"/>
    <col min="21" max="21" width="7.875" bestFit="1" customWidth="1"/>
    <col min="22" max="22" width="8" bestFit="1" customWidth="1"/>
    <col min="23" max="23" width="9.25" bestFit="1" customWidth="1"/>
    <col min="24" max="24" width="10.375" bestFit="1" customWidth="1"/>
    <col min="25" max="25" width="10" bestFit="1" customWidth="1"/>
    <col min="26" max="26" width="11.25" bestFit="1" customWidth="1"/>
    <col min="27" max="27" width="7.25" bestFit="1" customWidth="1"/>
    <col min="28" max="28" width="10.875" bestFit="1" customWidth="1"/>
    <col min="29" max="29" width="7.25" bestFit="1" customWidth="1"/>
    <col min="30" max="30" width="10.625" bestFit="1" customWidth="1"/>
    <col min="31" max="31" width="10.125" bestFit="1" customWidth="1"/>
    <col min="32" max="32" width="8" bestFit="1" customWidth="1"/>
    <col min="33" max="33" width="9.125" bestFit="1" customWidth="1"/>
    <col min="34" max="34" width="11.5" bestFit="1" customWidth="1"/>
    <col min="35" max="35" width="9.5" bestFit="1" customWidth="1"/>
    <col min="36" max="37" width="11.375" bestFit="1" customWidth="1"/>
    <col min="38" max="38" width="10.625" bestFit="1" customWidth="1"/>
    <col min="39" max="39" width="11" bestFit="1" customWidth="1"/>
    <col min="40" max="40" width="10.375" bestFit="1" customWidth="1"/>
  </cols>
  <sheetData>
    <row r="1" spans="1:40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127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5" t="s">
        <v>72</v>
      </c>
      <c r="T1" s="25" t="s">
        <v>98</v>
      </c>
      <c r="U1" s="25" t="s">
        <v>85</v>
      </c>
      <c r="V1" s="127" t="s">
        <v>73</v>
      </c>
      <c r="W1" s="128" t="s">
        <v>62</v>
      </c>
      <c r="X1" s="128" t="s">
        <v>74</v>
      </c>
      <c r="Y1" s="25" t="s">
        <v>86</v>
      </c>
      <c r="Z1" s="25" t="s">
        <v>87</v>
      </c>
      <c r="AA1" s="25" t="s">
        <v>103</v>
      </c>
      <c r="AB1" s="25" t="s">
        <v>104</v>
      </c>
      <c r="AC1" s="25" t="s">
        <v>105</v>
      </c>
      <c r="AD1" s="127" t="s">
        <v>106</v>
      </c>
      <c r="AE1" s="127" t="s">
        <v>107</v>
      </c>
      <c r="AF1" s="125" t="s">
        <v>76</v>
      </c>
      <c r="AG1" s="125" t="s">
        <v>61</v>
      </c>
      <c r="AH1" s="125" t="s">
        <v>77</v>
      </c>
      <c r="AI1" s="125" t="s">
        <v>63</v>
      </c>
      <c r="AJ1" s="125" t="s">
        <v>78</v>
      </c>
      <c r="AK1" s="125" t="s">
        <v>88</v>
      </c>
      <c r="AL1" s="25" t="s">
        <v>17</v>
      </c>
      <c r="AM1" s="128" t="s">
        <v>64</v>
      </c>
      <c r="AN1" s="128" t="s">
        <v>65</v>
      </c>
    </row>
    <row r="2" spans="1:40" ht="15" customHeight="1">
      <c r="A2" s="121">
        <v>274</v>
      </c>
      <c r="B2" s="121">
        <v>274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0"/>
      <c r="Q2" s="120"/>
      <c r="R2" s="120"/>
      <c r="S2" s="122"/>
      <c r="T2" s="120"/>
      <c r="U2" s="120"/>
      <c r="V2" s="124"/>
      <c r="W2" s="123"/>
      <c r="X2" s="123"/>
      <c r="Y2" s="120"/>
      <c r="Z2" s="120"/>
      <c r="AA2" s="120"/>
      <c r="AB2" s="120"/>
      <c r="AC2" s="120"/>
      <c r="AD2" s="124"/>
      <c r="AE2" s="124"/>
      <c r="AF2" s="122"/>
      <c r="AG2" s="122"/>
      <c r="AH2" s="122"/>
      <c r="AI2" s="122"/>
      <c r="AJ2" s="122"/>
      <c r="AK2" s="122"/>
      <c r="AL2" s="120"/>
      <c r="AM2" s="123"/>
      <c r="AN2" s="123"/>
    </row>
  </sheetData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A1:AL11"/>
  <sheetViews>
    <sheetView rightToLeft="1" topLeftCell="G1" workbookViewId="0">
      <selection activeCell="N11" sqref="N11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7.125" bestFit="1" customWidth="1"/>
    <col min="4" max="4" width="9.875" bestFit="1" customWidth="1"/>
    <col min="5" max="5" width="9.125" bestFit="1" customWidth="1"/>
    <col min="6" max="6" width="24.875" bestFit="1" customWidth="1"/>
    <col min="7" max="7" width="10.875" bestFit="1" customWidth="1"/>
    <col min="8" max="8" width="11" bestFit="1" customWidth="1"/>
    <col min="9" max="9" width="22.75" bestFit="1" customWidth="1"/>
    <col min="10" max="10" width="8.75" bestFit="1" customWidth="1"/>
    <col min="11" max="11" width="10.75" bestFit="1" customWidth="1"/>
    <col min="12" max="12" width="6.875" bestFit="1" customWidth="1"/>
    <col min="13" max="13" width="14.125" bestFit="1" customWidth="1"/>
    <col min="14" max="14" width="9.625" bestFit="1" customWidth="1"/>
    <col min="15" max="15" width="10.125" bestFit="1" customWidth="1"/>
    <col min="16" max="16" width="5.25" bestFit="1" customWidth="1"/>
    <col min="17" max="17" width="12.25" bestFit="1" customWidth="1"/>
    <col min="18" max="18" width="10.125" bestFit="1" customWidth="1"/>
    <col min="19" max="19" width="9.875" bestFit="1" customWidth="1"/>
    <col min="20" max="20" width="6.375" bestFit="1" customWidth="1"/>
    <col min="21" max="21" width="9.875" bestFit="1" customWidth="1"/>
    <col min="22" max="22" width="10.375" bestFit="1" customWidth="1"/>
    <col min="23" max="23" width="9.25" bestFit="1" customWidth="1"/>
    <col min="24" max="24" width="10.75" bestFit="1" customWidth="1"/>
    <col min="25" max="25" width="11.25" bestFit="1" customWidth="1"/>
    <col min="26" max="26" width="9.625" bestFit="1" customWidth="1"/>
    <col min="27" max="27" width="10.875" bestFit="1" customWidth="1"/>
    <col min="28" max="28" width="10.625" bestFit="1" customWidth="1"/>
    <col min="29" max="29" width="10.125" bestFit="1" customWidth="1"/>
    <col min="30" max="30" width="13.5" bestFit="1" customWidth="1"/>
    <col min="31" max="31" width="8.625" bestFit="1" customWidth="1"/>
    <col min="32" max="32" width="11" bestFit="1" customWidth="1"/>
    <col min="33" max="33" width="9.875" bestFit="1" customWidth="1"/>
    <col min="34" max="35" width="11.375" bestFit="1" customWidth="1"/>
    <col min="36" max="36" width="10.625" bestFit="1" customWidth="1"/>
    <col min="37" max="37" width="11" bestFit="1" customWidth="1"/>
    <col min="38" max="38" width="10.375" bestFit="1" customWidth="1"/>
  </cols>
  <sheetData>
    <row r="1" spans="1:38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25" t="s">
        <v>97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74</v>
      </c>
      <c r="W1" s="25" t="s">
        <v>62</v>
      </c>
      <c r="X1" s="25" t="s">
        <v>86</v>
      </c>
      <c r="Y1" s="25" t="s">
        <v>87</v>
      </c>
      <c r="Z1" s="25" t="s">
        <v>103</v>
      </c>
      <c r="AA1" s="25" t="s">
        <v>104</v>
      </c>
      <c r="AB1" s="25" t="s">
        <v>106</v>
      </c>
      <c r="AC1" s="127" t="s">
        <v>107</v>
      </c>
      <c r="AD1" s="25" t="s">
        <v>76</v>
      </c>
      <c r="AE1" s="25" t="s">
        <v>61</v>
      </c>
      <c r="AF1" s="25" t="s">
        <v>77</v>
      </c>
      <c r="AG1" s="25" t="s">
        <v>63</v>
      </c>
      <c r="AH1" s="125" t="s">
        <v>78</v>
      </c>
      <c r="AI1" s="125" t="s">
        <v>88</v>
      </c>
      <c r="AJ1" s="25" t="s">
        <v>17</v>
      </c>
      <c r="AK1" s="25" t="s">
        <v>64</v>
      </c>
      <c r="AL1" s="25" t="s">
        <v>65</v>
      </c>
    </row>
    <row r="2" spans="1:38" ht="15" customHeight="1">
      <c r="A2" s="121">
        <v>274</v>
      </c>
      <c r="B2" s="121">
        <v>274</v>
      </c>
      <c r="C2" s="120" t="s">
        <v>1317</v>
      </c>
      <c r="D2" s="121">
        <v>520010869</v>
      </c>
      <c r="E2" s="120" t="s">
        <v>308</v>
      </c>
      <c r="F2" s="120" t="s">
        <v>1913</v>
      </c>
      <c r="G2" s="121">
        <v>1100908</v>
      </c>
      <c r="H2" s="120" t="s">
        <v>311</v>
      </c>
      <c r="I2" s="120" t="s">
        <v>753</v>
      </c>
      <c r="J2" s="120" t="s">
        <v>203</v>
      </c>
      <c r="K2" s="120" t="s">
        <v>203</v>
      </c>
      <c r="L2" s="120" t="s">
        <v>325</v>
      </c>
      <c r="M2" s="120" t="s">
        <v>476</v>
      </c>
      <c r="N2" s="120" t="s">
        <v>338</v>
      </c>
      <c r="O2" s="124">
        <v>39076</v>
      </c>
      <c r="P2" s="120" t="s">
        <v>1209</v>
      </c>
      <c r="Q2" s="120" t="s">
        <v>412</v>
      </c>
      <c r="R2" s="120" t="s">
        <v>406</v>
      </c>
      <c r="S2" s="120" t="s">
        <v>1217</v>
      </c>
      <c r="T2" s="122">
        <v>5.74</v>
      </c>
      <c r="U2" s="124">
        <v>50034</v>
      </c>
      <c r="V2" s="123">
        <v>2.6499999999999999E-2</v>
      </c>
      <c r="W2" s="123">
        <v>4.9000000000000002E-2</v>
      </c>
      <c r="X2" s="120" t="s">
        <v>411</v>
      </c>
      <c r="Y2" s="120"/>
      <c r="Z2" s="120" t="s">
        <v>887</v>
      </c>
      <c r="AA2" s="120" t="s">
        <v>890</v>
      </c>
      <c r="AB2" s="124">
        <v>45657</v>
      </c>
      <c r="AC2" s="124"/>
      <c r="AD2" s="122">
        <v>1100612.3400000001</v>
      </c>
      <c r="AE2" s="122">
        <v>1</v>
      </c>
      <c r="AF2" s="122">
        <v>157.32</v>
      </c>
      <c r="AG2" s="122">
        <v>1731.48333</v>
      </c>
      <c r="AH2" s="122"/>
      <c r="AI2" s="122"/>
      <c r="AJ2" s="120"/>
      <c r="AK2" s="123">
        <v>0.11627899999999999</v>
      </c>
      <c r="AL2" s="123">
        <v>4.2000000000000002E-4</v>
      </c>
    </row>
    <row r="3" spans="1:38" ht="15" customHeight="1">
      <c r="A3" s="121">
        <v>274</v>
      </c>
      <c r="B3" s="121">
        <v>274</v>
      </c>
      <c r="C3" s="120" t="s">
        <v>1330</v>
      </c>
      <c r="D3" s="121">
        <v>513436394</v>
      </c>
      <c r="E3" s="120" t="s">
        <v>308</v>
      </c>
      <c r="F3" s="120" t="s">
        <v>1914</v>
      </c>
      <c r="G3" s="121">
        <v>1103084</v>
      </c>
      <c r="H3" s="120" t="s">
        <v>311</v>
      </c>
      <c r="I3" s="120" t="s">
        <v>753</v>
      </c>
      <c r="J3" s="120" t="s">
        <v>203</v>
      </c>
      <c r="K3" s="120" t="s">
        <v>203</v>
      </c>
      <c r="L3" s="120" t="s">
        <v>325</v>
      </c>
      <c r="M3" s="120" t="s">
        <v>476</v>
      </c>
      <c r="N3" s="120" t="s">
        <v>338</v>
      </c>
      <c r="O3" s="124">
        <v>39084</v>
      </c>
      <c r="P3" s="120" t="s">
        <v>1323</v>
      </c>
      <c r="Q3" s="120" t="s">
        <v>414</v>
      </c>
      <c r="R3" s="120" t="s">
        <v>406</v>
      </c>
      <c r="S3" s="120" t="s">
        <v>1217</v>
      </c>
      <c r="T3" s="122">
        <v>1.08</v>
      </c>
      <c r="U3" s="124">
        <v>46385</v>
      </c>
      <c r="V3" s="123">
        <v>2.53E-2</v>
      </c>
      <c r="W3" s="123">
        <v>5.6000000000000001E-2</v>
      </c>
      <c r="X3" s="120" t="s">
        <v>411</v>
      </c>
      <c r="Y3" s="120"/>
      <c r="Z3" s="120" t="s">
        <v>887</v>
      </c>
      <c r="AA3" s="120" t="s">
        <v>890</v>
      </c>
      <c r="AB3" s="124">
        <v>45657</v>
      </c>
      <c r="AC3" s="120"/>
      <c r="AD3" s="122">
        <v>377770.27</v>
      </c>
      <c r="AE3" s="122">
        <v>1</v>
      </c>
      <c r="AF3" s="122">
        <v>143.86000000000001</v>
      </c>
      <c r="AG3" s="122">
        <v>543.46031000000005</v>
      </c>
      <c r="AH3" s="120"/>
      <c r="AI3" s="120"/>
      <c r="AJ3" s="120"/>
      <c r="AK3" s="123">
        <v>3.6496000000000001E-2</v>
      </c>
      <c r="AL3" s="123">
        <v>1.3100000000000001E-4</v>
      </c>
    </row>
    <row r="4" spans="1:38" ht="15" customHeight="1">
      <c r="A4" s="121">
        <v>274</v>
      </c>
      <c r="B4" s="121">
        <v>274</v>
      </c>
      <c r="C4" s="120" t="s">
        <v>1317</v>
      </c>
      <c r="D4" s="121">
        <v>520010869</v>
      </c>
      <c r="E4" s="120" t="s">
        <v>308</v>
      </c>
      <c r="F4" s="120" t="s">
        <v>1915</v>
      </c>
      <c r="G4" s="121">
        <v>1124346</v>
      </c>
      <c r="H4" s="120" t="s">
        <v>311</v>
      </c>
      <c r="I4" s="120" t="s">
        <v>753</v>
      </c>
      <c r="J4" s="120" t="s">
        <v>203</v>
      </c>
      <c r="K4" s="120" t="s">
        <v>203</v>
      </c>
      <c r="L4" s="120" t="s">
        <v>325</v>
      </c>
      <c r="M4" s="120" t="s">
        <v>476</v>
      </c>
      <c r="N4" s="120" t="s">
        <v>338</v>
      </c>
      <c r="O4" s="124">
        <v>40738</v>
      </c>
      <c r="P4" s="120" t="s">
        <v>1209</v>
      </c>
      <c r="Q4" s="120" t="s">
        <v>412</v>
      </c>
      <c r="R4" s="120" t="s">
        <v>406</v>
      </c>
      <c r="S4" s="120" t="s">
        <v>1217</v>
      </c>
      <c r="T4" s="122">
        <v>9.35</v>
      </c>
      <c r="U4" s="124">
        <v>54253</v>
      </c>
      <c r="V4" s="123">
        <v>3.1399999999999997E-2</v>
      </c>
      <c r="W4" s="123">
        <v>4.1000000000000002E-2</v>
      </c>
      <c r="X4" s="120" t="s">
        <v>411</v>
      </c>
      <c r="Y4" s="120"/>
      <c r="Z4" s="120" t="s">
        <v>887</v>
      </c>
      <c r="AA4" s="120" t="s">
        <v>890</v>
      </c>
      <c r="AB4" s="124">
        <v>45657</v>
      </c>
      <c r="AC4" s="120"/>
      <c r="AD4" s="122">
        <v>4647667.26</v>
      </c>
      <c r="AE4" s="122">
        <v>1</v>
      </c>
      <c r="AF4" s="122">
        <v>132.43</v>
      </c>
      <c r="AG4" s="122">
        <v>6154.9057499999999</v>
      </c>
      <c r="AH4" s="120"/>
      <c r="AI4" s="120"/>
      <c r="AJ4" s="120"/>
      <c r="AK4" s="123">
        <v>0.41333799999999998</v>
      </c>
      <c r="AL4" s="123">
        <v>1.4940000000000001E-3</v>
      </c>
    </row>
    <row r="5" spans="1:38" ht="15" customHeight="1">
      <c r="A5" s="121">
        <v>274</v>
      </c>
      <c r="B5" s="121">
        <v>274</v>
      </c>
      <c r="C5" s="120" t="s">
        <v>1330</v>
      </c>
      <c r="D5" s="121">
        <v>513436394</v>
      </c>
      <c r="E5" s="120" t="s">
        <v>308</v>
      </c>
      <c r="F5" s="120" t="s">
        <v>1916</v>
      </c>
      <c r="G5" s="121">
        <v>1125509</v>
      </c>
      <c r="H5" s="120" t="s">
        <v>311</v>
      </c>
      <c r="I5" s="120" t="s">
        <v>753</v>
      </c>
      <c r="J5" s="120" t="s">
        <v>203</v>
      </c>
      <c r="K5" s="120" t="s">
        <v>203</v>
      </c>
      <c r="L5" s="120" t="s">
        <v>325</v>
      </c>
      <c r="M5" s="120" t="s">
        <v>476</v>
      </c>
      <c r="N5" s="120" t="s">
        <v>338</v>
      </c>
      <c r="O5" s="124">
        <v>40910</v>
      </c>
      <c r="P5" s="120" t="s">
        <v>1323</v>
      </c>
      <c r="Q5" s="120" t="s">
        <v>414</v>
      </c>
      <c r="R5" s="120" t="s">
        <v>406</v>
      </c>
      <c r="S5" s="120" t="s">
        <v>1217</v>
      </c>
      <c r="T5" s="122">
        <v>3.67</v>
      </c>
      <c r="U5" s="124">
        <v>48213</v>
      </c>
      <c r="V5" s="123">
        <v>2.4899999999999999E-2</v>
      </c>
      <c r="W5" s="123">
        <v>4.8000000000000001E-2</v>
      </c>
      <c r="X5" s="120" t="s">
        <v>411</v>
      </c>
      <c r="Y5" s="120"/>
      <c r="Z5" s="120" t="s">
        <v>887</v>
      </c>
      <c r="AA5" s="120" t="s">
        <v>890</v>
      </c>
      <c r="AB5" s="124">
        <v>45657</v>
      </c>
      <c r="AC5" s="120"/>
      <c r="AD5" s="122">
        <v>2586077.3199999998</v>
      </c>
      <c r="AE5" s="122">
        <v>1</v>
      </c>
      <c r="AF5" s="122">
        <v>129.30000000000001</v>
      </c>
      <c r="AG5" s="122">
        <v>3343.7979700000001</v>
      </c>
      <c r="AH5" s="120"/>
      <c r="AI5" s="120"/>
      <c r="AJ5" s="120"/>
      <c r="AK5" s="123">
        <v>0.224555</v>
      </c>
      <c r="AL5" s="123">
        <v>8.1099999999999998E-4</v>
      </c>
    </row>
    <row r="6" spans="1:38" ht="15" customHeight="1">
      <c r="A6" s="121">
        <v>274</v>
      </c>
      <c r="B6" s="121">
        <v>274</v>
      </c>
      <c r="C6" s="120" t="s">
        <v>1917</v>
      </c>
      <c r="D6" s="121">
        <v>510687403</v>
      </c>
      <c r="E6" s="120" t="s">
        <v>308</v>
      </c>
      <c r="F6" s="120" t="s">
        <v>1918</v>
      </c>
      <c r="G6" s="121">
        <v>1138999</v>
      </c>
      <c r="H6" s="120" t="s">
        <v>311</v>
      </c>
      <c r="I6" s="120" t="s">
        <v>952</v>
      </c>
      <c r="J6" s="120" t="s">
        <v>203</v>
      </c>
      <c r="K6" s="120" t="s">
        <v>203</v>
      </c>
      <c r="L6" s="120" t="s">
        <v>325</v>
      </c>
      <c r="M6" s="120" t="s">
        <v>463</v>
      </c>
      <c r="N6" s="120" t="s">
        <v>338</v>
      </c>
      <c r="O6" s="124">
        <v>42598</v>
      </c>
      <c r="P6" s="120" t="s">
        <v>1372</v>
      </c>
      <c r="Q6" s="120" t="s">
        <v>414</v>
      </c>
      <c r="R6" s="120" t="s">
        <v>406</v>
      </c>
      <c r="S6" s="120" t="s">
        <v>1217</v>
      </c>
      <c r="T6" s="122">
        <v>1.45</v>
      </c>
      <c r="U6" s="124">
        <v>46568</v>
      </c>
      <c r="V6" s="123">
        <v>4.9200000000000001E-2</v>
      </c>
      <c r="W6" s="123">
        <v>3.1E-2</v>
      </c>
      <c r="X6" s="120" t="s">
        <v>411</v>
      </c>
      <c r="Y6" s="120"/>
      <c r="Z6" s="120" t="s">
        <v>887</v>
      </c>
      <c r="AA6" s="120" t="s">
        <v>890</v>
      </c>
      <c r="AB6" s="124">
        <v>45657</v>
      </c>
      <c r="AC6" s="120"/>
      <c r="AD6" s="122">
        <v>672000.2</v>
      </c>
      <c r="AE6" s="122">
        <v>1</v>
      </c>
      <c r="AF6" s="122">
        <v>97.56</v>
      </c>
      <c r="AG6" s="122">
        <v>655.60339999999997</v>
      </c>
      <c r="AH6" s="120"/>
      <c r="AI6" s="120"/>
      <c r="AJ6" s="120"/>
      <c r="AK6" s="123">
        <v>4.4026999999999997E-2</v>
      </c>
      <c r="AL6" s="123">
        <v>1.5899999999999999E-4</v>
      </c>
    </row>
    <row r="7" spans="1:38" ht="15" customHeight="1">
      <c r="A7" s="121">
        <v>274</v>
      </c>
      <c r="B7" s="121">
        <v>274</v>
      </c>
      <c r="C7" s="120" t="s">
        <v>1549</v>
      </c>
      <c r="D7" s="121">
        <v>880326081</v>
      </c>
      <c r="E7" s="120" t="s">
        <v>308</v>
      </c>
      <c r="F7" s="120" t="s">
        <v>1919</v>
      </c>
      <c r="G7" s="121">
        <v>1167212</v>
      </c>
      <c r="H7" s="120" t="s">
        <v>311</v>
      </c>
      <c r="I7" s="120" t="s">
        <v>952</v>
      </c>
      <c r="J7" s="120" t="s">
        <v>203</v>
      </c>
      <c r="K7" s="120" t="s">
        <v>203</v>
      </c>
      <c r="L7" s="120" t="s">
        <v>325</v>
      </c>
      <c r="M7" s="120" t="s">
        <v>440</v>
      </c>
      <c r="N7" s="120" t="s">
        <v>338</v>
      </c>
      <c r="O7" s="124">
        <v>44014</v>
      </c>
      <c r="P7" s="120" t="s">
        <v>1287</v>
      </c>
      <c r="Q7" s="120" t="s">
        <v>412</v>
      </c>
      <c r="R7" s="120" t="s">
        <v>406</v>
      </c>
      <c r="S7" s="120" t="s">
        <v>1217</v>
      </c>
      <c r="T7" s="122">
        <v>3.14</v>
      </c>
      <c r="U7" s="124">
        <v>48014</v>
      </c>
      <c r="V7" s="123">
        <v>5.62E-2</v>
      </c>
      <c r="W7" s="123">
        <v>3.3500000000000002E-2</v>
      </c>
      <c r="X7" s="120" t="s">
        <v>411</v>
      </c>
      <c r="Y7" s="120"/>
      <c r="Z7" s="120" t="s">
        <v>887</v>
      </c>
      <c r="AA7" s="120" t="s">
        <v>890</v>
      </c>
      <c r="AB7" s="124">
        <v>45657</v>
      </c>
      <c r="AC7" s="120"/>
      <c r="AD7" s="122">
        <v>249291.7</v>
      </c>
      <c r="AE7" s="122">
        <v>1</v>
      </c>
      <c r="AF7" s="122">
        <v>93.53</v>
      </c>
      <c r="AG7" s="122">
        <v>233.16253</v>
      </c>
      <c r="AH7" s="120"/>
      <c r="AI7" s="120"/>
      <c r="AJ7" s="120"/>
      <c r="AK7" s="123">
        <v>1.5657999999999998E-2</v>
      </c>
      <c r="AL7" s="123">
        <v>5.5999999999999999E-5</v>
      </c>
    </row>
    <row r="8" spans="1:38" ht="15" customHeight="1">
      <c r="A8" s="121">
        <v>274</v>
      </c>
      <c r="B8" s="121">
        <v>274</v>
      </c>
      <c r="C8" s="120" t="s">
        <v>1920</v>
      </c>
      <c r="D8" s="121">
        <v>500102868</v>
      </c>
      <c r="E8" s="120" t="s">
        <v>308</v>
      </c>
      <c r="F8" s="120" t="s">
        <v>1921</v>
      </c>
      <c r="G8" s="121">
        <v>1187335</v>
      </c>
      <c r="H8" s="120" t="s">
        <v>311</v>
      </c>
      <c r="I8" s="120" t="s">
        <v>753</v>
      </c>
      <c r="J8" s="120" t="s">
        <v>203</v>
      </c>
      <c r="K8" s="120" t="s">
        <v>203</v>
      </c>
      <c r="L8" s="120" t="s">
        <v>325</v>
      </c>
      <c r="M8" s="120" t="s">
        <v>476</v>
      </c>
      <c r="N8" s="120" t="s">
        <v>338</v>
      </c>
      <c r="O8" s="124">
        <v>44740</v>
      </c>
      <c r="P8" s="120" t="s">
        <v>1227</v>
      </c>
      <c r="Q8" s="120" t="s">
        <v>414</v>
      </c>
      <c r="R8" s="120" t="s">
        <v>406</v>
      </c>
      <c r="S8" s="120" t="s">
        <v>1217</v>
      </c>
      <c r="T8" s="122">
        <v>3.98</v>
      </c>
      <c r="U8" s="124">
        <v>48213</v>
      </c>
      <c r="V8" s="123">
        <v>2.76E-2</v>
      </c>
      <c r="W8" s="123">
        <v>1.55E-2</v>
      </c>
      <c r="X8" s="120" t="s">
        <v>411</v>
      </c>
      <c r="Y8" s="120"/>
      <c r="Z8" s="120" t="s">
        <v>887</v>
      </c>
      <c r="AA8" s="120" t="s">
        <v>890</v>
      </c>
      <c r="AB8" s="124">
        <v>45657</v>
      </c>
      <c r="AC8" s="120"/>
      <c r="AD8" s="122">
        <v>787500</v>
      </c>
      <c r="AE8" s="122">
        <v>1</v>
      </c>
      <c r="AF8" s="122">
        <v>104.08</v>
      </c>
      <c r="AG8" s="122">
        <v>819.63</v>
      </c>
      <c r="AH8" s="120"/>
      <c r="AI8" s="120"/>
      <c r="AJ8" s="120"/>
      <c r="AK8" s="123">
        <v>5.5042000000000001E-2</v>
      </c>
      <c r="AL8" s="123">
        <v>1.9799999999999999E-4</v>
      </c>
    </row>
    <row r="9" spans="1:38" ht="15" customHeight="1">
      <c r="A9" s="121">
        <v>274</v>
      </c>
      <c r="B9" s="121">
        <v>274</v>
      </c>
      <c r="C9" s="120" t="s">
        <v>1920</v>
      </c>
      <c r="D9" s="121">
        <v>500102868</v>
      </c>
      <c r="E9" s="120" t="s">
        <v>308</v>
      </c>
      <c r="F9" s="120" t="s">
        <v>1922</v>
      </c>
      <c r="G9" s="121">
        <v>1187343</v>
      </c>
      <c r="H9" s="120" t="s">
        <v>311</v>
      </c>
      <c r="I9" s="120" t="s">
        <v>753</v>
      </c>
      <c r="J9" s="120" t="s">
        <v>203</v>
      </c>
      <c r="K9" s="120" t="s">
        <v>203</v>
      </c>
      <c r="L9" s="120" t="s">
        <v>325</v>
      </c>
      <c r="M9" s="120" t="s">
        <v>476</v>
      </c>
      <c r="N9" s="120" t="s">
        <v>338</v>
      </c>
      <c r="O9" s="124">
        <v>44740</v>
      </c>
      <c r="P9" s="120" t="s">
        <v>1227</v>
      </c>
      <c r="Q9" s="120" t="s">
        <v>414</v>
      </c>
      <c r="R9" s="120" t="s">
        <v>406</v>
      </c>
      <c r="S9" s="120" t="s">
        <v>1217</v>
      </c>
      <c r="T9" s="122">
        <v>6.85</v>
      </c>
      <c r="U9" s="124">
        <v>50040</v>
      </c>
      <c r="V9" s="123">
        <v>2.86E-2</v>
      </c>
      <c r="W9" s="123">
        <v>1.7500000000000002E-2</v>
      </c>
      <c r="X9" s="120" t="s">
        <v>411</v>
      </c>
      <c r="Y9" s="120"/>
      <c r="Z9" s="120" t="s">
        <v>887</v>
      </c>
      <c r="AA9" s="120" t="s">
        <v>890</v>
      </c>
      <c r="AB9" s="124">
        <v>45657</v>
      </c>
      <c r="AC9" s="120"/>
      <c r="AD9" s="122">
        <v>712800</v>
      </c>
      <c r="AE9" s="122">
        <v>1</v>
      </c>
      <c r="AF9" s="122">
        <v>101.3</v>
      </c>
      <c r="AG9" s="122">
        <v>722.06640000000004</v>
      </c>
      <c r="AH9" s="120"/>
      <c r="AI9" s="120"/>
      <c r="AJ9" s="120"/>
      <c r="AK9" s="123">
        <v>4.8490999999999999E-2</v>
      </c>
      <c r="AL9" s="123">
        <v>1.75E-4</v>
      </c>
    </row>
    <row r="10" spans="1:38" ht="15" customHeight="1">
      <c r="A10" s="121">
        <v>274</v>
      </c>
      <c r="B10" s="121">
        <v>274</v>
      </c>
      <c r="C10" s="120" t="s">
        <v>1515</v>
      </c>
      <c r="D10" s="121">
        <v>520029083</v>
      </c>
      <c r="E10" s="120" t="s">
        <v>308</v>
      </c>
      <c r="F10" s="120" t="s">
        <v>1923</v>
      </c>
      <c r="G10" s="121">
        <v>6014211</v>
      </c>
      <c r="H10" s="120" t="s">
        <v>311</v>
      </c>
      <c r="I10" s="120" t="s">
        <v>753</v>
      </c>
      <c r="J10" s="120" t="s">
        <v>203</v>
      </c>
      <c r="K10" s="120" t="s">
        <v>203</v>
      </c>
      <c r="L10" s="120" t="s">
        <v>325</v>
      </c>
      <c r="M10" s="120" t="s">
        <v>447</v>
      </c>
      <c r="N10" s="120" t="s">
        <v>338</v>
      </c>
      <c r="O10" s="124">
        <v>40625</v>
      </c>
      <c r="P10" s="120" t="s">
        <v>1924</v>
      </c>
      <c r="Q10" s="120" t="s">
        <v>412</v>
      </c>
      <c r="R10" s="120" t="s">
        <v>406</v>
      </c>
      <c r="S10" s="120" t="s">
        <v>1217</v>
      </c>
      <c r="T10" s="122">
        <v>0.71</v>
      </c>
      <c r="U10" s="124">
        <v>46104</v>
      </c>
      <c r="V10" s="123">
        <v>2.0299999999999999E-2</v>
      </c>
      <c r="W10" s="123">
        <v>3.95E-2</v>
      </c>
      <c r="X10" s="120" t="s">
        <v>411</v>
      </c>
      <c r="Y10" s="120"/>
      <c r="Z10" s="120" t="s">
        <v>887</v>
      </c>
      <c r="AA10" s="120" t="s">
        <v>890</v>
      </c>
      <c r="AB10" s="124">
        <v>45657</v>
      </c>
      <c r="AC10" s="120"/>
      <c r="AD10" s="122">
        <v>200000</v>
      </c>
      <c r="AE10" s="122">
        <v>1</v>
      </c>
      <c r="AF10" s="122">
        <v>126.32</v>
      </c>
      <c r="AG10" s="122">
        <v>252.64</v>
      </c>
      <c r="AH10" s="120"/>
      <c r="AI10" s="120"/>
      <c r="AJ10" s="120"/>
      <c r="AK10" s="123">
        <v>1.6965999999999998E-2</v>
      </c>
      <c r="AL10" s="123">
        <v>6.0999999999999999E-5</v>
      </c>
    </row>
    <row r="11" spans="1:38" ht="15" customHeight="1">
      <c r="A11" s="121">
        <v>274</v>
      </c>
      <c r="B11" s="121">
        <v>274</v>
      </c>
      <c r="C11" s="120" t="s">
        <v>1925</v>
      </c>
      <c r="D11" s="121">
        <v>512475203</v>
      </c>
      <c r="E11" s="120" t="s">
        <v>308</v>
      </c>
      <c r="F11" s="120" t="s">
        <v>1926</v>
      </c>
      <c r="G11" s="121">
        <v>6270</v>
      </c>
      <c r="H11" s="120" t="s">
        <v>311</v>
      </c>
      <c r="I11" s="120" t="s">
        <v>753</v>
      </c>
      <c r="J11" s="120" t="s">
        <v>203</v>
      </c>
      <c r="K11" s="120" t="s">
        <v>203</v>
      </c>
      <c r="L11" s="120" t="s">
        <v>325</v>
      </c>
      <c r="M11" s="120" t="s">
        <v>484</v>
      </c>
      <c r="N11" s="120" t="s">
        <v>338</v>
      </c>
      <c r="O11" s="124">
        <v>40618</v>
      </c>
      <c r="P11" s="120" t="s">
        <v>1336</v>
      </c>
      <c r="Q11" s="120" t="s">
        <v>414</v>
      </c>
      <c r="R11" s="120" t="s">
        <v>406</v>
      </c>
      <c r="S11" s="120" t="s">
        <v>1217</v>
      </c>
      <c r="T11" s="122">
        <v>0.08</v>
      </c>
      <c r="U11" s="124">
        <v>45688</v>
      </c>
      <c r="V11" s="123">
        <v>1.9599999999999999E-2</v>
      </c>
      <c r="W11" s="123">
        <v>7.1499999999999994E-2</v>
      </c>
      <c r="X11" s="120" t="s">
        <v>411</v>
      </c>
      <c r="Y11" s="120"/>
      <c r="Z11" s="120" t="s">
        <v>887</v>
      </c>
      <c r="AA11" s="120" t="s">
        <v>890</v>
      </c>
      <c r="AB11" s="124">
        <v>45657</v>
      </c>
      <c r="AC11" s="120"/>
      <c r="AD11" s="122">
        <v>346929.48</v>
      </c>
      <c r="AE11" s="122">
        <v>1</v>
      </c>
      <c r="AF11" s="122">
        <v>125.09</v>
      </c>
      <c r="AG11" s="122">
        <v>433.97408999999999</v>
      </c>
      <c r="AH11" s="120"/>
      <c r="AI11" s="120"/>
      <c r="AJ11" s="120"/>
      <c r="AK11" s="123">
        <v>2.9142999999999999E-2</v>
      </c>
      <c r="AL11" s="123">
        <v>1.05E-4</v>
      </c>
    </row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7.75" bestFit="1" customWidth="1"/>
    <col min="14" max="14" width="9.625" bestFit="1" customWidth="1"/>
    <col min="15" max="15" width="10.125" bestFit="1" customWidth="1"/>
    <col min="16" max="16" width="9.875" bestFit="1" customWidth="1"/>
    <col min="17" max="17" width="7.25" bestFit="1" customWidth="1"/>
    <col min="18" max="18" width="10.875" bestFit="1" customWidth="1"/>
    <col min="19" max="19" width="10.625" bestFit="1" customWidth="1"/>
    <col min="20" max="20" width="10.125" bestFit="1" customWidth="1"/>
    <col min="21" max="21" width="8" bestFit="1" customWidth="1"/>
    <col min="22" max="22" width="9.125" bestFit="1" customWidth="1"/>
    <col min="23" max="23" width="11.5" bestFit="1" customWidth="1"/>
    <col min="24" max="24" width="9.5" bestFit="1" customWidth="1"/>
    <col min="25" max="25" width="11" bestFit="1" customWidth="1"/>
    <col min="26" max="26" width="10.375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127" t="s">
        <v>97</v>
      </c>
      <c r="P1" s="25" t="s">
        <v>59</v>
      </c>
      <c r="Q1" s="25" t="s">
        <v>103</v>
      </c>
      <c r="R1" s="25" t="s">
        <v>104</v>
      </c>
      <c r="S1" s="127" t="s">
        <v>106</v>
      </c>
      <c r="T1" s="127" t="s">
        <v>107</v>
      </c>
      <c r="U1" s="125" t="s">
        <v>76</v>
      </c>
      <c r="V1" s="125" t="s">
        <v>61</v>
      </c>
      <c r="W1" s="125" t="s">
        <v>77</v>
      </c>
      <c r="X1" s="125" t="s">
        <v>63</v>
      </c>
      <c r="Y1" s="128" t="s">
        <v>64</v>
      </c>
      <c r="Z1" s="128" t="s">
        <v>65</v>
      </c>
    </row>
    <row r="2" spans="1:26" ht="15" customHeight="1">
      <c r="A2" s="121">
        <v>274</v>
      </c>
      <c r="B2" s="121">
        <v>274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4"/>
      <c r="P2" s="120"/>
      <c r="Q2" s="120"/>
      <c r="R2" s="120"/>
      <c r="S2" s="124"/>
      <c r="T2" s="124"/>
      <c r="U2" s="122"/>
      <c r="V2" s="122"/>
      <c r="W2" s="122"/>
      <c r="X2" s="122"/>
      <c r="Y2" s="123"/>
      <c r="Z2" s="123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Z32"/>
  <sheetViews>
    <sheetView showGridLines="0" rightToLeft="1" workbookViewId="0">
      <selection activeCell="E3" sqref="E3:E29"/>
    </sheetView>
  </sheetViews>
  <sheetFormatPr defaultColWidth="12.625" defaultRowHeight="15" customHeight="1"/>
  <cols>
    <col min="1" max="1" width="42.75" customWidth="1"/>
    <col min="2" max="5" width="13" customWidth="1"/>
    <col min="6" max="6" width="11.125" customWidth="1"/>
    <col min="7" max="10" width="9" customWidth="1"/>
    <col min="11" max="11" width="17.75" bestFit="1" customWidth="1"/>
    <col min="12" max="26" width="9" customWidth="1"/>
  </cols>
  <sheetData>
    <row r="1" spans="1:26" ht="18.75" customHeight="1">
      <c r="A1" s="16"/>
      <c r="B1" s="17"/>
      <c r="C1" s="18" t="s">
        <v>14</v>
      </c>
      <c r="D1" s="19"/>
      <c r="E1" s="17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39.75" customHeight="1">
      <c r="A2" s="16"/>
      <c r="B2" s="21" t="s">
        <v>15</v>
      </c>
      <c r="C2" s="21" t="s">
        <v>16</v>
      </c>
      <c r="D2" s="21" t="s">
        <v>17</v>
      </c>
      <c r="E2" s="21" t="s">
        <v>18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2.75" customHeight="1">
      <c r="A3" s="22" t="s">
        <v>19</v>
      </c>
      <c r="B3" s="112">
        <f>SUM('מזומנים ושווי מזומנים'!O:O)</f>
        <v>62880.492209999989</v>
      </c>
      <c r="C3" s="116"/>
      <c r="D3" s="117"/>
      <c r="E3" s="114">
        <f>IFERROR(B3/$B$30,0)</f>
        <v>1.5263447964792206E-2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2.75" customHeight="1">
      <c r="A4" s="22" t="s">
        <v>20</v>
      </c>
      <c r="B4" s="112">
        <f>SUM('איגרות חוב ממשלתיות'!U:U)</f>
        <v>528241.93331999995</v>
      </c>
      <c r="C4" s="116"/>
      <c r="D4" s="117"/>
      <c r="E4" s="114">
        <f t="shared" ref="E4:E29" si="0">IFERROR(B4/$B$30,0)</f>
        <v>0.1282240799757737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2.75" customHeight="1">
      <c r="A5" s="22" t="s">
        <v>21</v>
      </c>
      <c r="B5" s="112">
        <f>SUM('ניירות ערך מסחריים'!AD:AD)</f>
        <v>0</v>
      </c>
      <c r="C5" s="116"/>
      <c r="D5" s="117"/>
      <c r="E5" s="114">
        <f t="shared" si="0"/>
        <v>0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2.75" customHeight="1">
      <c r="A6" s="22" t="s">
        <v>22</v>
      </c>
      <c r="B6" s="112">
        <f>SUM('איגרות חוב'!AD:AD)</f>
        <v>106940.67394999998</v>
      </c>
      <c r="C6" s="116"/>
      <c r="D6" s="117"/>
      <c r="E6" s="114">
        <f t="shared" si="0"/>
        <v>2.5958502466939173E-2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2.75" customHeight="1">
      <c r="A7" s="22" t="s">
        <v>23</v>
      </c>
      <c r="B7" s="112">
        <f>SUM('מניות מבכ ויהש'!U:U)</f>
        <v>86855.877220000053</v>
      </c>
      <c r="C7" s="116"/>
      <c r="D7" s="117"/>
      <c r="E7" s="114">
        <f t="shared" si="0"/>
        <v>2.108317088162074E-2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2.75" customHeight="1">
      <c r="A8" s="22" t="s">
        <v>24</v>
      </c>
      <c r="B8" s="112">
        <f>SUM('קרנות סל'!T:T)</f>
        <v>351472.90188999992</v>
      </c>
      <c r="C8" s="116"/>
      <c r="D8" s="117"/>
      <c r="E8" s="114">
        <f t="shared" si="0"/>
        <v>8.5315622707218167E-2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2.75" customHeight="1">
      <c r="A9" s="22" t="s">
        <v>25</v>
      </c>
      <c r="B9" s="112">
        <f>SUM('קרנות נאמנות'!T:T)</f>
        <v>33677.412680000001</v>
      </c>
      <c r="C9" s="116"/>
      <c r="D9" s="117"/>
      <c r="E9" s="114">
        <f t="shared" si="0"/>
        <v>8.1747680077521034E-3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2.75" customHeight="1">
      <c r="A10" s="22" t="s">
        <v>26</v>
      </c>
      <c r="B10" s="112">
        <f>SUM('כתבי אופציה'!W:W)</f>
        <v>30.822299999999998</v>
      </c>
      <c r="C10" s="116"/>
      <c r="D10" s="117"/>
      <c r="E10" s="114">
        <f t="shared" si="0"/>
        <v>7.4817253439119487E-6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2.75" customHeight="1">
      <c r="A11" s="22" t="s">
        <v>27</v>
      </c>
      <c r="B11" s="112">
        <f>SUM(אופציות!V:V)</f>
        <v>0</v>
      </c>
      <c r="C11" s="116"/>
      <c r="D11" s="117"/>
      <c r="E11" s="114">
        <f t="shared" si="0"/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2.75" customHeight="1">
      <c r="A12" s="22" t="s">
        <v>28</v>
      </c>
      <c r="B12" s="112">
        <f>SUM('חוזים עתידיים'!R:R)</f>
        <v>0</v>
      </c>
      <c r="C12" s="116"/>
      <c r="D12" s="117"/>
      <c r="E12" s="114">
        <f t="shared" si="0"/>
        <v>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2.75" customHeight="1">
      <c r="A13" s="22" t="s">
        <v>29</v>
      </c>
      <c r="B13" s="112">
        <f>SUM('מוצרים מובנים'!Z:Z)</f>
        <v>0</v>
      </c>
      <c r="C13" s="116"/>
      <c r="D13" s="117"/>
      <c r="E13" s="114">
        <f t="shared" si="0"/>
        <v>0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2.75" customHeight="1">
      <c r="A14" s="22" t="s">
        <v>30</v>
      </c>
      <c r="B14" s="112">
        <f>SUM('לא סחיר איגרות חוב ממשלתיות'!U:U)</f>
        <v>0</v>
      </c>
      <c r="C14" s="116"/>
      <c r="D14" s="117"/>
      <c r="E14" s="114">
        <f t="shared" si="0"/>
        <v>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2.75" customHeight="1">
      <c r="A15" s="22" t="s">
        <v>31</v>
      </c>
      <c r="B15" s="112">
        <f>SUM('לא סחיר איגרות חוב מיועדות'!N:N)</f>
        <v>816865.1858199999</v>
      </c>
      <c r="C15" s="116"/>
      <c r="D15" s="117"/>
      <c r="E15" s="114">
        <f t="shared" si="0"/>
        <v>0.19828374142451527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.75" customHeight="1">
      <c r="A16" s="22" t="s">
        <v>32</v>
      </c>
      <c r="B16" s="112">
        <f>SUM('אפיק השקעה מובטח תשואה'!F:F)</f>
        <v>0</v>
      </c>
      <c r="C16" s="116"/>
      <c r="D16" s="117"/>
      <c r="E16" s="114">
        <f t="shared" si="0"/>
        <v>0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2.75" customHeight="1">
      <c r="A17" s="22" t="s">
        <v>33</v>
      </c>
      <c r="B17" s="112">
        <f>SUM('לא סחיר ניירות ערך מסחריים'!AI:AI)</f>
        <v>0</v>
      </c>
      <c r="C17" s="116"/>
      <c r="D17" s="117"/>
      <c r="E17" s="114">
        <f t="shared" si="0"/>
        <v>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2.75" customHeight="1">
      <c r="A18" s="22" t="s">
        <v>34</v>
      </c>
      <c r="B18" s="112">
        <f>SUM('לא סחיר איגרות חוב'!AG:AG)</f>
        <v>14890.723779999997</v>
      </c>
      <c r="C18" s="116"/>
      <c r="D18" s="117"/>
      <c r="E18" s="114">
        <f t="shared" si="0"/>
        <v>3.6145357580069726E-3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2.75" customHeight="1">
      <c r="A19" s="22" t="s">
        <v>35</v>
      </c>
      <c r="B19" s="112">
        <f>SUM('לא סחיר מניות מבכ ויהש'!X:X)</f>
        <v>0</v>
      </c>
      <c r="C19" s="116"/>
      <c r="D19" s="117"/>
      <c r="E19" s="114">
        <f t="shared" si="0"/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2.75" customHeight="1">
      <c r="A20" s="22" t="s">
        <v>36</v>
      </c>
      <c r="B20" s="112">
        <f>SUM('קרנות השקעה'!W:W)</f>
        <v>3269.9694300000001</v>
      </c>
      <c r="C20" s="116"/>
      <c r="D20" s="117"/>
      <c r="E20" s="114">
        <f t="shared" si="0"/>
        <v>7.9374391782080869E-4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2.75" customHeight="1">
      <c r="A21" s="22" t="s">
        <v>37</v>
      </c>
      <c r="B21" s="112">
        <f>SUM('לא סחיר כתבי אופציה'!Z:Z)</f>
        <v>0</v>
      </c>
      <c r="C21" s="116"/>
      <c r="D21" s="117"/>
      <c r="E21" s="114">
        <f t="shared" si="0"/>
        <v>0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2.75" customHeight="1">
      <c r="A22" s="22" t="s">
        <v>38</v>
      </c>
      <c r="B22" s="112">
        <f>SUM('לא סחיר אופציות'!Z:Z)</f>
        <v>0</v>
      </c>
      <c r="C22" s="116"/>
      <c r="D22" s="117"/>
      <c r="E22" s="114">
        <f t="shared" si="0"/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2.75" customHeight="1">
      <c r="A23" s="22" t="s">
        <v>39</v>
      </c>
      <c r="B23" s="112">
        <f>SUM('לא סחיר נגזרים אחרים'!R:R)</f>
        <v>871.74173999999994</v>
      </c>
      <c r="C23" s="116"/>
      <c r="D23" s="117"/>
      <c r="E23" s="114">
        <f t="shared" si="0"/>
        <v>2.1160433418349379E-4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2.75" customHeight="1">
      <c r="A24" s="22" t="s">
        <v>40</v>
      </c>
      <c r="B24" s="113">
        <f>SUM(הלוואות!AT:AT)</f>
        <v>19685.064079999989</v>
      </c>
      <c r="C24" s="116"/>
      <c r="D24" s="117"/>
      <c r="E24" s="114">
        <f t="shared" si="0"/>
        <v>4.77830151623554E-3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2.75" customHeight="1">
      <c r="A25" s="22" t="s">
        <v>41</v>
      </c>
      <c r="B25" s="112">
        <f>SUM('לא סחיר מוצרים מובנים'!AB:AB)</f>
        <v>0</v>
      </c>
      <c r="C25" s="116"/>
      <c r="D25" s="117"/>
      <c r="E25" s="114">
        <f t="shared" si="0"/>
        <v>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2.75" customHeight="1">
      <c r="A26" s="22" t="s">
        <v>42</v>
      </c>
      <c r="B26" s="112">
        <f>SUM('פיקדונות מעל 3 חודשים'!T:T)</f>
        <v>35504.085939999997</v>
      </c>
      <c r="C26" s="116"/>
      <c r="D26" s="117"/>
      <c r="E26" s="114">
        <f t="shared" si="0"/>
        <v>8.6181699480481957E-3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.75" customHeight="1">
      <c r="A27" s="22" t="s">
        <v>43</v>
      </c>
      <c r="B27" s="112">
        <f>SUM('זכויות מקרקעין'!S:S)</f>
        <v>0</v>
      </c>
      <c r="C27" s="116"/>
      <c r="D27" s="117"/>
      <c r="E27" s="114">
        <f t="shared" si="0"/>
        <v>0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2.75" customHeight="1">
      <c r="A28" s="22" t="s">
        <v>44</v>
      </c>
      <c r="B28" s="112">
        <f>SUM('השקעה בחברות מוחזקות'!U:U)</f>
        <v>0</v>
      </c>
      <c r="C28" s="116"/>
      <c r="D28" s="117"/>
      <c r="E28" s="114">
        <f t="shared" si="0"/>
        <v>0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2.75" customHeight="1">
      <c r="A29" s="22" t="s">
        <v>45</v>
      </c>
      <c r="B29" s="112">
        <f>SUM('נכסים אחרים'!N:N)</f>
        <v>2058491.20902</v>
      </c>
      <c r="C29" s="116"/>
      <c r="D29" s="117"/>
      <c r="E29" s="114">
        <f t="shared" si="0"/>
        <v>0.49967282937174978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2.75" customHeight="1">
      <c r="A30" s="24" t="s">
        <v>46</v>
      </c>
      <c r="B30" s="119">
        <f t="shared" ref="B30:E30" si="1">SUM(B3:B29)</f>
        <v>4119678.0933799995</v>
      </c>
      <c r="C30" s="118"/>
      <c r="D30" s="118"/>
      <c r="E30" s="115">
        <f t="shared" si="1"/>
        <v>1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.75" customHeight="1">
      <c r="A31" s="22" t="s">
        <v>47</v>
      </c>
      <c r="B31" s="137">
        <v>65.317999999999998</v>
      </c>
      <c r="C31" s="23"/>
      <c r="D31" s="23"/>
      <c r="E31" s="23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2.75" customHeight="1">
      <c r="A32" s="22" t="s">
        <v>48</v>
      </c>
      <c r="B32" s="23"/>
      <c r="C32" s="23"/>
      <c r="D32" s="23"/>
      <c r="E32" s="23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</sheetData>
  <pageMargins left="0.7" right="0.7" top="0.75" bottom="0.75" header="0" footer="0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A1:AA2"/>
  <sheetViews>
    <sheetView rightToLeft="1" workbookViewId="0">
      <selection activeCell="M5" sqref="M5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1.25" bestFit="1" customWidth="1"/>
    <col min="4" max="4" width="11.375" bestFit="1" customWidth="1"/>
    <col min="5" max="5" width="11.125" bestFit="1" customWidth="1"/>
    <col min="6" max="6" width="14" bestFit="1" customWidth="1"/>
    <col min="7" max="7" width="9.375" bestFit="1" customWidth="1"/>
    <col min="8" max="8" width="8" bestFit="1" customWidth="1"/>
    <col min="9" max="9" width="15.375" bestFit="1" customWidth="1"/>
    <col min="10" max="10" width="9.875" bestFit="1" customWidth="1"/>
    <col min="11" max="11" width="8.75" bestFit="1" customWidth="1"/>
    <col min="12" max="12" width="10.625" bestFit="1" customWidth="1"/>
    <col min="13" max="13" width="10" bestFit="1" customWidth="1"/>
    <col min="14" max="14" width="10.7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12.375" bestFit="1" customWidth="1"/>
    <col min="19" max="19" width="10.875" bestFit="1" customWidth="1"/>
    <col min="20" max="20" width="10.625" bestFit="1" customWidth="1"/>
    <col min="21" max="21" width="8.625" bestFit="1" customWidth="1"/>
    <col min="22" max="22" width="11.375" bestFit="1" customWidth="1"/>
    <col min="23" max="23" width="9.875" bestFit="1" customWidth="1"/>
    <col min="24" max="24" width="10.5" bestFit="1" customWidth="1"/>
    <col min="25" max="25" width="11" bestFit="1" customWidth="1"/>
    <col min="26" max="26" width="10.375" bestFit="1" customWidth="1"/>
    <col min="27" max="27" width="9" customWidth="1"/>
  </cols>
  <sheetData>
    <row r="1" spans="1:27" ht="66.75" customHeight="1">
      <c r="A1" s="25" t="s">
        <v>49</v>
      </c>
      <c r="B1" s="25" t="s">
        <v>50</v>
      </c>
      <c r="C1" s="25" t="s">
        <v>108</v>
      </c>
      <c r="D1" s="25" t="s">
        <v>109</v>
      </c>
      <c r="E1" s="25" t="s">
        <v>110</v>
      </c>
      <c r="F1" s="25" t="s">
        <v>111</v>
      </c>
      <c r="G1" s="25" t="s">
        <v>112</v>
      </c>
      <c r="H1" s="25" t="s">
        <v>113</v>
      </c>
      <c r="I1" s="25" t="s">
        <v>54</v>
      </c>
      <c r="J1" s="25" t="s">
        <v>114</v>
      </c>
      <c r="K1" s="25" t="s">
        <v>55</v>
      </c>
      <c r="L1" s="25" t="s">
        <v>115</v>
      </c>
      <c r="M1" s="25" t="s">
        <v>116</v>
      </c>
      <c r="N1" s="25" t="s">
        <v>69</v>
      </c>
      <c r="O1" s="25" t="s">
        <v>56</v>
      </c>
      <c r="P1" s="28" t="s">
        <v>97</v>
      </c>
      <c r="Q1" s="25" t="s">
        <v>59</v>
      </c>
      <c r="R1" s="25" t="s">
        <v>103</v>
      </c>
      <c r="S1" s="25" t="s">
        <v>104</v>
      </c>
      <c r="T1" s="25" t="s">
        <v>106</v>
      </c>
      <c r="U1" s="25" t="s">
        <v>61</v>
      </c>
      <c r="V1" s="29" t="s">
        <v>117</v>
      </c>
      <c r="W1" s="25" t="s">
        <v>63</v>
      </c>
      <c r="X1" s="25" t="s">
        <v>118</v>
      </c>
      <c r="Y1" s="25" t="s">
        <v>64</v>
      </c>
      <c r="Z1" s="25" t="s">
        <v>65</v>
      </c>
      <c r="AA1" s="11"/>
    </row>
    <row r="2" spans="1:27" ht="15" customHeight="1">
      <c r="A2" s="121">
        <v>274</v>
      </c>
      <c r="B2" s="121">
        <v>274</v>
      </c>
      <c r="C2" s="120" t="s">
        <v>1927</v>
      </c>
      <c r="D2" s="121"/>
      <c r="E2" s="120"/>
      <c r="F2" s="120" t="s">
        <v>1928</v>
      </c>
      <c r="G2" s="121">
        <v>6254</v>
      </c>
      <c r="H2" s="120" t="s">
        <v>311</v>
      </c>
      <c r="I2" s="120" t="s">
        <v>1002</v>
      </c>
      <c r="J2" s="120"/>
      <c r="K2" s="120" t="s">
        <v>203</v>
      </c>
      <c r="L2" s="120"/>
      <c r="M2" s="120"/>
      <c r="N2" s="120" t="s">
        <v>203</v>
      </c>
      <c r="O2" s="120" t="s">
        <v>338</v>
      </c>
      <c r="P2" s="124">
        <v>40542</v>
      </c>
      <c r="Q2" s="120" t="s">
        <v>1217</v>
      </c>
      <c r="R2" s="120" t="s">
        <v>886</v>
      </c>
      <c r="S2" s="120" t="s">
        <v>890</v>
      </c>
      <c r="T2" s="124">
        <v>45657</v>
      </c>
      <c r="U2" s="122">
        <v>1</v>
      </c>
      <c r="V2" s="122">
        <v>3269.9694300000001</v>
      </c>
      <c r="W2" s="122">
        <v>3269.9694300000001</v>
      </c>
      <c r="X2" s="123">
        <v>2.3E-5</v>
      </c>
      <c r="Y2" s="123">
        <v>1</v>
      </c>
      <c r="Z2" s="123">
        <v>7.9299999999999998E-4</v>
      </c>
    </row>
  </sheetData>
  <pageMargins left="0.7" right="0.7" top="0.75" bottom="0.75" header="0" footer="0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11.375" bestFit="1" customWidth="1"/>
    <col min="13" max="13" width="7.7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9.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92</v>
      </c>
      <c r="M1" s="25" t="s">
        <v>83</v>
      </c>
      <c r="N1" s="127" t="s">
        <v>93</v>
      </c>
      <c r="O1" s="25" t="s">
        <v>56</v>
      </c>
      <c r="P1" s="127" t="s">
        <v>97</v>
      </c>
      <c r="Q1" s="25" t="s">
        <v>59</v>
      </c>
      <c r="R1" s="25" t="s">
        <v>103</v>
      </c>
      <c r="S1" s="25" t="s">
        <v>104</v>
      </c>
      <c r="T1" s="127" t="s">
        <v>106</v>
      </c>
      <c r="U1" s="125" t="s">
        <v>94</v>
      </c>
      <c r="V1" s="125" t="s">
        <v>95</v>
      </c>
      <c r="W1" s="125" t="s">
        <v>76</v>
      </c>
      <c r="X1" s="125" t="s">
        <v>77</v>
      </c>
      <c r="Y1" s="125" t="s">
        <v>61</v>
      </c>
      <c r="Z1" s="125" t="s">
        <v>63</v>
      </c>
      <c r="AA1" s="128" t="s">
        <v>64</v>
      </c>
      <c r="AB1" s="128" t="s">
        <v>65</v>
      </c>
    </row>
    <row r="2" spans="1:28" ht="15" customHeight="1">
      <c r="A2" s="121">
        <v>274</v>
      </c>
      <c r="B2" s="121">
        <v>274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4"/>
      <c r="Q2" s="120"/>
      <c r="R2" s="120"/>
      <c r="S2" s="120"/>
      <c r="T2" s="124"/>
      <c r="U2" s="122"/>
      <c r="V2" s="122"/>
      <c r="W2" s="122"/>
      <c r="X2" s="122"/>
      <c r="Y2" s="122"/>
      <c r="Z2" s="122"/>
      <c r="AA2" s="123"/>
      <c r="AB2" s="123"/>
    </row>
  </sheetData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7.12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7.37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96</v>
      </c>
      <c r="N1" s="127" t="s">
        <v>93</v>
      </c>
      <c r="O1" s="25" t="s">
        <v>56</v>
      </c>
      <c r="P1" s="127" t="s">
        <v>97</v>
      </c>
      <c r="Q1" s="25" t="s">
        <v>59</v>
      </c>
      <c r="R1" s="25" t="s">
        <v>103</v>
      </c>
      <c r="S1" s="25" t="s">
        <v>104</v>
      </c>
      <c r="T1" s="127" t="s">
        <v>106</v>
      </c>
      <c r="U1" s="125" t="s">
        <v>94</v>
      </c>
      <c r="V1" s="125" t="s">
        <v>95</v>
      </c>
      <c r="W1" s="125" t="s">
        <v>76</v>
      </c>
      <c r="X1" s="125" t="s">
        <v>77</v>
      </c>
      <c r="Y1" s="125" t="s">
        <v>61</v>
      </c>
      <c r="Z1" s="25" t="s">
        <v>119</v>
      </c>
      <c r="AA1" s="128" t="s">
        <v>64</v>
      </c>
      <c r="AB1" s="128" t="s">
        <v>65</v>
      </c>
    </row>
    <row r="2" spans="1:28" ht="15" customHeight="1">
      <c r="A2" s="121">
        <v>274</v>
      </c>
      <c r="B2" s="121">
        <v>274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4"/>
      <c r="Q2" s="120"/>
      <c r="R2" s="120"/>
      <c r="S2" s="120"/>
      <c r="T2" s="124"/>
      <c r="U2" s="122"/>
      <c r="V2" s="122"/>
      <c r="W2" s="122"/>
      <c r="X2" s="122"/>
      <c r="Y2" s="122"/>
      <c r="Z2" s="120"/>
      <c r="AA2" s="123"/>
      <c r="AB2" s="123"/>
    </row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A1:AO30"/>
  <sheetViews>
    <sheetView rightToLeft="1" topLeftCell="U1" workbookViewId="0">
      <selection activeCell="AJ8" sqref="AJ8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8.625" bestFit="1" customWidth="1"/>
    <col min="4" max="4" width="9.625" bestFit="1" customWidth="1"/>
    <col min="5" max="5" width="10.375" bestFit="1" customWidth="1"/>
    <col min="6" max="6" width="8.625" bestFit="1" customWidth="1"/>
    <col min="7" max="7" width="14.125" bestFit="1" customWidth="1"/>
    <col min="8" max="8" width="11" bestFit="1" customWidth="1"/>
    <col min="9" max="9" width="11.5" bestFit="1" customWidth="1"/>
    <col min="10" max="10" width="10.875" bestFit="1" customWidth="1"/>
    <col min="11" max="11" width="9.875" bestFit="1" customWidth="1"/>
    <col min="12" max="12" width="10.375" bestFit="1" customWidth="1"/>
    <col min="13" max="13" width="8.625" bestFit="1" customWidth="1"/>
    <col min="14" max="14" width="14.125" bestFit="1" customWidth="1"/>
    <col min="15" max="15" width="11" bestFit="1" customWidth="1"/>
    <col min="16" max="16" width="10.875" bestFit="1" customWidth="1"/>
    <col min="17" max="17" width="11.5" bestFit="1" customWidth="1"/>
    <col min="18" max="18" width="11" bestFit="1" customWidth="1"/>
    <col min="19" max="19" width="8.75" bestFit="1" customWidth="1"/>
    <col min="20" max="20" width="10.75" bestFit="1" customWidth="1"/>
    <col min="21" max="21" width="18.125" bestFit="1" customWidth="1"/>
    <col min="22" max="22" width="9.375" bestFit="1" customWidth="1"/>
    <col min="23" max="23" width="8.875" bestFit="1" customWidth="1"/>
    <col min="24" max="24" width="14.375" bestFit="1" customWidth="1"/>
    <col min="25" max="25" width="9.625" bestFit="1" customWidth="1"/>
    <col min="26" max="26" width="9.875" bestFit="1" customWidth="1"/>
    <col min="27" max="28" width="10.75" bestFit="1" customWidth="1"/>
    <col min="29" max="29" width="9.875" bestFit="1" customWidth="1"/>
    <col min="30" max="30" width="11.375" bestFit="1" customWidth="1"/>
    <col min="31" max="31" width="8.375" bestFit="1" customWidth="1"/>
    <col min="32" max="32" width="7.875" bestFit="1" customWidth="1"/>
    <col min="33" max="33" width="10.5" bestFit="1" customWidth="1"/>
    <col min="34" max="34" width="9.75" bestFit="1" customWidth="1"/>
    <col min="35" max="35" width="10.875" bestFit="1" customWidth="1"/>
    <col min="36" max="36" width="9.25" bestFit="1" customWidth="1"/>
    <col min="37" max="37" width="11" bestFit="1" customWidth="1"/>
    <col min="38" max="38" width="9.5" bestFit="1" customWidth="1"/>
    <col min="39" max="39" width="13.75" bestFit="1" customWidth="1"/>
    <col min="40" max="40" width="11" bestFit="1" customWidth="1"/>
    <col min="41" max="41" width="10.375" bestFit="1" customWidth="1"/>
  </cols>
  <sheetData>
    <row r="1" spans="1:41" ht="66.75" customHeight="1">
      <c r="A1" s="25" t="s">
        <v>49</v>
      </c>
      <c r="B1" s="25" t="s">
        <v>50</v>
      </c>
      <c r="C1" s="25" t="s">
        <v>54</v>
      </c>
      <c r="D1" s="25" t="s">
        <v>120</v>
      </c>
      <c r="E1" s="25" t="s">
        <v>121</v>
      </c>
      <c r="F1" s="25" t="s">
        <v>61</v>
      </c>
      <c r="G1" s="25" t="s">
        <v>122</v>
      </c>
      <c r="H1" s="25" t="s">
        <v>123</v>
      </c>
      <c r="I1" s="25" t="s">
        <v>124</v>
      </c>
      <c r="J1" s="25" t="s">
        <v>125</v>
      </c>
      <c r="K1" s="25" t="s">
        <v>126</v>
      </c>
      <c r="L1" s="25" t="s">
        <v>127</v>
      </c>
      <c r="M1" s="25" t="s">
        <v>61</v>
      </c>
      <c r="N1" s="25" t="s">
        <v>128</v>
      </c>
      <c r="O1" s="25" t="s">
        <v>129</v>
      </c>
      <c r="P1" s="25" t="s">
        <v>130</v>
      </c>
      <c r="Q1" s="25" t="s">
        <v>131</v>
      </c>
      <c r="R1" s="25" t="s">
        <v>132</v>
      </c>
      <c r="S1" s="25" t="s">
        <v>55</v>
      </c>
      <c r="T1" s="25" t="s">
        <v>69</v>
      </c>
      <c r="U1" s="25" t="s">
        <v>133</v>
      </c>
      <c r="V1" s="25" t="s">
        <v>134</v>
      </c>
      <c r="W1" s="25" t="s">
        <v>135</v>
      </c>
      <c r="X1" s="25" t="s">
        <v>136</v>
      </c>
      <c r="Y1" s="25" t="s">
        <v>56</v>
      </c>
      <c r="Z1" s="25" t="s">
        <v>137</v>
      </c>
      <c r="AA1" s="25" t="s">
        <v>138</v>
      </c>
      <c r="AB1" s="25" t="s">
        <v>139</v>
      </c>
      <c r="AC1" s="25" t="s">
        <v>140</v>
      </c>
      <c r="AD1" s="25" t="s">
        <v>141</v>
      </c>
      <c r="AE1" s="25" t="s">
        <v>142</v>
      </c>
      <c r="AF1" s="25" t="s">
        <v>85</v>
      </c>
      <c r="AG1" s="25" t="s">
        <v>143</v>
      </c>
      <c r="AH1" s="25" t="s">
        <v>144</v>
      </c>
      <c r="AI1" s="25" t="s">
        <v>145</v>
      </c>
      <c r="AJ1" s="25" t="s">
        <v>146</v>
      </c>
      <c r="AK1" s="25" t="s">
        <v>147</v>
      </c>
      <c r="AL1" s="25" t="s">
        <v>148</v>
      </c>
      <c r="AM1" s="25" t="s">
        <v>149</v>
      </c>
      <c r="AN1" s="25" t="s">
        <v>64</v>
      </c>
      <c r="AO1" s="25" t="s">
        <v>65</v>
      </c>
    </row>
    <row r="2" spans="1:41" ht="15" customHeight="1">
      <c r="A2" s="121">
        <v>274</v>
      </c>
      <c r="B2" s="121">
        <v>274</v>
      </c>
      <c r="C2" s="120" t="s">
        <v>1016</v>
      </c>
      <c r="D2" s="121">
        <v>31002002</v>
      </c>
      <c r="E2" s="120" t="s">
        <v>1217</v>
      </c>
      <c r="F2" s="122">
        <v>1</v>
      </c>
      <c r="G2" s="122">
        <v>-2000000</v>
      </c>
      <c r="H2" s="122">
        <v>-2006.1320000000001</v>
      </c>
      <c r="I2" s="123">
        <v>-2.301291</v>
      </c>
      <c r="J2" s="123">
        <v>-4.86E-4</v>
      </c>
      <c r="K2" s="121">
        <v>31002001</v>
      </c>
      <c r="L2" s="120" t="s">
        <v>1217</v>
      </c>
      <c r="M2" s="120" t="s">
        <v>1218</v>
      </c>
      <c r="N2" s="122">
        <v>2000000</v>
      </c>
      <c r="O2" s="122">
        <v>2044.67752</v>
      </c>
      <c r="P2" s="123">
        <v>2.3455080000000001</v>
      </c>
      <c r="Q2" s="123">
        <v>4.9600000000000002E-4</v>
      </c>
      <c r="R2" s="122">
        <v>38.545520000000003</v>
      </c>
      <c r="S2" s="120" t="s">
        <v>203</v>
      </c>
      <c r="T2" s="120" t="s">
        <v>203</v>
      </c>
      <c r="U2" s="120" t="s">
        <v>750</v>
      </c>
      <c r="V2" s="120" t="s">
        <v>313</v>
      </c>
      <c r="W2" s="120" t="s">
        <v>929</v>
      </c>
      <c r="X2" s="120" t="s">
        <v>1929</v>
      </c>
      <c r="Y2" s="120" t="s">
        <v>338</v>
      </c>
      <c r="Z2" s="124">
        <v>44174</v>
      </c>
      <c r="AA2" s="124">
        <v>46000</v>
      </c>
      <c r="AB2" s="120" t="s">
        <v>897</v>
      </c>
      <c r="AC2" s="120" t="s">
        <v>899</v>
      </c>
      <c r="AD2" s="120" t="s">
        <v>911</v>
      </c>
      <c r="AE2" s="120" t="s">
        <v>913</v>
      </c>
      <c r="AF2" s="120" t="s">
        <v>897</v>
      </c>
      <c r="AG2" s="120" t="s">
        <v>897</v>
      </c>
      <c r="AH2" s="123"/>
      <c r="AI2" s="122">
        <v>1</v>
      </c>
      <c r="AJ2" s="122"/>
      <c r="AK2" s="120"/>
      <c r="AL2" s="123"/>
      <c r="AM2" s="120" t="s">
        <v>1930</v>
      </c>
      <c r="AN2" s="123">
        <v>4.4215999999999998E-2</v>
      </c>
      <c r="AO2" s="123">
        <v>9.0000000000000002E-6</v>
      </c>
    </row>
    <row r="3" spans="1:41" ht="15" customHeight="1">
      <c r="A3" s="121">
        <v>274</v>
      </c>
      <c r="B3" s="121">
        <v>274</v>
      </c>
      <c r="C3" s="120" t="s">
        <v>1018</v>
      </c>
      <c r="D3" s="121">
        <v>76020356</v>
      </c>
      <c r="E3" s="120" t="s">
        <v>1210</v>
      </c>
      <c r="F3" s="122">
        <v>3.6469999999999998</v>
      </c>
      <c r="G3" s="122">
        <v>-1264000</v>
      </c>
      <c r="H3" s="122">
        <v>-1264</v>
      </c>
      <c r="I3" s="123">
        <v>-5.2880440000000002</v>
      </c>
      <c r="J3" s="123">
        <v>-1.119E-3</v>
      </c>
      <c r="K3" s="121">
        <v>760203560</v>
      </c>
      <c r="L3" s="120" t="s">
        <v>1217</v>
      </c>
      <c r="M3" s="120" t="s">
        <v>1218</v>
      </c>
      <c r="N3" s="122">
        <v>1264000</v>
      </c>
      <c r="O3" s="122">
        <v>4671.7330000000002</v>
      </c>
      <c r="P3" s="123">
        <v>5.3590790000000004</v>
      </c>
      <c r="Q3" s="123">
        <v>1.134E-3</v>
      </c>
      <c r="R3" s="122">
        <v>61.924999999999997</v>
      </c>
      <c r="S3" s="120" t="s">
        <v>203</v>
      </c>
      <c r="T3" s="120" t="s">
        <v>203</v>
      </c>
      <c r="U3" s="120" t="s">
        <v>745</v>
      </c>
      <c r="V3" s="120" t="s">
        <v>313</v>
      </c>
      <c r="W3" s="120" t="s">
        <v>929</v>
      </c>
      <c r="X3" s="120" t="s">
        <v>1931</v>
      </c>
      <c r="Y3" s="120" t="s">
        <v>338</v>
      </c>
      <c r="Z3" s="124">
        <v>45525</v>
      </c>
      <c r="AA3" s="124">
        <v>45894</v>
      </c>
      <c r="AB3" s="120" t="s">
        <v>897</v>
      </c>
      <c r="AC3" s="120" t="s">
        <v>898</v>
      </c>
      <c r="AD3" s="120" t="s">
        <v>911</v>
      </c>
      <c r="AE3" s="120" t="s">
        <v>913</v>
      </c>
      <c r="AF3" s="120" t="s">
        <v>897</v>
      </c>
      <c r="AG3" s="120" t="s">
        <v>897</v>
      </c>
      <c r="AH3" s="123"/>
      <c r="AI3" s="122">
        <v>3.722</v>
      </c>
      <c r="AJ3" s="122"/>
      <c r="AK3" s="120"/>
      <c r="AL3" s="123"/>
      <c r="AM3" s="120" t="s">
        <v>1932</v>
      </c>
      <c r="AN3" s="123">
        <v>7.1035000000000001E-2</v>
      </c>
      <c r="AO3" s="123">
        <v>1.5E-5</v>
      </c>
    </row>
    <row r="4" spans="1:41" ht="15" customHeight="1">
      <c r="A4" s="121">
        <v>274</v>
      </c>
      <c r="B4" s="121">
        <v>274</v>
      </c>
      <c r="C4" s="120" t="s">
        <v>1016</v>
      </c>
      <c r="D4" s="121">
        <v>31011191</v>
      </c>
      <c r="E4" s="120" t="s">
        <v>1217</v>
      </c>
      <c r="F4" s="122">
        <v>1</v>
      </c>
      <c r="G4" s="122">
        <v>1600000</v>
      </c>
      <c r="H4" s="122">
        <v>2054.2207699999999</v>
      </c>
      <c r="I4" s="123">
        <v>2.3564539999999998</v>
      </c>
      <c r="J4" s="123">
        <v>4.9799999999999996E-4</v>
      </c>
      <c r="K4" s="121">
        <v>310111910</v>
      </c>
      <c r="L4" s="120" t="s">
        <v>1217</v>
      </c>
      <c r="M4" s="120" t="s">
        <v>1218</v>
      </c>
      <c r="N4" s="122">
        <v>-1600000</v>
      </c>
      <c r="O4" s="122">
        <v>-2054.1379999999999</v>
      </c>
      <c r="P4" s="123">
        <v>-2.35636</v>
      </c>
      <c r="Q4" s="123">
        <v>-4.9799999999999996E-4</v>
      </c>
      <c r="R4" s="122">
        <v>8.2769999999999996E-2</v>
      </c>
      <c r="S4" s="120" t="s">
        <v>203</v>
      </c>
      <c r="T4" s="120" t="s">
        <v>203</v>
      </c>
      <c r="U4" s="120" t="s">
        <v>743</v>
      </c>
      <c r="V4" s="120" t="s">
        <v>313</v>
      </c>
      <c r="W4" s="120" t="s">
        <v>927</v>
      </c>
      <c r="X4" s="120" t="s">
        <v>1929</v>
      </c>
      <c r="Y4" s="120" t="s">
        <v>338</v>
      </c>
      <c r="Z4" s="124">
        <v>44718</v>
      </c>
      <c r="AA4" s="124">
        <v>48715</v>
      </c>
      <c r="AB4" s="120" t="s">
        <v>897</v>
      </c>
      <c r="AC4" s="120" t="s">
        <v>899</v>
      </c>
      <c r="AD4" s="120" t="s">
        <v>911</v>
      </c>
      <c r="AE4" s="120" t="s">
        <v>913</v>
      </c>
      <c r="AF4" s="120" t="s">
        <v>897</v>
      </c>
      <c r="AG4" s="120" t="s">
        <v>897</v>
      </c>
      <c r="AH4" s="123"/>
      <c r="AI4" s="122">
        <v>1</v>
      </c>
      <c r="AJ4" s="122"/>
      <c r="AK4" s="120"/>
      <c r="AL4" s="123"/>
      <c r="AM4" s="120" t="s">
        <v>1933</v>
      </c>
      <c r="AN4" s="123">
        <v>9.3999999999999994E-5</v>
      </c>
      <c r="AO4" s="123">
        <v>0</v>
      </c>
    </row>
    <row r="5" spans="1:41" ht="15" customHeight="1">
      <c r="A5" s="121">
        <v>274</v>
      </c>
      <c r="B5" s="121">
        <v>274</v>
      </c>
      <c r="C5" s="120" t="s">
        <v>1018</v>
      </c>
      <c r="D5" s="121">
        <v>76020372</v>
      </c>
      <c r="E5" s="120" t="s">
        <v>1210</v>
      </c>
      <c r="F5" s="122">
        <v>3.6469999999999998</v>
      </c>
      <c r="G5" s="122">
        <v>-700000</v>
      </c>
      <c r="H5" s="122">
        <v>-700.00037999999995</v>
      </c>
      <c r="I5" s="123">
        <v>-2.9285040000000002</v>
      </c>
      <c r="J5" s="123">
        <v>-6.1899999999999998E-4</v>
      </c>
      <c r="K5" s="121">
        <v>760203720</v>
      </c>
      <c r="L5" s="120" t="s">
        <v>1217</v>
      </c>
      <c r="M5" s="120" t="s">
        <v>1218</v>
      </c>
      <c r="N5" s="122">
        <v>700000</v>
      </c>
      <c r="O5" s="122">
        <v>2544.2069999999999</v>
      </c>
      <c r="P5" s="123">
        <v>2.9185319999999999</v>
      </c>
      <c r="Q5" s="123">
        <v>6.1700000000000004E-4</v>
      </c>
      <c r="R5" s="122">
        <v>-8.6933799999999994</v>
      </c>
      <c r="S5" s="120" t="s">
        <v>203</v>
      </c>
      <c r="T5" s="120" t="s">
        <v>203</v>
      </c>
      <c r="U5" s="120" t="s">
        <v>745</v>
      </c>
      <c r="V5" s="120" t="s">
        <v>313</v>
      </c>
      <c r="W5" s="120" t="s">
        <v>929</v>
      </c>
      <c r="X5" s="120" t="s">
        <v>1931</v>
      </c>
      <c r="Y5" s="120" t="s">
        <v>338</v>
      </c>
      <c r="Z5" s="124">
        <v>45530</v>
      </c>
      <c r="AA5" s="124">
        <v>45909</v>
      </c>
      <c r="AB5" s="120" t="s">
        <v>897</v>
      </c>
      <c r="AC5" s="120" t="s">
        <v>898</v>
      </c>
      <c r="AD5" s="120" t="s">
        <v>912</v>
      </c>
      <c r="AE5" s="120" t="s">
        <v>913</v>
      </c>
      <c r="AF5" s="120" t="s">
        <v>897</v>
      </c>
      <c r="AG5" s="120" t="s">
        <v>897</v>
      </c>
      <c r="AH5" s="123"/>
      <c r="AI5" s="122">
        <v>3.66</v>
      </c>
      <c r="AJ5" s="122"/>
      <c r="AK5" s="120"/>
      <c r="AL5" s="123"/>
      <c r="AM5" s="120" t="s">
        <v>1934</v>
      </c>
      <c r="AN5" s="123">
        <v>-9.972E-3</v>
      </c>
      <c r="AO5" s="123">
        <v>-1.9999999999999999E-6</v>
      </c>
    </row>
    <row r="6" spans="1:41" ht="15" customHeight="1">
      <c r="A6" s="121">
        <v>274</v>
      </c>
      <c r="B6" s="121">
        <v>274</v>
      </c>
      <c r="C6" s="120" t="s">
        <v>1016</v>
      </c>
      <c r="D6" s="121">
        <v>31011190</v>
      </c>
      <c r="E6" s="120" t="s">
        <v>1217</v>
      </c>
      <c r="F6" s="122">
        <v>1</v>
      </c>
      <c r="G6" s="122">
        <v>900000</v>
      </c>
      <c r="H6" s="122">
        <v>1161.2340099999999</v>
      </c>
      <c r="I6" s="123">
        <v>1.332085</v>
      </c>
      <c r="J6" s="123">
        <v>2.81E-4</v>
      </c>
      <c r="K6" s="121">
        <v>310111900</v>
      </c>
      <c r="L6" s="120" t="s">
        <v>1217</v>
      </c>
      <c r="M6" s="120" t="s">
        <v>1218</v>
      </c>
      <c r="N6" s="122">
        <v>-900000</v>
      </c>
      <c r="O6" s="122">
        <v>-1165.635</v>
      </c>
      <c r="P6" s="123">
        <v>-1.3371329999999999</v>
      </c>
      <c r="Q6" s="123">
        <v>-2.8200000000000002E-4</v>
      </c>
      <c r="R6" s="122">
        <v>-4.4009900000000002</v>
      </c>
      <c r="S6" s="120" t="s">
        <v>203</v>
      </c>
      <c r="T6" s="120" t="s">
        <v>203</v>
      </c>
      <c r="U6" s="120" t="s">
        <v>743</v>
      </c>
      <c r="V6" s="120" t="s">
        <v>313</v>
      </c>
      <c r="W6" s="120" t="s">
        <v>927</v>
      </c>
      <c r="X6" s="120" t="s">
        <v>1929</v>
      </c>
      <c r="Y6" s="120" t="s">
        <v>338</v>
      </c>
      <c r="Z6" s="124">
        <v>44648</v>
      </c>
      <c r="AA6" s="124">
        <v>48652</v>
      </c>
      <c r="AB6" s="120" t="s">
        <v>897</v>
      </c>
      <c r="AC6" s="120" t="s">
        <v>899</v>
      </c>
      <c r="AD6" s="120" t="s">
        <v>911</v>
      </c>
      <c r="AE6" s="120" t="s">
        <v>913</v>
      </c>
      <c r="AF6" s="120" t="s">
        <v>897</v>
      </c>
      <c r="AG6" s="120" t="s">
        <v>897</v>
      </c>
      <c r="AH6" s="123"/>
      <c r="AI6" s="122">
        <v>1</v>
      </c>
      <c r="AJ6" s="122"/>
      <c r="AK6" s="120"/>
      <c r="AL6" s="123"/>
      <c r="AM6" s="120" t="s">
        <v>1933</v>
      </c>
      <c r="AN6" s="123">
        <v>-5.0480000000000004E-3</v>
      </c>
      <c r="AO6" s="123">
        <v>-9.9999999999999995E-7</v>
      </c>
    </row>
    <row r="7" spans="1:41" ht="15" customHeight="1">
      <c r="A7" s="121">
        <v>274</v>
      </c>
      <c r="B7" s="121">
        <v>274</v>
      </c>
      <c r="C7" s="120" t="s">
        <v>1018</v>
      </c>
      <c r="D7" s="121">
        <v>76020460</v>
      </c>
      <c r="E7" s="120" t="s">
        <v>1210</v>
      </c>
      <c r="F7" s="122">
        <v>3.6469999999999998</v>
      </c>
      <c r="G7" s="122">
        <v>-1100000</v>
      </c>
      <c r="H7" s="122">
        <v>-1100.0004300000001</v>
      </c>
      <c r="I7" s="123">
        <v>-4.6019370000000004</v>
      </c>
      <c r="J7" s="123">
        <v>-9.7400000000000004E-4</v>
      </c>
      <c r="K7" s="121">
        <v>760204600</v>
      </c>
      <c r="L7" s="120" t="s">
        <v>1217</v>
      </c>
      <c r="M7" s="120" t="s">
        <v>1218</v>
      </c>
      <c r="N7" s="122">
        <v>1100000</v>
      </c>
      <c r="O7" s="122">
        <v>4138.7520000000004</v>
      </c>
      <c r="P7" s="123">
        <v>4.747681</v>
      </c>
      <c r="Q7" s="123">
        <v>1.0039999999999999E-3</v>
      </c>
      <c r="R7" s="122">
        <v>127.05157</v>
      </c>
      <c r="S7" s="120" t="s">
        <v>203</v>
      </c>
      <c r="T7" s="120" t="s">
        <v>203</v>
      </c>
      <c r="U7" s="120" t="s">
        <v>745</v>
      </c>
      <c r="V7" s="120" t="s">
        <v>313</v>
      </c>
      <c r="W7" s="120" t="s">
        <v>929</v>
      </c>
      <c r="X7" s="120" t="s">
        <v>1931</v>
      </c>
      <c r="Y7" s="120" t="s">
        <v>338</v>
      </c>
      <c r="Z7" s="124">
        <v>45553</v>
      </c>
      <c r="AA7" s="124">
        <v>45951</v>
      </c>
      <c r="AB7" s="120" t="s">
        <v>897</v>
      </c>
      <c r="AC7" s="120" t="s">
        <v>898</v>
      </c>
      <c r="AD7" s="120" t="s">
        <v>911</v>
      </c>
      <c r="AE7" s="120" t="s">
        <v>913</v>
      </c>
      <c r="AF7" s="120" t="s">
        <v>897</v>
      </c>
      <c r="AG7" s="120" t="s">
        <v>897</v>
      </c>
      <c r="AH7" s="123"/>
      <c r="AI7" s="122">
        <v>3.7730000000000001</v>
      </c>
      <c r="AJ7" s="122"/>
      <c r="AK7" s="120"/>
      <c r="AL7" s="123"/>
      <c r="AM7" s="120" t="s">
        <v>1930</v>
      </c>
      <c r="AN7" s="123">
        <v>0.14574400000000001</v>
      </c>
      <c r="AO7" s="123">
        <v>3.0000000000000001E-5</v>
      </c>
    </row>
    <row r="8" spans="1:41" ht="15" customHeight="1">
      <c r="A8" s="121">
        <v>274</v>
      </c>
      <c r="B8" s="121">
        <v>274</v>
      </c>
      <c r="C8" s="120" t="s">
        <v>1016</v>
      </c>
      <c r="D8" s="121">
        <v>31011180</v>
      </c>
      <c r="E8" s="120" t="s">
        <v>1217</v>
      </c>
      <c r="F8" s="122">
        <v>1</v>
      </c>
      <c r="G8" s="122">
        <v>2100000</v>
      </c>
      <c r="H8" s="122">
        <v>2351.4935799999998</v>
      </c>
      <c r="I8" s="123">
        <v>2.6974649999999998</v>
      </c>
      <c r="J8" s="123">
        <v>5.6899999999999995E-4</v>
      </c>
      <c r="K8" s="121">
        <v>310111800</v>
      </c>
      <c r="L8" s="120" t="s">
        <v>1217</v>
      </c>
      <c r="M8" s="120" t="s">
        <v>1218</v>
      </c>
      <c r="N8" s="122">
        <v>-2100000</v>
      </c>
      <c r="O8" s="122">
        <v>-2306.7779999999998</v>
      </c>
      <c r="P8" s="123">
        <v>-2.6461709999999998</v>
      </c>
      <c r="Q8" s="123">
        <v>-5.5900000000000004E-4</v>
      </c>
      <c r="R8" s="122">
        <v>44.715580000000003</v>
      </c>
      <c r="S8" s="120" t="s">
        <v>203</v>
      </c>
      <c r="T8" s="120" t="s">
        <v>203</v>
      </c>
      <c r="U8" s="120" t="s">
        <v>743</v>
      </c>
      <c r="V8" s="120" t="s">
        <v>313</v>
      </c>
      <c r="W8" s="120" t="s">
        <v>927</v>
      </c>
      <c r="X8" s="120" t="s">
        <v>1929</v>
      </c>
      <c r="Y8" s="120" t="s">
        <v>338</v>
      </c>
      <c r="Z8" s="124">
        <v>45377</v>
      </c>
      <c r="AA8" s="124">
        <v>45744</v>
      </c>
      <c r="AB8" s="120" t="s">
        <v>897</v>
      </c>
      <c r="AC8" s="120" t="s">
        <v>899</v>
      </c>
      <c r="AD8" s="120" t="s">
        <v>911</v>
      </c>
      <c r="AE8" s="120" t="s">
        <v>913</v>
      </c>
      <c r="AF8" s="120" t="s">
        <v>897</v>
      </c>
      <c r="AG8" s="120" t="s">
        <v>897</v>
      </c>
      <c r="AH8" s="123"/>
      <c r="AI8" s="122">
        <v>1</v>
      </c>
      <c r="AJ8" s="122"/>
      <c r="AK8" s="120"/>
      <c r="AL8" s="123"/>
      <c r="AM8" s="120" t="s">
        <v>1933</v>
      </c>
      <c r="AN8" s="123">
        <v>5.1293999999999999E-2</v>
      </c>
      <c r="AO8" s="123">
        <v>1.0000000000000001E-5</v>
      </c>
    </row>
    <row r="9" spans="1:41" ht="15" customHeight="1">
      <c r="A9" s="121">
        <v>274</v>
      </c>
      <c r="B9" s="121">
        <v>274</v>
      </c>
      <c r="C9" s="120" t="s">
        <v>1018</v>
      </c>
      <c r="D9" s="121">
        <v>76020524</v>
      </c>
      <c r="E9" s="120" t="s">
        <v>1210</v>
      </c>
      <c r="F9" s="122">
        <v>3.6469999999999998</v>
      </c>
      <c r="G9" s="122">
        <v>-631010</v>
      </c>
      <c r="H9" s="122">
        <v>-631.00954000000002</v>
      </c>
      <c r="I9" s="123">
        <v>-2.6398779999999999</v>
      </c>
      <c r="J9" s="123">
        <v>-5.5800000000000001E-4</v>
      </c>
      <c r="K9" s="121">
        <v>760205240</v>
      </c>
      <c r="L9" s="120" t="s">
        <v>1217</v>
      </c>
      <c r="M9" s="120" t="s">
        <v>1218</v>
      </c>
      <c r="N9" s="122">
        <v>631010</v>
      </c>
      <c r="O9" s="122">
        <v>2356.0459999999998</v>
      </c>
      <c r="P9" s="123">
        <v>2.7026880000000002</v>
      </c>
      <c r="Q9" s="123">
        <v>5.71E-4</v>
      </c>
      <c r="R9" s="122">
        <v>54.753459999999997</v>
      </c>
      <c r="S9" s="120" t="s">
        <v>203</v>
      </c>
      <c r="T9" s="120" t="s">
        <v>203</v>
      </c>
      <c r="U9" s="120" t="s">
        <v>745</v>
      </c>
      <c r="V9" s="120" t="s">
        <v>313</v>
      </c>
      <c r="W9" s="120" t="s">
        <v>929</v>
      </c>
      <c r="X9" s="120" t="s">
        <v>1931</v>
      </c>
      <c r="Y9" s="120" t="s">
        <v>338</v>
      </c>
      <c r="Z9" s="124">
        <v>45560</v>
      </c>
      <c r="AA9" s="124">
        <v>45973</v>
      </c>
      <c r="AB9" s="120" t="s">
        <v>897</v>
      </c>
      <c r="AC9" s="120" t="s">
        <v>898</v>
      </c>
      <c r="AD9" s="120" t="s">
        <v>911</v>
      </c>
      <c r="AE9" s="120" t="s">
        <v>913</v>
      </c>
      <c r="AF9" s="120" t="s">
        <v>897</v>
      </c>
      <c r="AG9" s="120" t="s">
        <v>897</v>
      </c>
      <c r="AH9" s="123"/>
      <c r="AI9" s="122">
        <v>3.758</v>
      </c>
      <c r="AJ9" s="122"/>
      <c r="AK9" s="120"/>
      <c r="AL9" s="123"/>
      <c r="AM9" s="120" t="s">
        <v>1932</v>
      </c>
      <c r="AN9" s="123">
        <v>6.2809000000000004E-2</v>
      </c>
      <c r="AO9" s="123">
        <v>1.2999999999999999E-5</v>
      </c>
    </row>
    <row r="10" spans="1:41" ht="15" customHeight="1">
      <c r="A10" s="121">
        <v>274</v>
      </c>
      <c r="B10" s="121">
        <v>274</v>
      </c>
      <c r="C10" s="120" t="s">
        <v>1016</v>
      </c>
      <c r="D10" s="121">
        <v>31011170</v>
      </c>
      <c r="E10" s="120" t="s">
        <v>1217</v>
      </c>
      <c r="F10" s="122">
        <v>1</v>
      </c>
      <c r="G10" s="122">
        <v>2500000</v>
      </c>
      <c r="H10" s="122">
        <v>3285.33511</v>
      </c>
      <c r="I10" s="123">
        <v>3.7687010000000001</v>
      </c>
      <c r="J10" s="123">
        <v>7.9699999999999997E-4</v>
      </c>
      <c r="K10" s="121">
        <v>310111700</v>
      </c>
      <c r="L10" s="120" t="s">
        <v>1217</v>
      </c>
      <c r="M10" s="120" t="s">
        <v>1218</v>
      </c>
      <c r="N10" s="122">
        <v>-2500000</v>
      </c>
      <c r="O10" s="122">
        <v>-3156.7689999999998</v>
      </c>
      <c r="P10" s="123">
        <v>-3.6212200000000001</v>
      </c>
      <c r="Q10" s="123">
        <v>-7.6599999999999997E-4</v>
      </c>
      <c r="R10" s="122">
        <v>128.56611000000001</v>
      </c>
      <c r="S10" s="120" t="s">
        <v>203</v>
      </c>
      <c r="T10" s="120" t="s">
        <v>203</v>
      </c>
      <c r="U10" s="120" t="s">
        <v>743</v>
      </c>
      <c r="V10" s="120" t="s">
        <v>313</v>
      </c>
      <c r="W10" s="120" t="s">
        <v>927</v>
      </c>
      <c r="X10" s="120" t="s">
        <v>1929</v>
      </c>
      <c r="Y10" s="120" t="s">
        <v>338</v>
      </c>
      <c r="Z10" s="124">
        <v>45152</v>
      </c>
      <c r="AA10" s="124">
        <v>46425</v>
      </c>
      <c r="AB10" s="120" t="s">
        <v>897</v>
      </c>
      <c r="AC10" s="120" t="s">
        <v>899</v>
      </c>
      <c r="AD10" s="120" t="s">
        <v>911</v>
      </c>
      <c r="AE10" s="120" t="s">
        <v>913</v>
      </c>
      <c r="AF10" s="120" t="s">
        <v>897</v>
      </c>
      <c r="AG10" s="120" t="s">
        <v>897</v>
      </c>
      <c r="AH10" s="123"/>
      <c r="AI10" s="122">
        <v>1</v>
      </c>
      <c r="AJ10" s="122"/>
      <c r="AK10" s="120"/>
      <c r="AL10" s="123"/>
      <c r="AM10" s="120" t="s">
        <v>1930</v>
      </c>
      <c r="AN10" s="123">
        <v>0.147481</v>
      </c>
      <c r="AO10" s="123">
        <v>3.1000000000000001E-5</v>
      </c>
    </row>
    <row r="11" spans="1:41" ht="15" customHeight="1">
      <c r="A11" s="121">
        <v>274</v>
      </c>
      <c r="B11" s="121">
        <v>274</v>
      </c>
      <c r="C11" s="120" t="s">
        <v>1018</v>
      </c>
      <c r="D11" s="121">
        <v>76020740</v>
      </c>
      <c r="E11" s="120" t="s">
        <v>1217</v>
      </c>
      <c r="F11" s="122">
        <v>1</v>
      </c>
      <c r="G11" s="122">
        <v>-2018000</v>
      </c>
      <c r="H11" s="122">
        <v>-2018.0004899999999</v>
      </c>
      <c r="I11" s="123">
        <v>-2.3149060000000001</v>
      </c>
      <c r="J11" s="123">
        <v>-4.8999999999999998E-4</v>
      </c>
      <c r="K11" s="121">
        <v>760207400</v>
      </c>
      <c r="L11" s="120" t="s">
        <v>1210</v>
      </c>
      <c r="M11" s="120" t="s">
        <v>1211</v>
      </c>
      <c r="N11" s="122">
        <v>2018000</v>
      </c>
      <c r="O11" s="122">
        <v>554.04899999999998</v>
      </c>
      <c r="P11" s="123">
        <v>2.3179069999999999</v>
      </c>
      <c r="Q11" s="123">
        <v>4.8999999999999998E-4</v>
      </c>
      <c r="R11" s="122">
        <v>2.6165099999999999</v>
      </c>
      <c r="S11" s="120" t="s">
        <v>203</v>
      </c>
      <c r="T11" s="120" t="s">
        <v>203</v>
      </c>
      <c r="U11" s="120" t="s">
        <v>745</v>
      </c>
      <c r="V11" s="120" t="s">
        <v>313</v>
      </c>
      <c r="W11" s="120" t="s">
        <v>929</v>
      </c>
      <c r="X11" s="120" t="s">
        <v>1935</v>
      </c>
      <c r="Y11" s="120" t="s">
        <v>338</v>
      </c>
      <c r="Z11" s="124">
        <v>45616</v>
      </c>
      <c r="AA11" s="124">
        <v>45673</v>
      </c>
      <c r="AB11" s="120" t="s">
        <v>897</v>
      </c>
      <c r="AC11" s="120" t="s">
        <v>898</v>
      </c>
      <c r="AD11" s="120" t="s">
        <v>911</v>
      </c>
      <c r="AE11" s="120" t="s">
        <v>913</v>
      </c>
      <c r="AF11" s="120" t="s">
        <v>897</v>
      </c>
      <c r="AG11" s="120" t="s">
        <v>897</v>
      </c>
      <c r="AH11" s="123"/>
      <c r="AI11" s="122">
        <v>1</v>
      </c>
      <c r="AJ11" s="122"/>
      <c r="AK11" s="120"/>
      <c r="AL11" s="123"/>
      <c r="AM11" s="120" t="s">
        <v>1933</v>
      </c>
      <c r="AN11" s="123">
        <v>3.0010000000000002E-3</v>
      </c>
      <c r="AO11" s="123">
        <v>0</v>
      </c>
    </row>
    <row r="12" spans="1:41" ht="15" customHeight="1">
      <c r="A12" s="121">
        <v>274</v>
      </c>
      <c r="B12" s="121">
        <v>274</v>
      </c>
      <c r="C12" s="120" t="s">
        <v>1016</v>
      </c>
      <c r="D12" s="121">
        <v>31011130</v>
      </c>
      <c r="E12" s="120" t="s">
        <v>1217</v>
      </c>
      <c r="F12" s="122">
        <v>1</v>
      </c>
      <c r="G12" s="122">
        <v>1900000</v>
      </c>
      <c r="H12" s="122">
        <v>2489.3633100000002</v>
      </c>
      <c r="I12" s="123">
        <v>2.8556189999999999</v>
      </c>
      <c r="J12" s="123">
        <v>6.0400000000000004E-4</v>
      </c>
      <c r="K12" s="121">
        <v>310111300</v>
      </c>
      <c r="L12" s="120" t="s">
        <v>1217</v>
      </c>
      <c r="M12" s="120" t="s">
        <v>1218</v>
      </c>
      <c r="N12" s="122">
        <v>-1900000</v>
      </c>
      <c r="O12" s="122">
        <v>-2386.2840000000001</v>
      </c>
      <c r="P12" s="123">
        <v>-2.737374</v>
      </c>
      <c r="Q12" s="123">
        <v>-5.7899999999999998E-4</v>
      </c>
      <c r="R12" s="122">
        <v>103.07931000000001</v>
      </c>
      <c r="S12" s="120" t="s">
        <v>203</v>
      </c>
      <c r="T12" s="120" t="s">
        <v>203</v>
      </c>
      <c r="U12" s="120" t="s">
        <v>743</v>
      </c>
      <c r="V12" s="120" t="s">
        <v>313</v>
      </c>
      <c r="W12" s="120" t="s">
        <v>927</v>
      </c>
      <c r="X12" s="120" t="s">
        <v>1929</v>
      </c>
      <c r="Y12" s="120" t="s">
        <v>338</v>
      </c>
      <c r="Z12" s="124">
        <v>44718</v>
      </c>
      <c r="AA12" s="124">
        <v>48219</v>
      </c>
      <c r="AB12" s="120" t="s">
        <v>897</v>
      </c>
      <c r="AC12" s="120" t="s">
        <v>899</v>
      </c>
      <c r="AD12" s="120" t="s">
        <v>911</v>
      </c>
      <c r="AE12" s="120" t="s">
        <v>913</v>
      </c>
      <c r="AF12" s="120" t="s">
        <v>897</v>
      </c>
      <c r="AG12" s="120" t="s">
        <v>897</v>
      </c>
      <c r="AH12" s="123"/>
      <c r="AI12" s="122">
        <v>1</v>
      </c>
      <c r="AJ12" s="122"/>
      <c r="AK12" s="120"/>
      <c r="AL12" s="123"/>
      <c r="AM12" s="120" t="s">
        <v>1932</v>
      </c>
      <c r="AN12" s="123">
        <v>0.118245</v>
      </c>
      <c r="AO12" s="123">
        <v>2.5000000000000001E-5</v>
      </c>
    </row>
    <row r="13" spans="1:41" ht="15" customHeight="1">
      <c r="A13" s="121">
        <v>274</v>
      </c>
      <c r="B13" s="121">
        <v>274</v>
      </c>
      <c r="C13" s="120" t="s">
        <v>1016</v>
      </c>
      <c r="D13" s="121">
        <v>31010411</v>
      </c>
      <c r="E13" s="120" t="s">
        <v>1217</v>
      </c>
      <c r="F13" s="122">
        <v>1</v>
      </c>
      <c r="G13" s="122">
        <v>1082000</v>
      </c>
      <c r="H13" s="122">
        <v>1387.47964</v>
      </c>
      <c r="I13" s="123">
        <v>1.5916170000000001</v>
      </c>
      <c r="J13" s="123">
        <v>3.3599999999999998E-4</v>
      </c>
      <c r="K13" s="121">
        <v>310104110</v>
      </c>
      <c r="L13" s="120" t="s">
        <v>1217</v>
      </c>
      <c r="M13" s="120" t="s">
        <v>1218</v>
      </c>
      <c r="N13" s="122">
        <v>-1082000</v>
      </c>
      <c r="O13" s="122">
        <v>-1376.9649999999999</v>
      </c>
      <c r="P13" s="123">
        <v>-1.579556</v>
      </c>
      <c r="Q13" s="123">
        <v>-3.3399999999999999E-4</v>
      </c>
      <c r="R13" s="122">
        <v>10.51464</v>
      </c>
      <c r="S13" s="120" t="s">
        <v>203</v>
      </c>
      <c r="T13" s="120" t="s">
        <v>203</v>
      </c>
      <c r="U13" s="120" t="s">
        <v>743</v>
      </c>
      <c r="V13" s="120" t="s">
        <v>313</v>
      </c>
      <c r="W13" s="120" t="s">
        <v>927</v>
      </c>
      <c r="X13" s="120" t="s">
        <v>1929</v>
      </c>
      <c r="Y13" s="120" t="s">
        <v>338</v>
      </c>
      <c r="Z13" s="124">
        <v>45628</v>
      </c>
      <c r="AA13" s="124">
        <v>49023</v>
      </c>
      <c r="AB13" s="120" t="s">
        <v>897</v>
      </c>
      <c r="AC13" s="120" t="s">
        <v>899</v>
      </c>
      <c r="AD13" s="120" t="s">
        <v>911</v>
      </c>
      <c r="AE13" s="120" t="s">
        <v>913</v>
      </c>
      <c r="AF13" s="120" t="s">
        <v>897</v>
      </c>
      <c r="AG13" s="120" t="s">
        <v>897</v>
      </c>
      <c r="AH13" s="123"/>
      <c r="AI13" s="122">
        <v>1</v>
      </c>
      <c r="AJ13" s="122"/>
      <c r="AK13" s="120"/>
      <c r="AL13" s="123"/>
      <c r="AM13" s="120" t="s">
        <v>1932</v>
      </c>
      <c r="AN13" s="123">
        <v>1.2061000000000001E-2</v>
      </c>
      <c r="AO13" s="123">
        <v>1.9999999999999999E-6</v>
      </c>
    </row>
    <row r="14" spans="1:41" ht="15" customHeight="1">
      <c r="A14" s="121">
        <v>274</v>
      </c>
      <c r="B14" s="121">
        <v>274</v>
      </c>
      <c r="C14" s="120" t="s">
        <v>1018</v>
      </c>
      <c r="D14" s="121">
        <v>76019516</v>
      </c>
      <c r="E14" s="120" t="s">
        <v>1210</v>
      </c>
      <c r="F14" s="122">
        <v>3.6469999999999998</v>
      </c>
      <c r="G14" s="122">
        <v>-1261088</v>
      </c>
      <c r="H14" s="122">
        <v>-1261.0884699999999</v>
      </c>
      <c r="I14" s="123">
        <v>-5.2758609999999999</v>
      </c>
      <c r="J14" s="123">
        <v>-1.1169999999999999E-3</v>
      </c>
      <c r="K14" s="121">
        <v>760195160</v>
      </c>
      <c r="L14" s="120" t="s">
        <v>1217</v>
      </c>
      <c r="M14" s="120" t="s">
        <v>1218</v>
      </c>
      <c r="N14" s="122">
        <v>1261088</v>
      </c>
      <c r="O14" s="122">
        <v>4635.9340000000002</v>
      </c>
      <c r="P14" s="123">
        <v>5.3180129999999997</v>
      </c>
      <c r="Q14" s="123">
        <v>1.1249999999999999E-3</v>
      </c>
      <c r="R14" s="122">
        <v>36.745530000000002</v>
      </c>
      <c r="S14" s="120" t="s">
        <v>203</v>
      </c>
      <c r="T14" s="120" t="s">
        <v>203</v>
      </c>
      <c r="U14" s="120" t="s">
        <v>745</v>
      </c>
      <c r="V14" s="120" t="s">
        <v>313</v>
      </c>
      <c r="W14" s="120" t="s">
        <v>929</v>
      </c>
      <c r="X14" s="120" t="s">
        <v>1931</v>
      </c>
      <c r="Y14" s="120" t="s">
        <v>338</v>
      </c>
      <c r="Z14" s="124">
        <v>45597</v>
      </c>
      <c r="AA14" s="124">
        <v>45673</v>
      </c>
      <c r="AB14" s="120" t="s">
        <v>897</v>
      </c>
      <c r="AC14" s="120" t="s">
        <v>898</v>
      </c>
      <c r="AD14" s="120" t="s">
        <v>911</v>
      </c>
      <c r="AE14" s="120" t="s">
        <v>913</v>
      </c>
      <c r="AF14" s="120" t="s">
        <v>897</v>
      </c>
      <c r="AG14" s="120" t="s">
        <v>897</v>
      </c>
      <c r="AH14" s="123"/>
      <c r="AI14" s="122">
        <v>3.7349999999999999</v>
      </c>
      <c r="AJ14" s="122"/>
      <c r="AK14" s="120"/>
      <c r="AL14" s="123"/>
      <c r="AM14" s="120" t="s">
        <v>1930</v>
      </c>
      <c r="AN14" s="123">
        <v>4.2151000000000001E-2</v>
      </c>
      <c r="AO14" s="123">
        <v>7.9999999999999996E-6</v>
      </c>
    </row>
    <row r="15" spans="1:41" ht="15" customHeight="1">
      <c r="A15" s="121">
        <v>274</v>
      </c>
      <c r="B15" s="121">
        <v>274</v>
      </c>
      <c r="C15" s="120" t="s">
        <v>1018</v>
      </c>
      <c r="D15" s="121">
        <v>76020204</v>
      </c>
      <c r="E15" s="120" t="s">
        <v>1210</v>
      </c>
      <c r="F15" s="122">
        <v>3.6469999999999998</v>
      </c>
      <c r="G15" s="122">
        <v>-1500000</v>
      </c>
      <c r="H15" s="122">
        <v>-1500.0003200000001</v>
      </c>
      <c r="I15" s="123">
        <v>-6.2753670000000001</v>
      </c>
      <c r="J15" s="123">
        <v>-1.3270000000000001E-3</v>
      </c>
      <c r="K15" s="121">
        <v>760202040</v>
      </c>
      <c r="L15" s="120" t="s">
        <v>1217</v>
      </c>
      <c r="M15" s="120" t="s">
        <v>1218</v>
      </c>
      <c r="N15" s="122">
        <v>1500000</v>
      </c>
      <c r="O15" s="122">
        <v>5395.0349999999999</v>
      </c>
      <c r="P15" s="123">
        <v>6.1887990000000004</v>
      </c>
      <c r="Q15" s="123">
        <v>1.3090000000000001E-3</v>
      </c>
      <c r="R15" s="122">
        <v>-75.465320000000006</v>
      </c>
      <c r="S15" s="120" t="s">
        <v>203</v>
      </c>
      <c r="T15" s="120" t="s">
        <v>203</v>
      </c>
      <c r="U15" s="120" t="s">
        <v>745</v>
      </c>
      <c r="V15" s="120" t="s">
        <v>313</v>
      </c>
      <c r="W15" s="120" t="s">
        <v>929</v>
      </c>
      <c r="X15" s="120" t="s">
        <v>1931</v>
      </c>
      <c r="Y15" s="120" t="s">
        <v>338</v>
      </c>
      <c r="Z15" s="124">
        <v>45490</v>
      </c>
      <c r="AA15" s="124">
        <v>45855</v>
      </c>
      <c r="AB15" s="120" t="s">
        <v>897</v>
      </c>
      <c r="AC15" s="120" t="s">
        <v>898</v>
      </c>
      <c r="AD15" s="120" t="s">
        <v>911</v>
      </c>
      <c r="AE15" s="120" t="s">
        <v>913</v>
      </c>
      <c r="AF15" s="120" t="s">
        <v>897</v>
      </c>
      <c r="AG15" s="120" t="s">
        <v>897</v>
      </c>
      <c r="AH15" s="123"/>
      <c r="AI15" s="122">
        <v>3.6269999999999998</v>
      </c>
      <c r="AJ15" s="122"/>
      <c r="AK15" s="120"/>
      <c r="AL15" s="123"/>
      <c r="AM15" s="120" t="s">
        <v>1932</v>
      </c>
      <c r="AN15" s="123">
        <v>-8.6568000000000006E-2</v>
      </c>
      <c r="AO15" s="123">
        <v>-1.8E-5</v>
      </c>
    </row>
    <row r="16" spans="1:41" ht="15" customHeight="1">
      <c r="A16" s="121">
        <v>274</v>
      </c>
      <c r="B16" s="121">
        <v>274</v>
      </c>
      <c r="C16" s="120" t="s">
        <v>1016</v>
      </c>
      <c r="D16" s="121">
        <v>31004002</v>
      </c>
      <c r="E16" s="120" t="s">
        <v>1217</v>
      </c>
      <c r="F16" s="122">
        <v>1</v>
      </c>
      <c r="G16" s="122">
        <v>-2000000</v>
      </c>
      <c r="H16" s="122">
        <v>-2006.1320000000001</v>
      </c>
      <c r="I16" s="123">
        <v>-2.301291</v>
      </c>
      <c r="J16" s="123">
        <v>-4.86E-4</v>
      </c>
      <c r="K16" s="121">
        <v>31004001</v>
      </c>
      <c r="L16" s="120" t="s">
        <v>1217</v>
      </c>
      <c r="M16" s="120" t="s">
        <v>1218</v>
      </c>
      <c r="N16" s="122">
        <v>2000000</v>
      </c>
      <c r="O16" s="122">
        <v>2130.38625</v>
      </c>
      <c r="P16" s="123">
        <v>2.4438270000000002</v>
      </c>
      <c r="Q16" s="123">
        <v>5.1699999999999999E-4</v>
      </c>
      <c r="R16" s="122">
        <v>124.25425</v>
      </c>
      <c r="S16" s="120" t="s">
        <v>203</v>
      </c>
      <c r="T16" s="120" t="s">
        <v>203</v>
      </c>
      <c r="U16" s="120" t="s">
        <v>750</v>
      </c>
      <c r="V16" s="120" t="s">
        <v>313</v>
      </c>
      <c r="W16" s="120" t="s">
        <v>929</v>
      </c>
      <c r="X16" s="120" t="s">
        <v>1929</v>
      </c>
      <c r="Y16" s="120" t="s">
        <v>338</v>
      </c>
      <c r="Z16" s="124">
        <v>44356</v>
      </c>
      <c r="AA16" s="124">
        <v>46182</v>
      </c>
      <c r="AB16" s="120" t="s">
        <v>897</v>
      </c>
      <c r="AC16" s="120" t="s">
        <v>899</v>
      </c>
      <c r="AD16" s="120" t="s">
        <v>911</v>
      </c>
      <c r="AE16" s="120" t="s">
        <v>913</v>
      </c>
      <c r="AF16" s="120" t="s">
        <v>897</v>
      </c>
      <c r="AG16" s="120" t="s">
        <v>897</v>
      </c>
      <c r="AH16" s="123"/>
      <c r="AI16" s="122">
        <v>1</v>
      </c>
      <c r="AJ16" s="122"/>
      <c r="AK16" s="120"/>
      <c r="AL16" s="123"/>
      <c r="AM16" s="120" t="s">
        <v>1936</v>
      </c>
      <c r="AN16" s="123">
        <v>0.142535</v>
      </c>
      <c r="AO16" s="123">
        <v>3.0000000000000001E-5</v>
      </c>
    </row>
    <row r="17" spans="1:41" ht="15" customHeight="1">
      <c r="A17" s="121">
        <v>274</v>
      </c>
      <c r="B17" s="121">
        <v>274</v>
      </c>
      <c r="C17" s="120" t="s">
        <v>1016</v>
      </c>
      <c r="D17" s="121">
        <v>31006402</v>
      </c>
      <c r="E17" s="120" t="s">
        <v>1217</v>
      </c>
      <c r="F17" s="122">
        <v>1</v>
      </c>
      <c r="G17" s="122">
        <v>-1300000</v>
      </c>
      <c r="H17" s="122">
        <v>-1303.9857999999999</v>
      </c>
      <c r="I17" s="123">
        <v>-1.4958389999999999</v>
      </c>
      <c r="J17" s="123">
        <v>-3.1599999999999998E-4</v>
      </c>
      <c r="K17" s="121">
        <v>31006401</v>
      </c>
      <c r="L17" s="120" t="s">
        <v>1217</v>
      </c>
      <c r="M17" s="120" t="s">
        <v>1218</v>
      </c>
      <c r="N17" s="122">
        <v>1300000</v>
      </c>
      <c r="O17" s="122">
        <v>1431.90976</v>
      </c>
      <c r="P17" s="123">
        <v>1.642584</v>
      </c>
      <c r="Q17" s="123">
        <v>3.4699999999999998E-4</v>
      </c>
      <c r="R17" s="122">
        <v>127.92395999999999</v>
      </c>
      <c r="S17" s="120" t="s">
        <v>203</v>
      </c>
      <c r="T17" s="120" t="s">
        <v>203</v>
      </c>
      <c r="U17" s="120" t="s">
        <v>750</v>
      </c>
      <c r="V17" s="120" t="s">
        <v>313</v>
      </c>
      <c r="W17" s="120" t="s">
        <v>929</v>
      </c>
      <c r="X17" s="120" t="s">
        <v>1929</v>
      </c>
      <c r="Y17" s="120" t="s">
        <v>338</v>
      </c>
      <c r="Z17" s="124">
        <v>40973</v>
      </c>
      <c r="AA17" s="124">
        <v>46454</v>
      </c>
      <c r="AB17" s="120" t="s">
        <v>897</v>
      </c>
      <c r="AC17" s="120" t="s">
        <v>899</v>
      </c>
      <c r="AD17" s="120" t="s">
        <v>911</v>
      </c>
      <c r="AE17" s="120" t="s">
        <v>913</v>
      </c>
      <c r="AF17" s="120" t="s">
        <v>897</v>
      </c>
      <c r="AG17" s="120" t="s">
        <v>897</v>
      </c>
      <c r="AH17" s="123"/>
      <c r="AI17" s="122">
        <v>1</v>
      </c>
      <c r="AJ17" s="122"/>
      <c r="AK17" s="120"/>
      <c r="AL17" s="123"/>
      <c r="AM17" s="120" t="s">
        <v>1932</v>
      </c>
      <c r="AN17" s="123">
        <v>0.14674499999999999</v>
      </c>
      <c r="AO17" s="123">
        <v>3.1000000000000001E-5</v>
      </c>
    </row>
    <row r="18" spans="1:41" ht="15" customHeight="1">
      <c r="A18" s="121">
        <v>274</v>
      </c>
      <c r="B18" s="121">
        <v>274</v>
      </c>
      <c r="C18" s="120" t="s">
        <v>1018</v>
      </c>
      <c r="D18" s="121">
        <v>76009030</v>
      </c>
      <c r="E18" s="120" t="s">
        <v>1210</v>
      </c>
      <c r="F18" s="122">
        <v>3.6469999999999998</v>
      </c>
      <c r="G18" s="122">
        <v>-129000</v>
      </c>
      <c r="H18" s="122">
        <v>-128.99994000000001</v>
      </c>
      <c r="I18" s="123">
        <v>-0.53968000000000005</v>
      </c>
      <c r="J18" s="123">
        <v>-1.1400000000000001E-4</v>
      </c>
      <c r="K18" s="121">
        <v>760090300</v>
      </c>
      <c r="L18" s="120" t="s">
        <v>1217</v>
      </c>
      <c r="M18" s="120" t="s">
        <v>1218</v>
      </c>
      <c r="N18" s="122">
        <v>129000</v>
      </c>
      <c r="O18" s="122">
        <v>420.23500000000001</v>
      </c>
      <c r="P18" s="123">
        <v>0.48206300000000002</v>
      </c>
      <c r="Q18" s="123">
        <v>1.02E-4</v>
      </c>
      <c r="R18" s="122">
        <v>-50.227939999999997</v>
      </c>
      <c r="S18" s="120" t="s">
        <v>204</v>
      </c>
      <c r="T18" s="120" t="s">
        <v>203</v>
      </c>
      <c r="U18" s="120" t="s">
        <v>745</v>
      </c>
      <c r="V18" s="120" t="s">
        <v>313</v>
      </c>
      <c r="W18" s="120" t="s">
        <v>929</v>
      </c>
      <c r="X18" s="120" t="s">
        <v>1931</v>
      </c>
      <c r="Y18" s="120" t="s">
        <v>338</v>
      </c>
      <c r="Z18" s="124">
        <v>44279</v>
      </c>
      <c r="AA18" s="124">
        <v>46661</v>
      </c>
      <c r="AB18" s="120" t="s">
        <v>897</v>
      </c>
      <c r="AC18" s="120" t="s">
        <v>898</v>
      </c>
      <c r="AD18" s="120" t="s">
        <v>911</v>
      </c>
      <c r="AE18" s="120" t="s">
        <v>913</v>
      </c>
      <c r="AF18" s="120" t="s">
        <v>897</v>
      </c>
      <c r="AG18" s="120" t="s">
        <v>897</v>
      </c>
      <c r="AH18" s="123"/>
      <c r="AI18" s="122">
        <v>3.2949999999999999</v>
      </c>
      <c r="AJ18" s="122"/>
      <c r="AK18" s="120"/>
      <c r="AL18" s="123"/>
      <c r="AM18" s="120" t="s">
        <v>1937</v>
      </c>
      <c r="AN18" s="123">
        <v>-5.7617000000000002E-2</v>
      </c>
      <c r="AO18" s="123">
        <v>-1.2E-5</v>
      </c>
    </row>
    <row r="19" spans="1:41" ht="15" customHeight="1">
      <c r="A19" s="121">
        <v>274</v>
      </c>
      <c r="B19" s="121">
        <v>274</v>
      </c>
      <c r="C19" s="120" t="s">
        <v>1016</v>
      </c>
      <c r="D19" s="121">
        <v>31028202</v>
      </c>
      <c r="E19" s="120" t="s">
        <v>1210</v>
      </c>
      <c r="F19" s="122">
        <v>3.6469999999999998</v>
      </c>
      <c r="G19" s="122">
        <v>-359000</v>
      </c>
      <c r="H19" s="122">
        <v>-336.94914</v>
      </c>
      <c r="I19" s="123">
        <v>-1.409653</v>
      </c>
      <c r="J19" s="123">
        <v>-2.9799999999999998E-4</v>
      </c>
      <c r="K19" s="121">
        <v>31028201</v>
      </c>
      <c r="L19" s="120" t="s">
        <v>1217</v>
      </c>
      <c r="M19" s="120" t="s">
        <v>1218</v>
      </c>
      <c r="N19" s="122">
        <v>1284502</v>
      </c>
      <c r="O19" s="122">
        <v>1249.3286900000001</v>
      </c>
      <c r="P19" s="123">
        <v>1.4331400000000001</v>
      </c>
      <c r="Q19" s="123">
        <v>3.0299999999999999E-4</v>
      </c>
      <c r="R19" s="122">
        <v>20.475169999999999</v>
      </c>
      <c r="S19" s="120" t="s">
        <v>204</v>
      </c>
      <c r="T19" s="120" t="s">
        <v>223</v>
      </c>
      <c r="U19" s="120" t="s">
        <v>745</v>
      </c>
      <c r="V19" s="120" t="s">
        <v>313</v>
      </c>
      <c r="W19" s="120" t="s">
        <v>929</v>
      </c>
      <c r="X19" s="120" t="s">
        <v>1931</v>
      </c>
      <c r="Y19" s="120" t="s">
        <v>338</v>
      </c>
      <c r="Z19" s="124">
        <v>43924</v>
      </c>
      <c r="AA19" s="124">
        <v>47667</v>
      </c>
      <c r="AB19" s="120" t="s">
        <v>897</v>
      </c>
      <c r="AC19" s="120" t="s">
        <v>899</v>
      </c>
      <c r="AD19" s="120" t="s">
        <v>911</v>
      </c>
      <c r="AE19" s="120" t="s">
        <v>913</v>
      </c>
      <c r="AF19" s="120" t="s">
        <v>897</v>
      </c>
      <c r="AG19" s="120" t="s">
        <v>897</v>
      </c>
      <c r="AH19" s="123"/>
      <c r="AI19" s="122">
        <v>3.6360000000000001</v>
      </c>
      <c r="AJ19" s="122"/>
      <c r="AK19" s="120"/>
      <c r="AL19" s="123"/>
      <c r="AM19" s="120" t="s">
        <v>1932</v>
      </c>
      <c r="AN19" s="123">
        <v>2.3487000000000001E-2</v>
      </c>
      <c r="AO19" s="123">
        <v>3.9999999999999998E-6</v>
      </c>
    </row>
    <row r="20" spans="1:41" ht="15" customHeight="1">
      <c r="A20" s="121">
        <v>274</v>
      </c>
      <c r="B20" s="121">
        <v>274</v>
      </c>
      <c r="C20" s="120" t="s">
        <v>1022</v>
      </c>
      <c r="D20" s="121">
        <v>31011195</v>
      </c>
      <c r="E20" s="120" t="s">
        <v>1210</v>
      </c>
      <c r="F20" s="122">
        <v>3.6469999999999998</v>
      </c>
      <c r="G20" s="122">
        <v>357</v>
      </c>
      <c r="H20" s="122">
        <v>-47.328919999999997</v>
      </c>
      <c r="I20" s="123">
        <v>-0.19800400000000001</v>
      </c>
      <c r="J20" s="123">
        <v>-4.1E-5</v>
      </c>
      <c r="K20" s="121">
        <v>31011196</v>
      </c>
      <c r="L20" s="120" t="s">
        <v>1210</v>
      </c>
      <c r="M20" s="120" t="s">
        <v>1211</v>
      </c>
      <c r="N20" s="122">
        <v>-4235356.6100000003</v>
      </c>
      <c r="O20" s="122">
        <v>-23.148579999999999</v>
      </c>
      <c r="P20" s="123">
        <v>-9.6842999999999999E-2</v>
      </c>
      <c r="Q20" s="123">
        <v>-2.0000000000000002E-5</v>
      </c>
      <c r="R20" s="122">
        <v>-257.03142000000003</v>
      </c>
      <c r="S20" s="120" t="s">
        <v>204</v>
      </c>
      <c r="T20" s="120" t="s">
        <v>288</v>
      </c>
      <c r="U20" s="120" t="s">
        <v>746</v>
      </c>
      <c r="V20" s="120" t="s">
        <v>313</v>
      </c>
      <c r="W20" s="120" t="s">
        <v>927</v>
      </c>
      <c r="X20" s="120" t="s">
        <v>1938</v>
      </c>
      <c r="Y20" s="120" t="s">
        <v>338</v>
      </c>
      <c r="Z20" s="124">
        <v>45617</v>
      </c>
      <c r="AA20" s="124">
        <v>45979</v>
      </c>
      <c r="AB20" s="120" t="s">
        <v>897</v>
      </c>
      <c r="AC20" s="120" t="s">
        <v>899</v>
      </c>
      <c r="AD20" s="120" t="s">
        <v>911</v>
      </c>
      <c r="AE20" s="120" t="s">
        <v>913</v>
      </c>
      <c r="AF20" s="120" t="s">
        <v>897</v>
      </c>
      <c r="AG20" s="120" t="s">
        <v>897</v>
      </c>
      <c r="AH20" s="123"/>
      <c r="AI20" s="122">
        <v>11863.744000000001</v>
      </c>
      <c r="AJ20" s="122"/>
      <c r="AK20" s="120"/>
      <c r="AL20" s="123"/>
      <c r="AM20" s="120" t="s">
        <v>1939</v>
      </c>
      <c r="AN20" s="123">
        <v>-0.294848</v>
      </c>
      <c r="AO20" s="123">
        <v>-6.2000000000000003E-5</v>
      </c>
    </row>
    <row r="21" spans="1:41" ht="15" customHeight="1">
      <c r="A21" s="121">
        <v>274</v>
      </c>
      <c r="B21" s="121">
        <v>274</v>
      </c>
      <c r="C21" s="120" t="s">
        <v>1022</v>
      </c>
      <c r="D21" s="121">
        <v>31011193</v>
      </c>
      <c r="E21" s="120" t="s">
        <v>1210</v>
      </c>
      <c r="F21" s="122">
        <v>3.6469999999999998</v>
      </c>
      <c r="G21" s="122">
        <v>347</v>
      </c>
      <c r="H21" s="122">
        <v>-2.6729400000000001</v>
      </c>
      <c r="I21" s="123">
        <v>-1.1181999999999999E-2</v>
      </c>
      <c r="J21" s="123">
        <v>-1.9999999999999999E-6</v>
      </c>
      <c r="K21" s="121">
        <v>31011194</v>
      </c>
      <c r="L21" s="120" t="s">
        <v>1210</v>
      </c>
      <c r="M21" s="120" t="s">
        <v>1211</v>
      </c>
      <c r="N21" s="122">
        <v>-4073388.93</v>
      </c>
      <c r="O21" s="122">
        <v>-33.075920000000004</v>
      </c>
      <c r="P21" s="123">
        <v>-0.138375</v>
      </c>
      <c r="Q21" s="123">
        <v>-2.9E-5</v>
      </c>
      <c r="R21" s="122">
        <v>-130.37609</v>
      </c>
      <c r="S21" s="120" t="s">
        <v>204</v>
      </c>
      <c r="T21" s="120" t="s">
        <v>288</v>
      </c>
      <c r="U21" s="120" t="s">
        <v>746</v>
      </c>
      <c r="V21" s="120" t="s">
        <v>313</v>
      </c>
      <c r="W21" s="120" t="s">
        <v>927</v>
      </c>
      <c r="X21" s="120" t="s">
        <v>1938</v>
      </c>
      <c r="Y21" s="120" t="s">
        <v>338</v>
      </c>
      <c r="Z21" s="124">
        <v>45596</v>
      </c>
      <c r="AA21" s="124">
        <v>45960</v>
      </c>
      <c r="AB21" s="120" t="s">
        <v>897</v>
      </c>
      <c r="AC21" s="120" t="s">
        <v>899</v>
      </c>
      <c r="AD21" s="120" t="s">
        <v>911</v>
      </c>
      <c r="AE21" s="120" t="s">
        <v>913</v>
      </c>
      <c r="AF21" s="120" t="s">
        <v>897</v>
      </c>
      <c r="AG21" s="120" t="s">
        <v>897</v>
      </c>
      <c r="AH21" s="123"/>
      <c r="AI21" s="122">
        <v>11738.873</v>
      </c>
      <c r="AJ21" s="122"/>
      <c r="AK21" s="120"/>
      <c r="AL21" s="123"/>
      <c r="AM21" s="120" t="s">
        <v>1939</v>
      </c>
      <c r="AN21" s="123">
        <v>-0.149558</v>
      </c>
      <c r="AO21" s="123">
        <v>-3.1000000000000001E-5</v>
      </c>
    </row>
    <row r="22" spans="1:41" ht="15" customHeight="1">
      <c r="A22" s="121">
        <v>274</v>
      </c>
      <c r="B22" s="121">
        <v>274</v>
      </c>
      <c r="C22" s="120" t="s">
        <v>1016</v>
      </c>
      <c r="D22" s="121">
        <v>31003402</v>
      </c>
      <c r="E22" s="120" t="s">
        <v>1210</v>
      </c>
      <c r="F22" s="122">
        <v>3.6469999999999998</v>
      </c>
      <c r="G22" s="122">
        <v>-1000000</v>
      </c>
      <c r="H22" s="122">
        <v>-1105.4363000000001</v>
      </c>
      <c r="I22" s="123">
        <v>-4.6246790000000004</v>
      </c>
      <c r="J22" s="123">
        <v>-9.7799999999999992E-4</v>
      </c>
      <c r="K22" s="121">
        <v>31003401</v>
      </c>
      <c r="L22" s="120" t="s">
        <v>1217</v>
      </c>
      <c r="M22" s="120" t="s">
        <v>1218</v>
      </c>
      <c r="N22" s="122">
        <v>3541500</v>
      </c>
      <c r="O22" s="122">
        <v>4115.3948499999997</v>
      </c>
      <c r="P22" s="123">
        <v>4.7208870000000003</v>
      </c>
      <c r="Q22" s="123">
        <v>9.9799999999999997E-4</v>
      </c>
      <c r="R22" s="122">
        <v>83.868660000000006</v>
      </c>
      <c r="S22" s="120" t="s">
        <v>204</v>
      </c>
      <c r="T22" s="120" t="s">
        <v>232</v>
      </c>
      <c r="U22" s="120" t="s">
        <v>745</v>
      </c>
      <c r="V22" s="120" t="s">
        <v>313</v>
      </c>
      <c r="W22" s="120" t="s">
        <v>929</v>
      </c>
      <c r="X22" s="120" t="s">
        <v>1931</v>
      </c>
      <c r="Y22" s="120" t="s">
        <v>338</v>
      </c>
      <c r="Z22" s="124">
        <v>40617</v>
      </c>
      <c r="AA22" s="124">
        <v>46736</v>
      </c>
      <c r="AB22" s="120" t="s">
        <v>897</v>
      </c>
      <c r="AC22" s="120" t="s">
        <v>899</v>
      </c>
      <c r="AD22" s="120" t="s">
        <v>911</v>
      </c>
      <c r="AE22" s="120" t="s">
        <v>913</v>
      </c>
      <c r="AF22" s="120" t="s">
        <v>897</v>
      </c>
      <c r="AG22" s="120" t="s">
        <v>897</v>
      </c>
      <c r="AH22" s="123"/>
      <c r="AI22" s="122">
        <v>3.56</v>
      </c>
      <c r="AJ22" s="122"/>
      <c r="AK22" s="120"/>
      <c r="AL22" s="123"/>
      <c r="AM22" s="120" t="s">
        <v>1936</v>
      </c>
      <c r="AN22" s="123">
        <v>9.6208000000000002E-2</v>
      </c>
      <c r="AO22" s="123">
        <v>2.0000000000000002E-5</v>
      </c>
    </row>
    <row r="23" spans="1:41" ht="15" customHeight="1">
      <c r="A23" s="121">
        <v>274</v>
      </c>
      <c r="B23" s="121">
        <v>274</v>
      </c>
      <c r="C23" s="120" t="s">
        <v>1016</v>
      </c>
      <c r="D23" s="121">
        <v>31010404</v>
      </c>
      <c r="E23" s="120" t="s">
        <v>1217</v>
      </c>
      <c r="F23" s="122">
        <v>1</v>
      </c>
      <c r="G23" s="122">
        <v>1600000</v>
      </c>
      <c r="H23" s="122">
        <v>2050.7338800000002</v>
      </c>
      <c r="I23" s="123">
        <v>2.3524560000000001</v>
      </c>
      <c r="J23" s="123">
        <v>4.9799999999999996E-4</v>
      </c>
      <c r="K23" s="121">
        <v>310104040</v>
      </c>
      <c r="L23" s="120" t="s">
        <v>1217</v>
      </c>
      <c r="M23" s="120" t="s">
        <v>1218</v>
      </c>
      <c r="N23" s="122">
        <v>-1600000</v>
      </c>
      <c r="O23" s="122">
        <v>-2053.136</v>
      </c>
      <c r="P23" s="123">
        <v>-2.3552110000000002</v>
      </c>
      <c r="Q23" s="123">
        <v>-4.9799999999999996E-4</v>
      </c>
      <c r="R23" s="122">
        <v>-2.40212</v>
      </c>
      <c r="S23" s="120" t="s">
        <v>204</v>
      </c>
      <c r="T23" s="120" t="s">
        <v>203</v>
      </c>
      <c r="U23" s="120" t="s">
        <v>743</v>
      </c>
      <c r="V23" s="120" t="s">
        <v>313</v>
      </c>
      <c r="W23" s="120" t="s">
        <v>927</v>
      </c>
      <c r="X23" s="120" t="s">
        <v>1929</v>
      </c>
      <c r="Y23" s="120" t="s">
        <v>338</v>
      </c>
      <c r="Z23" s="124">
        <v>45036</v>
      </c>
      <c r="AA23" s="124">
        <v>48715</v>
      </c>
      <c r="AB23" s="120" t="s">
        <v>897</v>
      </c>
      <c r="AC23" s="120" t="s">
        <v>899</v>
      </c>
      <c r="AD23" s="120" t="s">
        <v>911</v>
      </c>
      <c r="AE23" s="120" t="s">
        <v>913</v>
      </c>
      <c r="AF23" s="120" t="s">
        <v>897</v>
      </c>
      <c r="AG23" s="120" t="s">
        <v>897</v>
      </c>
      <c r="AH23" s="123"/>
      <c r="AI23" s="122">
        <v>1</v>
      </c>
      <c r="AJ23" s="122"/>
      <c r="AK23" s="120"/>
      <c r="AL23" s="123"/>
      <c r="AM23" s="120" t="s">
        <v>1940</v>
      </c>
      <c r="AN23" s="123">
        <v>-2.7550000000000001E-3</v>
      </c>
      <c r="AO23" s="123">
        <v>0</v>
      </c>
    </row>
    <row r="24" spans="1:41" ht="15" customHeight="1">
      <c r="A24" s="121">
        <v>274</v>
      </c>
      <c r="B24" s="121">
        <v>274</v>
      </c>
      <c r="C24" s="120" t="s">
        <v>1016</v>
      </c>
      <c r="D24" s="121">
        <v>31009600</v>
      </c>
      <c r="E24" s="120" t="s">
        <v>1217</v>
      </c>
      <c r="F24" s="122">
        <v>1</v>
      </c>
      <c r="G24" s="122">
        <v>1100000</v>
      </c>
      <c r="H24" s="122">
        <v>1395.1741999999999</v>
      </c>
      <c r="I24" s="123">
        <v>1.6004449999999999</v>
      </c>
      <c r="J24" s="123">
        <v>3.39E-4</v>
      </c>
      <c r="K24" s="121">
        <v>310096000</v>
      </c>
      <c r="L24" s="120" t="s">
        <v>1217</v>
      </c>
      <c r="M24" s="120" t="s">
        <v>1218</v>
      </c>
      <c r="N24" s="122">
        <v>-1100000</v>
      </c>
      <c r="O24" s="122">
        <v>-1489.739</v>
      </c>
      <c r="P24" s="123">
        <v>-1.7089220000000001</v>
      </c>
      <c r="Q24" s="123">
        <v>-3.6099999999999999E-4</v>
      </c>
      <c r="R24" s="122">
        <v>-94.564800000000005</v>
      </c>
      <c r="S24" s="120" t="s">
        <v>204</v>
      </c>
      <c r="T24" s="120" t="s">
        <v>203</v>
      </c>
      <c r="U24" s="120" t="s">
        <v>743</v>
      </c>
      <c r="V24" s="120" t="s">
        <v>313</v>
      </c>
      <c r="W24" s="120" t="s">
        <v>927</v>
      </c>
      <c r="X24" s="120" t="s">
        <v>1929</v>
      </c>
      <c r="Y24" s="120" t="s">
        <v>338</v>
      </c>
      <c r="Z24" s="124">
        <v>41816</v>
      </c>
      <c r="AA24" s="124">
        <v>46913</v>
      </c>
      <c r="AB24" s="120" t="s">
        <v>897</v>
      </c>
      <c r="AC24" s="120" t="s">
        <v>899</v>
      </c>
      <c r="AD24" s="120" t="s">
        <v>911</v>
      </c>
      <c r="AE24" s="120" t="s">
        <v>913</v>
      </c>
      <c r="AF24" s="120" t="s">
        <v>897</v>
      </c>
      <c r="AG24" s="120" t="s">
        <v>897</v>
      </c>
      <c r="AH24" s="123"/>
      <c r="AI24" s="122">
        <v>1</v>
      </c>
      <c r="AJ24" s="122"/>
      <c r="AK24" s="120"/>
      <c r="AL24" s="123"/>
      <c r="AM24" s="120" t="s">
        <v>1936</v>
      </c>
      <c r="AN24" s="123">
        <v>-0.108477</v>
      </c>
      <c r="AO24" s="123">
        <v>-2.1999999999999999E-5</v>
      </c>
    </row>
    <row r="25" spans="1:41" ht="15" customHeight="1">
      <c r="A25" s="121">
        <v>274</v>
      </c>
      <c r="B25" s="121">
        <v>274</v>
      </c>
      <c r="C25" s="120" t="s">
        <v>1016</v>
      </c>
      <c r="D25" s="121">
        <v>31010400</v>
      </c>
      <c r="E25" s="120" t="s">
        <v>1217</v>
      </c>
      <c r="F25" s="122">
        <v>1</v>
      </c>
      <c r="G25" s="122">
        <v>1250000</v>
      </c>
      <c r="H25" s="122">
        <v>1583.7740899999999</v>
      </c>
      <c r="I25" s="123">
        <v>1.816792</v>
      </c>
      <c r="J25" s="123">
        <v>3.8400000000000001E-4</v>
      </c>
      <c r="K25" s="121">
        <v>310104000</v>
      </c>
      <c r="L25" s="120" t="s">
        <v>1217</v>
      </c>
      <c r="M25" s="120" t="s">
        <v>1218</v>
      </c>
      <c r="N25" s="122">
        <v>-1250000</v>
      </c>
      <c r="O25" s="122">
        <v>-1626.854</v>
      </c>
      <c r="P25" s="123">
        <v>-1.8662099999999999</v>
      </c>
      <c r="Q25" s="123">
        <v>-3.9399999999999998E-4</v>
      </c>
      <c r="R25" s="122">
        <v>-43.079909999999998</v>
      </c>
      <c r="S25" s="120" t="s">
        <v>204</v>
      </c>
      <c r="T25" s="120" t="s">
        <v>203</v>
      </c>
      <c r="U25" s="120" t="s">
        <v>743</v>
      </c>
      <c r="V25" s="120" t="s">
        <v>313</v>
      </c>
      <c r="W25" s="120" t="s">
        <v>927</v>
      </c>
      <c r="X25" s="120" t="s">
        <v>1929</v>
      </c>
      <c r="Y25" s="120" t="s">
        <v>338</v>
      </c>
      <c r="Z25" s="124">
        <v>41934</v>
      </c>
      <c r="AA25" s="124">
        <v>47048</v>
      </c>
      <c r="AB25" s="120" t="s">
        <v>897</v>
      </c>
      <c r="AC25" s="120" t="s">
        <v>899</v>
      </c>
      <c r="AD25" s="120" t="s">
        <v>911</v>
      </c>
      <c r="AE25" s="120" t="s">
        <v>913</v>
      </c>
      <c r="AF25" s="120" t="s">
        <v>897</v>
      </c>
      <c r="AG25" s="120" t="s">
        <v>897</v>
      </c>
      <c r="AH25" s="123"/>
      <c r="AI25" s="122">
        <v>1</v>
      </c>
      <c r="AJ25" s="122"/>
      <c r="AK25" s="120"/>
      <c r="AL25" s="123"/>
      <c r="AM25" s="120" t="s">
        <v>1936</v>
      </c>
      <c r="AN25" s="123">
        <v>-4.9417999999999997E-2</v>
      </c>
      <c r="AO25" s="123">
        <v>-1.0000000000000001E-5</v>
      </c>
    </row>
    <row r="26" spans="1:41" ht="15" customHeight="1">
      <c r="A26" s="121">
        <v>274</v>
      </c>
      <c r="B26" s="121">
        <v>274</v>
      </c>
      <c r="C26" s="120" t="s">
        <v>1016</v>
      </c>
      <c r="D26" s="121">
        <v>31010401</v>
      </c>
      <c r="E26" s="120" t="s">
        <v>1217</v>
      </c>
      <c r="F26" s="122">
        <v>1</v>
      </c>
      <c r="G26" s="122">
        <v>3250000</v>
      </c>
      <c r="H26" s="122">
        <v>3988.6305900000002</v>
      </c>
      <c r="I26" s="123">
        <v>4.5754720000000004</v>
      </c>
      <c r="J26" s="123">
        <v>9.6699999999999998E-4</v>
      </c>
      <c r="K26" s="121">
        <v>310104010</v>
      </c>
      <c r="L26" s="120" t="s">
        <v>1217</v>
      </c>
      <c r="M26" s="120" t="s">
        <v>1218</v>
      </c>
      <c r="N26" s="122">
        <v>-3250000</v>
      </c>
      <c r="O26" s="122">
        <v>-3657.0430000000001</v>
      </c>
      <c r="P26" s="123">
        <v>-4.1950989999999999</v>
      </c>
      <c r="Q26" s="123">
        <v>-8.8699999999999998E-4</v>
      </c>
      <c r="R26" s="122">
        <v>331.58758999999998</v>
      </c>
      <c r="S26" s="120" t="s">
        <v>204</v>
      </c>
      <c r="T26" s="120" t="s">
        <v>203</v>
      </c>
      <c r="U26" s="120" t="s">
        <v>743</v>
      </c>
      <c r="V26" s="120" t="s">
        <v>313</v>
      </c>
      <c r="W26" s="120" t="s">
        <v>927</v>
      </c>
      <c r="X26" s="120" t="s">
        <v>1929</v>
      </c>
      <c r="Y26" s="120" t="s">
        <v>338</v>
      </c>
      <c r="Z26" s="124">
        <v>44384</v>
      </c>
      <c r="AA26" s="124">
        <v>46941</v>
      </c>
      <c r="AB26" s="120" t="s">
        <v>897</v>
      </c>
      <c r="AC26" s="120" t="s">
        <v>899</v>
      </c>
      <c r="AD26" s="120" t="s">
        <v>911</v>
      </c>
      <c r="AE26" s="120" t="s">
        <v>913</v>
      </c>
      <c r="AF26" s="120" t="s">
        <v>897</v>
      </c>
      <c r="AG26" s="120" t="s">
        <v>897</v>
      </c>
      <c r="AH26" s="123"/>
      <c r="AI26" s="122">
        <v>1</v>
      </c>
      <c r="AJ26" s="122"/>
      <c r="AK26" s="120"/>
      <c r="AL26" s="123"/>
      <c r="AM26" s="120" t="s">
        <v>1940</v>
      </c>
      <c r="AN26" s="123">
        <v>0.38037300000000002</v>
      </c>
      <c r="AO26" s="123">
        <v>8.0000000000000007E-5</v>
      </c>
    </row>
    <row r="27" spans="1:41" ht="15" customHeight="1">
      <c r="A27" s="121">
        <v>274</v>
      </c>
      <c r="B27" s="121">
        <v>274</v>
      </c>
      <c r="C27" s="120" t="s">
        <v>1016</v>
      </c>
      <c r="D27" s="121">
        <v>31010402</v>
      </c>
      <c r="E27" s="120" t="s">
        <v>1217</v>
      </c>
      <c r="F27" s="122">
        <v>1</v>
      </c>
      <c r="G27" s="122">
        <v>6100000</v>
      </c>
      <c r="H27" s="122">
        <v>7969.5514000000003</v>
      </c>
      <c r="I27" s="123">
        <v>9.1420999999999992</v>
      </c>
      <c r="J27" s="123">
        <v>1.933E-3</v>
      </c>
      <c r="K27" s="121">
        <v>310104020</v>
      </c>
      <c r="L27" s="120" t="s">
        <v>1217</v>
      </c>
      <c r="M27" s="120" t="s">
        <v>1218</v>
      </c>
      <c r="N27" s="122">
        <v>-6100000</v>
      </c>
      <c r="O27" s="122">
        <v>-7702.5159999999996</v>
      </c>
      <c r="P27" s="123">
        <v>-8.8357770000000002</v>
      </c>
      <c r="Q27" s="123">
        <v>-1.869E-3</v>
      </c>
      <c r="R27" s="122">
        <v>267.03539999999998</v>
      </c>
      <c r="S27" s="120" t="s">
        <v>204</v>
      </c>
      <c r="T27" s="120" t="s">
        <v>203</v>
      </c>
      <c r="U27" s="120" t="s">
        <v>743</v>
      </c>
      <c r="V27" s="120" t="s">
        <v>313</v>
      </c>
      <c r="W27" s="120" t="s">
        <v>927</v>
      </c>
      <c r="X27" s="120" t="s">
        <v>1929</v>
      </c>
      <c r="Y27" s="120" t="s">
        <v>338</v>
      </c>
      <c r="Z27" s="124">
        <v>44636</v>
      </c>
      <c r="AA27" s="124">
        <v>48289</v>
      </c>
      <c r="AB27" s="120" t="s">
        <v>897</v>
      </c>
      <c r="AC27" s="120" t="s">
        <v>899</v>
      </c>
      <c r="AD27" s="120" t="s">
        <v>911</v>
      </c>
      <c r="AE27" s="120" t="s">
        <v>913</v>
      </c>
      <c r="AF27" s="120" t="s">
        <v>897</v>
      </c>
      <c r="AG27" s="120" t="s">
        <v>897</v>
      </c>
      <c r="AH27" s="123"/>
      <c r="AI27" s="122">
        <v>1</v>
      </c>
      <c r="AJ27" s="122"/>
      <c r="AK27" s="120"/>
      <c r="AL27" s="123"/>
      <c r="AM27" s="120" t="s">
        <v>1940</v>
      </c>
      <c r="AN27" s="123">
        <v>0.30632300000000001</v>
      </c>
      <c r="AO27" s="123">
        <v>6.3999999999999997E-5</v>
      </c>
    </row>
    <row r="28" spans="1:41" ht="15" customHeight="1">
      <c r="A28" s="121">
        <v>274</v>
      </c>
      <c r="B28" s="121">
        <v>274</v>
      </c>
      <c r="C28" s="120" t="s">
        <v>1016</v>
      </c>
      <c r="D28" s="121">
        <v>31010405</v>
      </c>
      <c r="E28" s="120" t="s">
        <v>1217</v>
      </c>
      <c r="F28" s="122">
        <v>1</v>
      </c>
      <c r="G28" s="122">
        <v>3000000</v>
      </c>
      <c r="H28" s="122">
        <v>3850.02702</v>
      </c>
      <c r="I28" s="123">
        <v>4.4164770000000004</v>
      </c>
      <c r="J28" s="123">
        <v>9.3499999999999996E-4</v>
      </c>
      <c r="K28" s="121">
        <v>310104050</v>
      </c>
      <c r="L28" s="120" t="s">
        <v>1217</v>
      </c>
      <c r="M28" s="120" t="s">
        <v>1218</v>
      </c>
      <c r="N28" s="122">
        <v>-3000000</v>
      </c>
      <c r="O28" s="122">
        <v>-3874.1060000000002</v>
      </c>
      <c r="P28" s="123">
        <v>-4.4440980000000003</v>
      </c>
      <c r="Q28" s="123">
        <v>-9.3999999999999997E-4</v>
      </c>
      <c r="R28" s="122">
        <v>-24.078980000000001</v>
      </c>
      <c r="S28" s="120" t="s">
        <v>204</v>
      </c>
      <c r="T28" s="120" t="s">
        <v>203</v>
      </c>
      <c r="U28" s="120" t="s">
        <v>743</v>
      </c>
      <c r="V28" s="120" t="s">
        <v>313</v>
      </c>
      <c r="W28" s="120" t="s">
        <v>927</v>
      </c>
      <c r="X28" s="120" t="s">
        <v>1929</v>
      </c>
      <c r="Y28" s="120" t="s">
        <v>338</v>
      </c>
      <c r="Z28" s="124">
        <v>45062</v>
      </c>
      <c r="AA28" s="124">
        <v>48730</v>
      </c>
      <c r="AB28" s="120" t="s">
        <v>897</v>
      </c>
      <c r="AC28" s="120" t="s">
        <v>899</v>
      </c>
      <c r="AD28" s="120" t="s">
        <v>911</v>
      </c>
      <c r="AE28" s="120" t="s">
        <v>913</v>
      </c>
      <c r="AF28" s="120" t="s">
        <v>897</v>
      </c>
      <c r="AG28" s="120" t="s">
        <v>897</v>
      </c>
      <c r="AH28" s="123"/>
      <c r="AI28" s="122">
        <v>1</v>
      </c>
      <c r="AJ28" s="122"/>
      <c r="AK28" s="120"/>
      <c r="AL28" s="123"/>
      <c r="AM28" s="120" t="s">
        <v>1940</v>
      </c>
      <c r="AN28" s="123">
        <v>-2.7621E-2</v>
      </c>
      <c r="AO28" s="123">
        <v>-5.0000000000000004E-6</v>
      </c>
    </row>
    <row r="29" spans="1:41" ht="15" customHeight="1">
      <c r="A29" s="121">
        <v>274</v>
      </c>
      <c r="B29" s="121">
        <v>274</v>
      </c>
      <c r="C29" s="120" t="s">
        <v>1016</v>
      </c>
      <c r="D29" s="121">
        <v>31010403</v>
      </c>
      <c r="E29" s="120" t="s">
        <v>1217</v>
      </c>
      <c r="F29" s="122">
        <v>1</v>
      </c>
      <c r="G29" s="122">
        <v>2250000</v>
      </c>
      <c r="H29" s="122">
        <v>2887.6770299999998</v>
      </c>
      <c r="I29" s="123">
        <v>3.3125369999999998</v>
      </c>
      <c r="J29" s="123">
        <v>6.9999999999999999E-4</v>
      </c>
      <c r="K29" s="121">
        <v>310104030</v>
      </c>
      <c r="L29" s="120" t="s">
        <v>1217</v>
      </c>
      <c r="M29" s="120" t="s">
        <v>1218</v>
      </c>
      <c r="N29" s="122">
        <v>-2250000</v>
      </c>
      <c r="O29" s="122">
        <v>-2875.9780000000001</v>
      </c>
      <c r="P29" s="123">
        <v>-3.2991169999999999</v>
      </c>
      <c r="Q29" s="123">
        <v>-6.9800000000000005E-4</v>
      </c>
      <c r="R29" s="122">
        <v>11.69903</v>
      </c>
      <c r="S29" s="120" t="s">
        <v>204</v>
      </c>
      <c r="T29" s="120" t="s">
        <v>203</v>
      </c>
      <c r="U29" s="120" t="s">
        <v>743</v>
      </c>
      <c r="V29" s="120" t="s">
        <v>313</v>
      </c>
      <c r="W29" s="120" t="s">
        <v>927</v>
      </c>
      <c r="X29" s="120" t="s">
        <v>1929</v>
      </c>
      <c r="Y29" s="120" t="s">
        <v>338</v>
      </c>
      <c r="Z29" s="124">
        <v>45036</v>
      </c>
      <c r="AA29" s="124">
        <v>48689</v>
      </c>
      <c r="AB29" s="120" t="s">
        <v>897</v>
      </c>
      <c r="AC29" s="120" t="s">
        <v>899</v>
      </c>
      <c r="AD29" s="120" t="s">
        <v>911</v>
      </c>
      <c r="AE29" s="120" t="s">
        <v>913</v>
      </c>
      <c r="AF29" s="120" t="s">
        <v>897</v>
      </c>
      <c r="AG29" s="120" t="s">
        <v>897</v>
      </c>
      <c r="AH29" s="123"/>
      <c r="AI29" s="122">
        <v>1</v>
      </c>
      <c r="AJ29" s="122"/>
      <c r="AK29" s="120"/>
      <c r="AL29" s="123"/>
      <c r="AM29" s="120" t="s">
        <v>1940</v>
      </c>
      <c r="AN29" s="123">
        <v>1.342E-2</v>
      </c>
      <c r="AO29" s="123">
        <v>1.9999999999999999E-6</v>
      </c>
    </row>
    <row r="30" spans="1:41" ht="15" customHeight="1">
      <c r="A30" s="121">
        <v>274</v>
      </c>
      <c r="B30" s="121">
        <v>274</v>
      </c>
      <c r="C30" s="120" t="s">
        <v>1016</v>
      </c>
      <c r="D30" s="121">
        <v>31010410</v>
      </c>
      <c r="E30" s="120" t="s">
        <v>1217</v>
      </c>
      <c r="F30" s="122">
        <v>1</v>
      </c>
      <c r="G30" s="122">
        <v>1500000</v>
      </c>
      <c r="H30" s="122">
        <v>1925.5646300000001</v>
      </c>
      <c r="I30" s="123">
        <v>2.2088709999999998</v>
      </c>
      <c r="J30" s="123">
        <v>4.6700000000000002E-4</v>
      </c>
      <c r="K30" s="121">
        <v>310104100</v>
      </c>
      <c r="L30" s="120" t="s">
        <v>1217</v>
      </c>
      <c r="M30" s="120" t="s">
        <v>1218</v>
      </c>
      <c r="N30" s="122">
        <v>-1500000</v>
      </c>
      <c r="O30" s="122">
        <v>-1938.942</v>
      </c>
      <c r="P30" s="123">
        <v>-2.2242160000000002</v>
      </c>
      <c r="Q30" s="123">
        <v>-4.6999999999999999E-4</v>
      </c>
      <c r="R30" s="122">
        <v>-13.377370000000001</v>
      </c>
      <c r="S30" s="120" t="s">
        <v>204</v>
      </c>
      <c r="T30" s="120" t="s">
        <v>203</v>
      </c>
      <c r="U30" s="120" t="s">
        <v>743</v>
      </c>
      <c r="V30" s="120" t="s">
        <v>313</v>
      </c>
      <c r="W30" s="120" t="s">
        <v>927</v>
      </c>
      <c r="X30" s="120" t="s">
        <v>1929</v>
      </c>
      <c r="Y30" s="120" t="s">
        <v>338</v>
      </c>
      <c r="Z30" s="124">
        <v>45066</v>
      </c>
      <c r="AA30" s="124">
        <v>48731</v>
      </c>
      <c r="AB30" s="120" t="s">
        <v>897</v>
      </c>
      <c r="AC30" s="120" t="s">
        <v>899</v>
      </c>
      <c r="AD30" s="120" t="s">
        <v>911</v>
      </c>
      <c r="AE30" s="120" t="s">
        <v>913</v>
      </c>
      <c r="AF30" s="120" t="s">
        <v>897</v>
      </c>
      <c r="AG30" s="120" t="s">
        <v>897</v>
      </c>
      <c r="AH30" s="123"/>
      <c r="AI30" s="122">
        <v>1</v>
      </c>
      <c r="AJ30" s="122"/>
      <c r="AK30" s="120"/>
      <c r="AL30" s="123"/>
      <c r="AM30" s="120" t="s">
        <v>1936</v>
      </c>
      <c r="AN30" s="123">
        <v>-1.5344999999999999E-2</v>
      </c>
      <c r="AO30" s="123">
        <v>-3.0000000000000001E-6</v>
      </c>
    </row>
  </sheetData>
  <pageMargins left="0.7" right="0.7" top="0.75" bottom="0.75" header="0" footer="0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A1:BA75"/>
  <sheetViews>
    <sheetView rightToLeft="1" topLeftCell="AD1" workbookViewId="0">
      <selection activeCell="AW5" sqref="AW5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875" bestFit="1" customWidth="1"/>
    <col min="4" max="4" width="11.125" bestFit="1" customWidth="1"/>
    <col min="5" max="5" width="46.375" bestFit="1" customWidth="1"/>
    <col min="6" max="6" width="10" bestFit="1" customWidth="1"/>
    <col min="7" max="7" width="9.625" bestFit="1" customWidth="1"/>
    <col min="8" max="8" width="16.375" bestFit="1" customWidth="1"/>
    <col min="9" max="9" width="8.75" bestFit="1" customWidth="1"/>
    <col min="10" max="10" width="10.75" bestFit="1" customWidth="1"/>
    <col min="11" max="11" width="7.75" bestFit="1" customWidth="1"/>
    <col min="12" max="12" width="9.625" bestFit="1" customWidth="1"/>
    <col min="13" max="13" width="9.25" bestFit="1" customWidth="1"/>
    <col min="14" max="14" width="9.875" bestFit="1" customWidth="1"/>
    <col min="15" max="15" width="11.125" bestFit="1" customWidth="1"/>
    <col min="16" max="16" width="5.25" bestFit="1" customWidth="1"/>
    <col min="17" max="17" width="12.25" bestFit="1" customWidth="1"/>
    <col min="18" max="18" width="11.25" bestFit="1" customWidth="1"/>
    <col min="19" max="19" width="9.875" bestFit="1" customWidth="1"/>
    <col min="20" max="20" width="6.375" bestFit="1" customWidth="1"/>
    <col min="21" max="21" width="8.5" bestFit="1" customWidth="1"/>
    <col min="22" max="22" width="9.25" bestFit="1" customWidth="1"/>
    <col min="23" max="23" width="20.25" bestFit="1" customWidth="1"/>
    <col min="24" max="24" width="7.875" bestFit="1" customWidth="1"/>
    <col min="25" max="25" width="11.25" bestFit="1" customWidth="1"/>
    <col min="26" max="26" width="10.375" bestFit="1" customWidth="1"/>
    <col min="27" max="27" width="9.875" bestFit="1" customWidth="1"/>
    <col min="28" max="28" width="10.75" bestFit="1" customWidth="1"/>
    <col min="29" max="29" width="8" bestFit="1" customWidth="1"/>
    <col min="30" max="30" width="10.75" bestFit="1" customWidth="1"/>
    <col min="31" max="31" width="7.375" bestFit="1" customWidth="1"/>
    <col min="32" max="32" width="9.875" bestFit="1" customWidth="1"/>
    <col min="33" max="33" width="7.875" bestFit="1" customWidth="1"/>
    <col min="34" max="34" width="7.625" bestFit="1" customWidth="1"/>
    <col min="35" max="35" width="16.75" bestFit="1" customWidth="1"/>
    <col min="36" max="36" width="9.125" bestFit="1" customWidth="1"/>
    <col min="37" max="37" width="9.625" bestFit="1" customWidth="1"/>
    <col min="38" max="38" width="12.25" bestFit="1" customWidth="1"/>
    <col min="39" max="39" width="10.875" bestFit="1" customWidth="1"/>
    <col min="40" max="40" width="10.625" bestFit="1" customWidth="1"/>
    <col min="41" max="41" width="10.125" bestFit="1" customWidth="1"/>
    <col min="42" max="42" width="9.75" bestFit="1" customWidth="1"/>
    <col min="43" max="43" width="13.5" bestFit="1" customWidth="1"/>
    <col min="44" max="44" width="9.125" bestFit="1" customWidth="1"/>
    <col min="45" max="45" width="8.625" bestFit="1" customWidth="1"/>
    <col min="46" max="47" width="9.875" bestFit="1" customWidth="1"/>
    <col min="48" max="49" width="11.375" bestFit="1" customWidth="1"/>
    <col min="50" max="50" width="11.25" bestFit="1" customWidth="1"/>
    <col min="51" max="51" width="10.625" bestFit="1" customWidth="1"/>
    <col min="52" max="52" width="11" bestFit="1" customWidth="1"/>
    <col min="53" max="53" width="10.375" bestFit="1" customWidth="1"/>
  </cols>
  <sheetData>
    <row r="1" spans="1:53" ht="66.75" customHeight="1">
      <c r="A1" s="25" t="s">
        <v>49</v>
      </c>
      <c r="B1" s="25" t="s">
        <v>50</v>
      </c>
      <c r="C1" s="25" t="s">
        <v>150</v>
      </c>
      <c r="D1" s="25" t="s">
        <v>151</v>
      </c>
      <c r="E1" s="25" t="s">
        <v>152</v>
      </c>
      <c r="F1" s="25" t="s">
        <v>153</v>
      </c>
      <c r="G1" s="25" t="s">
        <v>54</v>
      </c>
      <c r="H1" s="25" t="s">
        <v>154</v>
      </c>
      <c r="I1" s="25" t="s">
        <v>55</v>
      </c>
      <c r="J1" s="25" t="s">
        <v>69</v>
      </c>
      <c r="K1" s="25" t="s">
        <v>83</v>
      </c>
      <c r="L1" s="25" t="s">
        <v>56</v>
      </c>
      <c r="M1" s="25" t="s">
        <v>155</v>
      </c>
      <c r="N1" s="25" t="s">
        <v>156</v>
      </c>
      <c r="O1" s="25" t="s">
        <v>157</v>
      </c>
      <c r="P1" s="25" t="s">
        <v>71</v>
      </c>
      <c r="Q1" s="25" t="s">
        <v>58</v>
      </c>
      <c r="R1" s="25" t="s">
        <v>158</v>
      </c>
      <c r="S1" s="25" t="s">
        <v>59</v>
      </c>
      <c r="T1" s="25" t="s">
        <v>72</v>
      </c>
      <c r="U1" s="25" t="s">
        <v>159</v>
      </c>
      <c r="V1" s="25" t="s">
        <v>62</v>
      </c>
      <c r="W1" s="25" t="s">
        <v>98</v>
      </c>
      <c r="X1" s="25" t="s">
        <v>85</v>
      </c>
      <c r="Y1" s="25" t="s">
        <v>160</v>
      </c>
      <c r="Z1" s="25" t="s">
        <v>74</v>
      </c>
      <c r="AA1" s="25" t="s">
        <v>73</v>
      </c>
      <c r="AB1" s="25" t="s">
        <v>86</v>
      </c>
      <c r="AC1" s="25" t="s">
        <v>161</v>
      </c>
      <c r="AD1" s="25" t="s">
        <v>162</v>
      </c>
      <c r="AE1" s="128" t="s">
        <v>163</v>
      </c>
      <c r="AF1" s="25" t="s">
        <v>164</v>
      </c>
      <c r="AG1" s="25" t="s">
        <v>165</v>
      </c>
      <c r="AH1" s="25" t="s">
        <v>166</v>
      </c>
      <c r="AI1" s="25" t="s">
        <v>167</v>
      </c>
      <c r="AJ1" s="25" t="s">
        <v>168</v>
      </c>
      <c r="AK1" s="25" t="s">
        <v>103</v>
      </c>
      <c r="AL1" s="25" t="s">
        <v>105</v>
      </c>
      <c r="AM1" s="25" t="s">
        <v>104</v>
      </c>
      <c r="AN1" s="25" t="s">
        <v>106</v>
      </c>
      <c r="AO1" s="127" t="s">
        <v>107</v>
      </c>
      <c r="AP1" s="25" t="s">
        <v>169</v>
      </c>
      <c r="AQ1" s="25" t="s">
        <v>170</v>
      </c>
      <c r="AR1" s="25" t="s">
        <v>171</v>
      </c>
      <c r="AS1" s="25" t="s">
        <v>61</v>
      </c>
      <c r="AT1" s="25" t="s">
        <v>63</v>
      </c>
      <c r="AU1" s="25" t="s">
        <v>172</v>
      </c>
      <c r="AV1" s="125" t="s">
        <v>78</v>
      </c>
      <c r="AW1" s="125" t="s">
        <v>88</v>
      </c>
      <c r="AX1" s="25" t="s">
        <v>87</v>
      </c>
      <c r="AY1" s="25" t="s">
        <v>17</v>
      </c>
      <c r="AZ1" s="25" t="s">
        <v>64</v>
      </c>
      <c r="BA1" s="25" t="s">
        <v>65</v>
      </c>
    </row>
    <row r="2" spans="1:53" ht="15" customHeight="1">
      <c r="A2" s="121">
        <v>274</v>
      </c>
      <c r="B2" s="121">
        <v>274</v>
      </c>
      <c r="C2" s="121"/>
      <c r="D2" s="120"/>
      <c r="E2" s="120"/>
      <c r="F2" s="121">
        <v>24554</v>
      </c>
      <c r="G2" s="120" t="s">
        <v>1013</v>
      </c>
      <c r="H2" s="120" t="s">
        <v>812</v>
      </c>
      <c r="I2" s="120" t="s">
        <v>203</v>
      </c>
      <c r="J2" s="120"/>
      <c r="K2" s="120" t="s">
        <v>484</v>
      </c>
      <c r="L2" s="120" t="s">
        <v>338</v>
      </c>
      <c r="M2" s="120" t="s">
        <v>337</v>
      </c>
      <c r="N2" s="121"/>
      <c r="O2" s="124">
        <v>40570</v>
      </c>
      <c r="P2" s="120" t="s">
        <v>1287</v>
      </c>
      <c r="Q2" s="120" t="s">
        <v>412</v>
      </c>
      <c r="R2" s="120" t="s">
        <v>407</v>
      </c>
      <c r="S2" s="120" t="s">
        <v>1217</v>
      </c>
      <c r="T2" s="122">
        <v>3.27</v>
      </c>
      <c r="U2" s="120" t="s">
        <v>1941</v>
      </c>
      <c r="V2" s="123">
        <v>5.5E-2</v>
      </c>
      <c r="W2" s="120"/>
      <c r="X2" s="120"/>
      <c r="Y2" s="123"/>
      <c r="Z2" s="123">
        <v>2.75E-2</v>
      </c>
      <c r="AA2" s="124">
        <v>47986</v>
      </c>
      <c r="AB2" s="120" t="s">
        <v>411</v>
      </c>
      <c r="AC2" s="120"/>
      <c r="AD2" s="122"/>
      <c r="AE2" s="123"/>
      <c r="AF2" s="124"/>
      <c r="AG2" s="120"/>
      <c r="AH2" s="120"/>
      <c r="AI2" s="120"/>
      <c r="AJ2" s="120" t="s">
        <v>337</v>
      </c>
      <c r="AK2" s="120" t="s">
        <v>887</v>
      </c>
      <c r="AL2" s="120"/>
      <c r="AM2" s="120" t="s">
        <v>890</v>
      </c>
      <c r="AN2" s="124">
        <v>45657</v>
      </c>
      <c r="AO2" s="124"/>
      <c r="AP2" s="123"/>
      <c r="AQ2" s="122">
        <v>1176880.9099999999</v>
      </c>
      <c r="AR2" s="122">
        <v>131.66999999999999</v>
      </c>
      <c r="AS2" s="122">
        <v>1</v>
      </c>
      <c r="AT2" s="122">
        <v>1549.5990899999999</v>
      </c>
      <c r="AU2" s="122">
        <v>1549.5990899999999</v>
      </c>
      <c r="AV2" s="122"/>
      <c r="AW2" s="122"/>
      <c r="AX2" s="120"/>
      <c r="AY2" s="120"/>
      <c r="AZ2" s="123">
        <v>7.8718999999999997E-2</v>
      </c>
      <c r="BA2" s="123">
        <v>3.7599999999999998E-4</v>
      </c>
    </row>
    <row r="3" spans="1:53" ht="15" customHeight="1">
      <c r="A3" s="121">
        <v>274</v>
      </c>
      <c r="B3" s="121">
        <v>274</v>
      </c>
      <c r="C3" s="121"/>
      <c r="D3" s="120"/>
      <c r="E3" s="120"/>
      <c r="F3" s="121">
        <v>8070146</v>
      </c>
      <c r="G3" s="120" t="s">
        <v>1013</v>
      </c>
      <c r="H3" s="120" t="s">
        <v>812</v>
      </c>
      <c r="I3" s="120" t="s">
        <v>203</v>
      </c>
      <c r="J3" s="120"/>
      <c r="K3" s="120" t="s">
        <v>484</v>
      </c>
      <c r="L3" s="120" t="s">
        <v>338</v>
      </c>
      <c r="M3" s="120" t="s">
        <v>337</v>
      </c>
      <c r="N3" s="121"/>
      <c r="O3" s="124">
        <v>38258</v>
      </c>
      <c r="P3" s="120" t="s">
        <v>1323</v>
      </c>
      <c r="Q3" s="120" t="s">
        <v>414</v>
      </c>
      <c r="R3" s="120" t="s">
        <v>407</v>
      </c>
      <c r="S3" s="120" t="s">
        <v>1217</v>
      </c>
      <c r="T3" s="122">
        <v>1.46</v>
      </c>
      <c r="U3" s="120" t="s">
        <v>1941</v>
      </c>
      <c r="V3" s="123">
        <v>5.1694999999999998E-2</v>
      </c>
      <c r="W3" s="120"/>
      <c r="X3" s="120"/>
      <c r="Y3" s="123"/>
      <c r="Z3" s="123">
        <v>2.2499999999999999E-2</v>
      </c>
      <c r="AA3" s="124">
        <v>46568</v>
      </c>
      <c r="AB3" s="120" t="s">
        <v>411</v>
      </c>
      <c r="AC3" s="120"/>
      <c r="AD3" s="122"/>
      <c r="AE3" s="120"/>
      <c r="AF3" s="124"/>
      <c r="AG3" s="120"/>
      <c r="AH3" s="120"/>
      <c r="AI3" s="120"/>
      <c r="AJ3" s="120" t="s">
        <v>337</v>
      </c>
      <c r="AK3" s="120" t="s">
        <v>887</v>
      </c>
      <c r="AL3" s="120"/>
      <c r="AM3" s="120" t="s">
        <v>890</v>
      </c>
      <c r="AN3" s="124">
        <v>45657</v>
      </c>
      <c r="AO3" s="120"/>
      <c r="AP3" s="123"/>
      <c r="AQ3" s="122">
        <v>124588.65</v>
      </c>
      <c r="AR3" s="122">
        <v>147.04</v>
      </c>
      <c r="AS3" s="122">
        <v>1</v>
      </c>
      <c r="AT3" s="122">
        <v>183.19515000000001</v>
      </c>
      <c r="AU3" s="122">
        <v>183.19515000000001</v>
      </c>
      <c r="AV3" s="120"/>
      <c r="AW3" s="120"/>
      <c r="AX3" s="120"/>
      <c r="AY3" s="120"/>
      <c r="AZ3" s="123">
        <v>9.306E-3</v>
      </c>
      <c r="BA3" s="123">
        <v>4.3999999999999999E-5</v>
      </c>
    </row>
    <row r="4" spans="1:53" ht="15" customHeight="1">
      <c r="A4" s="121">
        <v>274</v>
      </c>
      <c r="B4" s="121">
        <v>274</v>
      </c>
      <c r="C4" s="121"/>
      <c r="D4" s="120"/>
      <c r="E4" s="120"/>
      <c r="F4" s="121">
        <v>63883</v>
      </c>
      <c r="G4" s="120" t="s">
        <v>1013</v>
      </c>
      <c r="H4" s="120" t="s">
        <v>812</v>
      </c>
      <c r="I4" s="120" t="s">
        <v>203</v>
      </c>
      <c r="J4" s="120"/>
      <c r="K4" s="120" t="s">
        <v>446</v>
      </c>
      <c r="L4" s="120" t="s">
        <v>338</v>
      </c>
      <c r="M4" s="120" t="s">
        <v>337</v>
      </c>
      <c r="N4" s="121"/>
      <c r="O4" s="124">
        <v>42942</v>
      </c>
      <c r="P4" s="120" t="s">
        <v>1924</v>
      </c>
      <c r="Q4" s="120" t="s">
        <v>412</v>
      </c>
      <c r="R4" s="120" t="s">
        <v>407</v>
      </c>
      <c r="S4" s="120" t="s">
        <v>1217</v>
      </c>
      <c r="T4" s="122">
        <v>5.71</v>
      </c>
      <c r="U4" s="120" t="s">
        <v>1941</v>
      </c>
      <c r="V4" s="123">
        <v>3.4099999999999998E-2</v>
      </c>
      <c r="W4" s="120"/>
      <c r="X4" s="120"/>
      <c r="Y4" s="123"/>
      <c r="Z4" s="123">
        <v>2.9899999999999999E-2</v>
      </c>
      <c r="AA4" s="124">
        <v>50040</v>
      </c>
      <c r="AB4" s="120" t="s">
        <v>411</v>
      </c>
      <c r="AC4" s="120"/>
      <c r="AD4" s="122"/>
      <c r="AE4" s="120"/>
      <c r="AF4" s="124"/>
      <c r="AG4" s="120"/>
      <c r="AH4" s="120"/>
      <c r="AI4" s="120"/>
      <c r="AJ4" s="120" t="s">
        <v>337</v>
      </c>
      <c r="AK4" s="120" t="s">
        <v>887</v>
      </c>
      <c r="AL4" s="120"/>
      <c r="AM4" s="120" t="s">
        <v>890</v>
      </c>
      <c r="AN4" s="124">
        <v>45657</v>
      </c>
      <c r="AO4" s="120"/>
      <c r="AP4" s="123"/>
      <c r="AQ4" s="122">
        <v>3378606.54</v>
      </c>
      <c r="AR4" s="122">
        <v>118.96</v>
      </c>
      <c r="AS4" s="122">
        <v>1</v>
      </c>
      <c r="AT4" s="122">
        <v>4019.1903400000001</v>
      </c>
      <c r="AU4" s="122">
        <v>4019.1903400000001</v>
      </c>
      <c r="AV4" s="120"/>
      <c r="AW4" s="120"/>
      <c r="AX4" s="120"/>
      <c r="AY4" s="120"/>
      <c r="AZ4" s="123">
        <v>0.20417399999999999</v>
      </c>
      <c r="BA4" s="123">
        <v>9.7499999999999996E-4</v>
      </c>
    </row>
    <row r="5" spans="1:53" ht="15" customHeight="1">
      <c r="A5" s="121">
        <v>274</v>
      </c>
      <c r="B5" s="121">
        <v>274</v>
      </c>
      <c r="C5" s="121"/>
      <c r="D5" s="120"/>
      <c r="E5" s="120"/>
      <c r="F5" s="121">
        <v>8070153</v>
      </c>
      <c r="G5" s="120" t="s">
        <v>1013</v>
      </c>
      <c r="H5" s="120" t="s">
        <v>812</v>
      </c>
      <c r="I5" s="120" t="s">
        <v>203</v>
      </c>
      <c r="J5" s="120"/>
      <c r="K5" s="120" t="s">
        <v>484</v>
      </c>
      <c r="L5" s="120" t="s">
        <v>338</v>
      </c>
      <c r="M5" s="120" t="s">
        <v>337</v>
      </c>
      <c r="N5" s="121"/>
      <c r="O5" s="124">
        <v>38258</v>
      </c>
      <c r="P5" s="120" t="s">
        <v>1323</v>
      </c>
      <c r="Q5" s="120" t="s">
        <v>414</v>
      </c>
      <c r="R5" s="120" t="s">
        <v>407</v>
      </c>
      <c r="S5" s="120" t="s">
        <v>1217</v>
      </c>
      <c r="T5" s="122">
        <v>1.46</v>
      </c>
      <c r="U5" s="120" t="s">
        <v>1941</v>
      </c>
      <c r="V5" s="123">
        <v>5.1694999999999998E-2</v>
      </c>
      <c r="W5" s="120"/>
      <c r="X5" s="120"/>
      <c r="Y5" s="123"/>
      <c r="Z5" s="123">
        <v>2.2499999999999999E-2</v>
      </c>
      <c r="AA5" s="124">
        <v>46568</v>
      </c>
      <c r="AB5" s="120" t="s">
        <v>411</v>
      </c>
      <c r="AC5" s="120"/>
      <c r="AD5" s="122"/>
      <c r="AE5" s="120"/>
      <c r="AF5" s="124"/>
      <c r="AG5" s="120"/>
      <c r="AH5" s="120"/>
      <c r="AI5" s="120"/>
      <c r="AJ5" s="120" t="s">
        <v>337</v>
      </c>
      <c r="AK5" s="120" t="s">
        <v>887</v>
      </c>
      <c r="AL5" s="120"/>
      <c r="AM5" s="120" t="s">
        <v>890</v>
      </c>
      <c r="AN5" s="124">
        <v>45657</v>
      </c>
      <c r="AO5" s="120"/>
      <c r="AP5" s="123"/>
      <c r="AQ5" s="122">
        <v>109772.36</v>
      </c>
      <c r="AR5" s="122">
        <v>146.59</v>
      </c>
      <c r="AS5" s="122">
        <v>1</v>
      </c>
      <c r="AT5" s="122">
        <v>160.9153</v>
      </c>
      <c r="AU5" s="122">
        <v>160.9153</v>
      </c>
      <c r="AV5" s="120"/>
      <c r="AW5" s="120"/>
      <c r="AX5" s="120"/>
      <c r="AY5" s="120"/>
      <c r="AZ5" s="123">
        <v>8.1740000000000007E-3</v>
      </c>
      <c r="BA5" s="123">
        <v>3.8999999999999999E-5</v>
      </c>
    </row>
    <row r="6" spans="1:53" ht="15" customHeight="1">
      <c r="A6" s="121">
        <v>274</v>
      </c>
      <c r="B6" s="121">
        <v>274</v>
      </c>
      <c r="C6" s="121"/>
      <c r="D6" s="120"/>
      <c r="E6" s="120"/>
      <c r="F6" s="121">
        <v>63289</v>
      </c>
      <c r="G6" s="120" t="s">
        <v>1013</v>
      </c>
      <c r="H6" s="120" t="s">
        <v>812</v>
      </c>
      <c r="I6" s="120" t="s">
        <v>203</v>
      </c>
      <c r="J6" s="120"/>
      <c r="K6" s="120" t="s">
        <v>446</v>
      </c>
      <c r="L6" s="120" t="s">
        <v>338</v>
      </c>
      <c r="M6" s="120" t="s">
        <v>337</v>
      </c>
      <c r="N6" s="121"/>
      <c r="O6" s="124">
        <v>43067</v>
      </c>
      <c r="P6" s="120" t="s">
        <v>1924</v>
      </c>
      <c r="Q6" s="120" t="s">
        <v>412</v>
      </c>
      <c r="R6" s="120" t="s">
        <v>407</v>
      </c>
      <c r="S6" s="120" t="s">
        <v>1217</v>
      </c>
      <c r="T6" s="122">
        <v>5.67</v>
      </c>
      <c r="U6" s="120" t="s">
        <v>1941</v>
      </c>
      <c r="V6" s="123">
        <v>3.3099999999999997E-2</v>
      </c>
      <c r="W6" s="120"/>
      <c r="X6" s="120"/>
      <c r="Y6" s="123"/>
      <c r="Z6" s="123">
        <v>3.3500000000000002E-2</v>
      </c>
      <c r="AA6" s="124">
        <v>50040</v>
      </c>
      <c r="AB6" s="120" t="s">
        <v>411</v>
      </c>
      <c r="AC6" s="120"/>
      <c r="AD6" s="122"/>
      <c r="AE6" s="120"/>
      <c r="AF6" s="124"/>
      <c r="AG6" s="120"/>
      <c r="AH6" s="120"/>
      <c r="AI6" s="120"/>
      <c r="AJ6" s="120" t="s">
        <v>337</v>
      </c>
      <c r="AK6" s="120" t="s">
        <v>887</v>
      </c>
      <c r="AL6" s="120"/>
      <c r="AM6" s="120" t="s">
        <v>890</v>
      </c>
      <c r="AN6" s="124">
        <v>45657</v>
      </c>
      <c r="AO6" s="120"/>
      <c r="AP6" s="123"/>
      <c r="AQ6" s="122">
        <v>138437.35999999999</v>
      </c>
      <c r="AR6" s="122">
        <v>115.92</v>
      </c>
      <c r="AS6" s="122">
        <v>1</v>
      </c>
      <c r="AT6" s="122">
        <v>160.47658999999999</v>
      </c>
      <c r="AU6" s="122">
        <v>160.47658999999999</v>
      </c>
      <c r="AV6" s="120"/>
      <c r="AW6" s="120"/>
      <c r="AX6" s="120"/>
      <c r="AY6" s="120"/>
      <c r="AZ6" s="123">
        <v>8.1519999999999995E-3</v>
      </c>
      <c r="BA6" s="123">
        <v>3.8000000000000002E-5</v>
      </c>
    </row>
    <row r="7" spans="1:53" ht="15" customHeight="1">
      <c r="A7" s="121">
        <v>274</v>
      </c>
      <c r="B7" s="121">
        <v>274</v>
      </c>
      <c r="C7" s="121"/>
      <c r="D7" s="120"/>
      <c r="E7" s="120"/>
      <c r="F7" s="121">
        <v>8070161</v>
      </c>
      <c r="G7" s="120" t="s">
        <v>1013</v>
      </c>
      <c r="H7" s="120" t="s">
        <v>812</v>
      </c>
      <c r="I7" s="120" t="s">
        <v>203</v>
      </c>
      <c r="J7" s="120"/>
      <c r="K7" s="120" t="s">
        <v>484</v>
      </c>
      <c r="L7" s="120" t="s">
        <v>338</v>
      </c>
      <c r="M7" s="120" t="s">
        <v>337</v>
      </c>
      <c r="N7" s="121"/>
      <c r="O7" s="124">
        <v>38258</v>
      </c>
      <c r="P7" s="120" t="s">
        <v>1323</v>
      </c>
      <c r="Q7" s="120" t="s">
        <v>414</v>
      </c>
      <c r="R7" s="120" t="s">
        <v>407</v>
      </c>
      <c r="S7" s="120" t="s">
        <v>1217</v>
      </c>
      <c r="T7" s="122">
        <v>1.46</v>
      </c>
      <c r="U7" s="120" t="s">
        <v>1941</v>
      </c>
      <c r="V7" s="123">
        <v>5.1694999999999998E-2</v>
      </c>
      <c r="W7" s="120"/>
      <c r="X7" s="120"/>
      <c r="Y7" s="123"/>
      <c r="Z7" s="123">
        <v>2.2499999999999999E-2</v>
      </c>
      <c r="AA7" s="124">
        <v>46568</v>
      </c>
      <c r="AB7" s="120" t="s">
        <v>411</v>
      </c>
      <c r="AC7" s="120"/>
      <c r="AD7" s="122"/>
      <c r="AE7" s="120"/>
      <c r="AF7" s="124"/>
      <c r="AG7" s="120"/>
      <c r="AH7" s="120"/>
      <c r="AI7" s="120"/>
      <c r="AJ7" s="120" t="s">
        <v>337</v>
      </c>
      <c r="AK7" s="120" t="s">
        <v>887</v>
      </c>
      <c r="AL7" s="120"/>
      <c r="AM7" s="120" t="s">
        <v>890</v>
      </c>
      <c r="AN7" s="124">
        <v>45657</v>
      </c>
      <c r="AO7" s="120"/>
      <c r="AP7" s="123"/>
      <c r="AQ7" s="122">
        <v>113806.7</v>
      </c>
      <c r="AR7" s="122">
        <v>147.32</v>
      </c>
      <c r="AS7" s="122">
        <v>1</v>
      </c>
      <c r="AT7" s="122">
        <v>167.66003000000001</v>
      </c>
      <c r="AU7" s="122">
        <v>167.66003000000001</v>
      </c>
      <c r="AV7" s="120"/>
      <c r="AW7" s="120"/>
      <c r="AX7" s="120"/>
      <c r="AY7" s="120"/>
      <c r="AZ7" s="123">
        <v>8.5170000000000003E-3</v>
      </c>
      <c r="BA7" s="123">
        <v>4.0000000000000003E-5</v>
      </c>
    </row>
    <row r="8" spans="1:53" ht="15" customHeight="1">
      <c r="A8" s="121">
        <v>274</v>
      </c>
      <c r="B8" s="121">
        <v>274</v>
      </c>
      <c r="C8" s="121"/>
      <c r="D8" s="120"/>
      <c r="E8" s="120"/>
      <c r="F8" s="121">
        <v>6205</v>
      </c>
      <c r="G8" s="120" t="s">
        <v>1013</v>
      </c>
      <c r="H8" s="120" t="s">
        <v>812</v>
      </c>
      <c r="I8" s="120" t="s">
        <v>203</v>
      </c>
      <c r="J8" s="120"/>
      <c r="K8" s="120" t="s">
        <v>484</v>
      </c>
      <c r="L8" s="120" t="s">
        <v>338</v>
      </c>
      <c r="M8" s="120" t="s">
        <v>337</v>
      </c>
      <c r="N8" s="121"/>
      <c r="O8" s="124">
        <v>39922</v>
      </c>
      <c r="P8" s="120" t="s">
        <v>1942</v>
      </c>
      <c r="Q8" s="120" t="s">
        <v>412</v>
      </c>
      <c r="R8" s="120" t="s">
        <v>407</v>
      </c>
      <c r="S8" s="120" t="s">
        <v>1217</v>
      </c>
      <c r="T8" s="122">
        <v>2.82</v>
      </c>
      <c r="U8" s="120" t="s">
        <v>1941</v>
      </c>
      <c r="V8" s="123">
        <v>4.2700000000000002E-2</v>
      </c>
      <c r="W8" s="120"/>
      <c r="X8" s="120"/>
      <c r="Y8" s="123"/>
      <c r="Z8" s="123">
        <v>4.0099999999999997E-2</v>
      </c>
      <c r="AA8" s="124">
        <v>47762</v>
      </c>
      <c r="AB8" s="120" t="s">
        <v>411</v>
      </c>
      <c r="AC8" s="120"/>
      <c r="AD8" s="122"/>
      <c r="AE8" s="120"/>
      <c r="AF8" s="124"/>
      <c r="AG8" s="120"/>
      <c r="AH8" s="120"/>
      <c r="AI8" s="120"/>
      <c r="AJ8" s="120" t="s">
        <v>337</v>
      </c>
      <c r="AK8" s="120" t="s">
        <v>887</v>
      </c>
      <c r="AL8" s="120"/>
      <c r="AM8" s="120" t="s">
        <v>890</v>
      </c>
      <c r="AN8" s="124">
        <v>45657</v>
      </c>
      <c r="AO8" s="120"/>
      <c r="AP8" s="123"/>
      <c r="AQ8" s="122">
        <v>2855036.5</v>
      </c>
      <c r="AR8" s="122">
        <v>134.88</v>
      </c>
      <c r="AS8" s="122">
        <v>1</v>
      </c>
      <c r="AT8" s="122">
        <v>3850.8732300000001</v>
      </c>
      <c r="AU8" s="122">
        <v>3850.8732300000001</v>
      </c>
      <c r="AV8" s="120"/>
      <c r="AW8" s="120"/>
      <c r="AX8" s="120"/>
      <c r="AY8" s="120"/>
      <c r="AZ8" s="123">
        <v>0.19562399999999999</v>
      </c>
      <c r="BA8" s="123">
        <v>9.3400000000000004E-4</v>
      </c>
    </row>
    <row r="9" spans="1:53" ht="15" customHeight="1">
      <c r="A9" s="121">
        <v>274</v>
      </c>
      <c r="B9" s="121">
        <v>274</v>
      </c>
      <c r="C9" s="121"/>
      <c r="D9" s="120"/>
      <c r="E9" s="120"/>
      <c r="F9" s="121">
        <v>8070179</v>
      </c>
      <c r="G9" s="120" t="s">
        <v>1013</v>
      </c>
      <c r="H9" s="120" t="s">
        <v>812</v>
      </c>
      <c r="I9" s="120" t="s">
        <v>203</v>
      </c>
      <c r="J9" s="120"/>
      <c r="K9" s="120" t="s">
        <v>484</v>
      </c>
      <c r="L9" s="120" t="s">
        <v>338</v>
      </c>
      <c r="M9" s="120" t="s">
        <v>337</v>
      </c>
      <c r="N9" s="121"/>
      <c r="O9" s="124">
        <v>38258</v>
      </c>
      <c r="P9" s="120" t="s">
        <v>1323</v>
      </c>
      <c r="Q9" s="120" t="s">
        <v>414</v>
      </c>
      <c r="R9" s="120" t="s">
        <v>407</v>
      </c>
      <c r="S9" s="120" t="s">
        <v>1217</v>
      </c>
      <c r="T9" s="122">
        <v>1.46</v>
      </c>
      <c r="U9" s="120" t="s">
        <v>1941</v>
      </c>
      <c r="V9" s="123">
        <v>5.1694999999999998E-2</v>
      </c>
      <c r="W9" s="120"/>
      <c r="X9" s="120"/>
      <c r="Y9" s="123"/>
      <c r="Z9" s="123">
        <v>2.2499999999999999E-2</v>
      </c>
      <c r="AA9" s="124">
        <v>46568</v>
      </c>
      <c r="AB9" s="120" t="s">
        <v>411</v>
      </c>
      <c r="AC9" s="120"/>
      <c r="AD9" s="122"/>
      <c r="AE9" s="120"/>
      <c r="AF9" s="124"/>
      <c r="AG9" s="120"/>
      <c r="AH9" s="120"/>
      <c r="AI9" s="120"/>
      <c r="AJ9" s="120" t="s">
        <v>337</v>
      </c>
      <c r="AK9" s="120" t="s">
        <v>887</v>
      </c>
      <c r="AL9" s="120"/>
      <c r="AM9" s="120" t="s">
        <v>890</v>
      </c>
      <c r="AN9" s="124">
        <v>45657</v>
      </c>
      <c r="AO9" s="120"/>
      <c r="AP9" s="123"/>
      <c r="AQ9" s="122">
        <v>80729.98</v>
      </c>
      <c r="AR9" s="122">
        <v>148.93</v>
      </c>
      <c r="AS9" s="122">
        <v>1</v>
      </c>
      <c r="AT9" s="122">
        <v>120.23116</v>
      </c>
      <c r="AU9" s="122">
        <v>120.23116</v>
      </c>
      <c r="AV9" s="120"/>
      <c r="AW9" s="120"/>
      <c r="AX9" s="120"/>
      <c r="AY9" s="120"/>
      <c r="AZ9" s="123">
        <v>6.1069999999999996E-3</v>
      </c>
      <c r="BA9" s="123">
        <v>2.9E-5</v>
      </c>
    </row>
    <row r="10" spans="1:53" ht="15" customHeight="1">
      <c r="A10" s="121">
        <v>274</v>
      </c>
      <c r="B10" s="121">
        <v>274</v>
      </c>
      <c r="C10" s="121"/>
      <c r="D10" s="120"/>
      <c r="E10" s="120"/>
      <c r="F10" s="121">
        <v>6189</v>
      </c>
      <c r="G10" s="120" t="s">
        <v>1013</v>
      </c>
      <c r="H10" s="120" t="s">
        <v>812</v>
      </c>
      <c r="I10" s="120" t="s">
        <v>203</v>
      </c>
      <c r="J10" s="120"/>
      <c r="K10" s="120" t="s">
        <v>484</v>
      </c>
      <c r="L10" s="120" t="s">
        <v>338</v>
      </c>
      <c r="M10" s="120" t="s">
        <v>337</v>
      </c>
      <c r="N10" s="121"/>
      <c r="O10" s="124">
        <v>39261</v>
      </c>
      <c r="P10" s="120" t="s">
        <v>1372</v>
      </c>
      <c r="Q10" s="120" t="s">
        <v>414</v>
      </c>
      <c r="R10" s="120" t="s">
        <v>407</v>
      </c>
      <c r="S10" s="120" t="s">
        <v>1217</v>
      </c>
      <c r="T10" s="122">
        <v>1.47</v>
      </c>
      <c r="U10" s="120" t="s">
        <v>1941</v>
      </c>
      <c r="V10" s="123">
        <v>4.7039999999999998E-2</v>
      </c>
      <c r="W10" s="120"/>
      <c r="X10" s="120"/>
      <c r="Y10" s="123"/>
      <c r="Z10" s="123">
        <v>3.39E-2</v>
      </c>
      <c r="AA10" s="124">
        <v>46568</v>
      </c>
      <c r="AB10" s="120" t="s">
        <v>411</v>
      </c>
      <c r="AC10" s="120"/>
      <c r="AD10" s="122"/>
      <c r="AE10" s="120"/>
      <c r="AF10" s="124"/>
      <c r="AG10" s="120"/>
      <c r="AH10" s="120"/>
      <c r="AI10" s="120"/>
      <c r="AJ10" s="120" t="s">
        <v>337</v>
      </c>
      <c r="AK10" s="120" t="s">
        <v>887</v>
      </c>
      <c r="AL10" s="120"/>
      <c r="AM10" s="120" t="s">
        <v>890</v>
      </c>
      <c r="AN10" s="124">
        <v>45657</v>
      </c>
      <c r="AO10" s="120"/>
      <c r="AP10" s="123"/>
      <c r="AQ10" s="122">
        <v>148921.29</v>
      </c>
      <c r="AR10" s="122">
        <v>141.53</v>
      </c>
      <c r="AS10" s="122">
        <v>1</v>
      </c>
      <c r="AT10" s="122">
        <v>210.76830000000001</v>
      </c>
      <c r="AU10" s="122">
        <v>210.76830000000001</v>
      </c>
      <c r="AV10" s="120"/>
      <c r="AW10" s="120"/>
      <c r="AX10" s="120"/>
      <c r="AY10" s="120"/>
      <c r="AZ10" s="123">
        <v>1.0707E-2</v>
      </c>
      <c r="BA10" s="123">
        <v>5.1E-5</v>
      </c>
    </row>
    <row r="11" spans="1:53" ht="15" customHeight="1">
      <c r="A11" s="121">
        <v>274</v>
      </c>
      <c r="B11" s="121">
        <v>274</v>
      </c>
      <c r="C11" s="121"/>
      <c r="D11" s="120"/>
      <c r="E11" s="120"/>
      <c r="F11" s="121">
        <v>8070187</v>
      </c>
      <c r="G11" s="120" t="s">
        <v>1013</v>
      </c>
      <c r="H11" s="120" t="s">
        <v>812</v>
      </c>
      <c r="I11" s="120" t="s">
        <v>203</v>
      </c>
      <c r="J11" s="120"/>
      <c r="K11" s="120" t="s">
        <v>484</v>
      </c>
      <c r="L11" s="120" t="s">
        <v>338</v>
      </c>
      <c r="M11" s="120" t="s">
        <v>337</v>
      </c>
      <c r="N11" s="121"/>
      <c r="O11" s="124">
        <v>38258</v>
      </c>
      <c r="P11" s="120" t="s">
        <v>1323</v>
      </c>
      <c r="Q11" s="120" t="s">
        <v>414</v>
      </c>
      <c r="R11" s="120" t="s">
        <v>407</v>
      </c>
      <c r="S11" s="120" t="s">
        <v>1217</v>
      </c>
      <c r="T11" s="122">
        <v>1.46</v>
      </c>
      <c r="U11" s="120" t="s">
        <v>1941</v>
      </c>
      <c r="V11" s="123">
        <v>5.1694999999999998E-2</v>
      </c>
      <c r="W11" s="120"/>
      <c r="X11" s="120"/>
      <c r="Y11" s="123"/>
      <c r="Z11" s="123">
        <v>2.2499999999999999E-2</v>
      </c>
      <c r="AA11" s="124">
        <v>46568</v>
      </c>
      <c r="AB11" s="120" t="s">
        <v>411</v>
      </c>
      <c r="AC11" s="120"/>
      <c r="AD11" s="122"/>
      <c r="AE11" s="120"/>
      <c r="AF11" s="124"/>
      <c r="AG11" s="120"/>
      <c r="AH11" s="120"/>
      <c r="AI11" s="120"/>
      <c r="AJ11" s="120" t="s">
        <v>337</v>
      </c>
      <c r="AK11" s="120" t="s">
        <v>887</v>
      </c>
      <c r="AL11" s="120"/>
      <c r="AM11" s="120" t="s">
        <v>890</v>
      </c>
      <c r="AN11" s="124">
        <v>45657</v>
      </c>
      <c r="AO11" s="120"/>
      <c r="AP11" s="123"/>
      <c r="AQ11" s="122">
        <v>48653.05</v>
      </c>
      <c r="AR11" s="122">
        <v>149.97999999999999</v>
      </c>
      <c r="AS11" s="122">
        <v>1</v>
      </c>
      <c r="AT11" s="122">
        <v>72.969840000000005</v>
      </c>
      <c r="AU11" s="122">
        <v>72.969840000000005</v>
      </c>
      <c r="AV11" s="120"/>
      <c r="AW11" s="120"/>
      <c r="AX11" s="120"/>
      <c r="AY11" s="120"/>
      <c r="AZ11" s="123">
        <v>3.7060000000000001E-3</v>
      </c>
      <c r="BA11" s="123">
        <v>1.7E-5</v>
      </c>
    </row>
    <row r="12" spans="1:53" ht="15" customHeight="1">
      <c r="A12" s="121">
        <v>274</v>
      </c>
      <c r="B12" s="121">
        <v>274</v>
      </c>
      <c r="C12" s="121"/>
      <c r="D12" s="120"/>
      <c r="E12" s="120"/>
      <c r="F12" s="121">
        <v>54130</v>
      </c>
      <c r="G12" s="120" t="s">
        <v>1013</v>
      </c>
      <c r="H12" s="120" t="s">
        <v>812</v>
      </c>
      <c r="I12" s="120" t="s">
        <v>203</v>
      </c>
      <c r="J12" s="120"/>
      <c r="K12" s="120" t="s">
        <v>484</v>
      </c>
      <c r="L12" s="120" t="s">
        <v>338</v>
      </c>
      <c r="M12" s="120" t="s">
        <v>337</v>
      </c>
      <c r="N12" s="121"/>
      <c r="O12" s="124">
        <v>42054</v>
      </c>
      <c r="P12" s="120" t="s">
        <v>1287</v>
      </c>
      <c r="Q12" s="120" t="s">
        <v>412</v>
      </c>
      <c r="R12" s="120" t="s">
        <v>407</v>
      </c>
      <c r="S12" s="120" t="s">
        <v>1217</v>
      </c>
      <c r="T12" s="122">
        <v>3.27</v>
      </c>
      <c r="U12" s="120" t="s">
        <v>1941</v>
      </c>
      <c r="V12" s="123">
        <v>5.5E-2</v>
      </c>
      <c r="W12" s="120"/>
      <c r="X12" s="120"/>
      <c r="Y12" s="123"/>
      <c r="Z12" s="123">
        <v>2.7699999999999999E-2</v>
      </c>
      <c r="AA12" s="124">
        <v>47986</v>
      </c>
      <c r="AB12" s="120" t="s">
        <v>411</v>
      </c>
      <c r="AC12" s="120"/>
      <c r="AD12" s="122"/>
      <c r="AE12" s="120"/>
      <c r="AF12" s="124"/>
      <c r="AG12" s="120"/>
      <c r="AH12" s="120"/>
      <c r="AI12" s="120"/>
      <c r="AJ12" s="120" t="s">
        <v>337</v>
      </c>
      <c r="AK12" s="120" t="s">
        <v>887</v>
      </c>
      <c r="AL12" s="120"/>
      <c r="AM12" s="120" t="s">
        <v>890</v>
      </c>
      <c r="AN12" s="124">
        <v>45657</v>
      </c>
      <c r="AO12" s="120"/>
      <c r="AP12" s="123"/>
      <c r="AQ12" s="122">
        <v>190143.75</v>
      </c>
      <c r="AR12" s="122">
        <v>125.83</v>
      </c>
      <c r="AS12" s="122">
        <v>1</v>
      </c>
      <c r="AT12" s="122">
        <v>239.25788</v>
      </c>
      <c r="AU12" s="122">
        <v>239.25788</v>
      </c>
      <c r="AV12" s="120"/>
      <c r="AW12" s="120"/>
      <c r="AX12" s="120"/>
      <c r="AY12" s="120"/>
      <c r="AZ12" s="123">
        <v>1.2154E-2</v>
      </c>
      <c r="BA12" s="123">
        <v>5.8E-5</v>
      </c>
    </row>
    <row r="13" spans="1:53" ht="15" customHeight="1">
      <c r="A13" s="121">
        <v>274</v>
      </c>
      <c r="B13" s="121">
        <v>274</v>
      </c>
      <c r="C13" s="121"/>
      <c r="D13" s="120"/>
      <c r="E13" s="120"/>
      <c r="F13" s="121">
        <v>8070195</v>
      </c>
      <c r="G13" s="120" t="s">
        <v>1013</v>
      </c>
      <c r="H13" s="120" t="s">
        <v>812</v>
      </c>
      <c r="I13" s="120" t="s">
        <v>203</v>
      </c>
      <c r="J13" s="120"/>
      <c r="K13" s="120" t="s">
        <v>484</v>
      </c>
      <c r="L13" s="120" t="s">
        <v>338</v>
      </c>
      <c r="M13" s="120" t="s">
        <v>337</v>
      </c>
      <c r="N13" s="121"/>
      <c r="O13" s="124">
        <v>38258</v>
      </c>
      <c r="P13" s="120" t="s">
        <v>1323</v>
      </c>
      <c r="Q13" s="120" t="s">
        <v>414</v>
      </c>
      <c r="R13" s="120" t="s">
        <v>407</v>
      </c>
      <c r="S13" s="120" t="s">
        <v>1217</v>
      </c>
      <c r="T13" s="122">
        <v>1.46</v>
      </c>
      <c r="U13" s="120" t="s">
        <v>1941</v>
      </c>
      <c r="V13" s="123">
        <v>5.1694999999999998E-2</v>
      </c>
      <c r="W13" s="120"/>
      <c r="X13" s="120"/>
      <c r="Y13" s="123"/>
      <c r="Z13" s="123">
        <v>2.2499999999999999E-2</v>
      </c>
      <c r="AA13" s="124">
        <v>46568</v>
      </c>
      <c r="AB13" s="120" t="s">
        <v>411</v>
      </c>
      <c r="AC13" s="120"/>
      <c r="AD13" s="122"/>
      <c r="AE13" s="120"/>
      <c r="AF13" s="124"/>
      <c r="AG13" s="120"/>
      <c r="AH13" s="120"/>
      <c r="AI13" s="120"/>
      <c r="AJ13" s="120" t="s">
        <v>337</v>
      </c>
      <c r="AK13" s="120" t="s">
        <v>887</v>
      </c>
      <c r="AL13" s="120"/>
      <c r="AM13" s="120" t="s">
        <v>890</v>
      </c>
      <c r="AN13" s="124">
        <v>45657</v>
      </c>
      <c r="AO13" s="120"/>
      <c r="AP13" s="123"/>
      <c r="AQ13" s="122">
        <v>48922.93</v>
      </c>
      <c r="AR13" s="122">
        <v>150.43</v>
      </c>
      <c r="AS13" s="122">
        <v>1</v>
      </c>
      <c r="AT13" s="122">
        <v>73.594759999999994</v>
      </c>
      <c r="AU13" s="122">
        <v>73.594759999999994</v>
      </c>
      <c r="AV13" s="120"/>
      <c r="AW13" s="120"/>
      <c r="AX13" s="120"/>
      <c r="AY13" s="120"/>
      <c r="AZ13" s="123">
        <v>3.738E-3</v>
      </c>
      <c r="BA13" s="123">
        <v>1.7E-5</v>
      </c>
    </row>
    <row r="14" spans="1:53" ht="15" customHeight="1">
      <c r="A14" s="121">
        <v>274</v>
      </c>
      <c r="B14" s="121">
        <v>274</v>
      </c>
      <c r="C14" s="121"/>
      <c r="D14" s="120"/>
      <c r="E14" s="120"/>
      <c r="F14" s="121">
        <v>54122</v>
      </c>
      <c r="G14" s="120" t="s">
        <v>1013</v>
      </c>
      <c r="H14" s="120" t="s">
        <v>812</v>
      </c>
      <c r="I14" s="120" t="s">
        <v>203</v>
      </c>
      <c r="J14" s="120"/>
      <c r="K14" s="120" t="s">
        <v>484</v>
      </c>
      <c r="L14" s="120" t="s">
        <v>338</v>
      </c>
      <c r="M14" s="120" t="s">
        <v>337</v>
      </c>
      <c r="N14" s="121"/>
      <c r="O14" s="124">
        <v>42033</v>
      </c>
      <c r="P14" s="120" t="s">
        <v>1287</v>
      </c>
      <c r="Q14" s="120" t="s">
        <v>412</v>
      </c>
      <c r="R14" s="120" t="s">
        <v>407</v>
      </c>
      <c r="S14" s="120" t="s">
        <v>1217</v>
      </c>
      <c r="T14" s="122">
        <v>3.27</v>
      </c>
      <c r="U14" s="120" t="s">
        <v>1941</v>
      </c>
      <c r="V14" s="123">
        <v>5.5E-2</v>
      </c>
      <c r="W14" s="120"/>
      <c r="X14" s="120"/>
      <c r="Y14" s="123"/>
      <c r="Z14" s="123">
        <v>2.7699999999999999E-2</v>
      </c>
      <c r="AA14" s="124">
        <v>47986</v>
      </c>
      <c r="AB14" s="120" t="s">
        <v>411</v>
      </c>
      <c r="AC14" s="120"/>
      <c r="AD14" s="122"/>
      <c r="AE14" s="120"/>
      <c r="AF14" s="124"/>
      <c r="AG14" s="120"/>
      <c r="AH14" s="120"/>
      <c r="AI14" s="120"/>
      <c r="AJ14" s="120" t="s">
        <v>337</v>
      </c>
      <c r="AK14" s="120" t="s">
        <v>887</v>
      </c>
      <c r="AL14" s="120"/>
      <c r="AM14" s="120" t="s">
        <v>890</v>
      </c>
      <c r="AN14" s="124">
        <v>45657</v>
      </c>
      <c r="AO14" s="120"/>
      <c r="AP14" s="123"/>
      <c r="AQ14" s="122">
        <v>97339.16</v>
      </c>
      <c r="AR14" s="122">
        <v>124.7</v>
      </c>
      <c r="AS14" s="122">
        <v>1</v>
      </c>
      <c r="AT14" s="122">
        <v>121.38193</v>
      </c>
      <c r="AU14" s="122">
        <v>121.38193</v>
      </c>
      <c r="AV14" s="120"/>
      <c r="AW14" s="120"/>
      <c r="AX14" s="120"/>
      <c r="AY14" s="120"/>
      <c r="AZ14" s="123">
        <v>6.1659999999999996E-3</v>
      </c>
      <c r="BA14" s="123">
        <v>2.9E-5</v>
      </c>
    </row>
    <row r="15" spans="1:53" ht="15" customHeight="1">
      <c r="A15" s="121">
        <v>274</v>
      </c>
      <c r="B15" s="121">
        <v>274</v>
      </c>
      <c r="C15" s="121"/>
      <c r="D15" s="120"/>
      <c r="E15" s="120"/>
      <c r="F15" s="121">
        <v>54114</v>
      </c>
      <c r="G15" s="120" t="s">
        <v>1013</v>
      </c>
      <c r="H15" s="120" t="s">
        <v>812</v>
      </c>
      <c r="I15" s="120" t="s">
        <v>203</v>
      </c>
      <c r="J15" s="120"/>
      <c r="K15" s="120" t="s">
        <v>484</v>
      </c>
      <c r="L15" s="120" t="s">
        <v>338</v>
      </c>
      <c r="M15" s="120" t="s">
        <v>337</v>
      </c>
      <c r="N15" s="121"/>
      <c r="O15" s="124">
        <v>41911</v>
      </c>
      <c r="P15" s="120" t="s">
        <v>1287</v>
      </c>
      <c r="Q15" s="120" t="s">
        <v>412</v>
      </c>
      <c r="R15" s="120" t="s">
        <v>407</v>
      </c>
      <c r="S15" s="120" t="s">
        <v>1217</v>
      </c>
      <c r="T15" s="122">
        <v>3.27</v>
      </c>
      <c r="U15" s="120" t="s">
        <v>1941</v>
      </c>
      <c r="V15" s="123">
        <v>5.5E-2</v>
      </c>
      <c r="W15" s="120"/>
      <c r="X15" s="120"/>
      <c r="Y15" s="123"/>
      <c r="Z15" s="123">
        <v>2.7699999999999999E-2</v>
      </c>
      <c r="AA15" s="124">
        <v>47986</v>
      </c>
      <c r="AB15" s="120" t="s">
        <v>411</v>
      </c>
      <c r="AC15" s="120"/>
      <c r="AD15" s="122"/>
      <c r="AE15" s="120"/>
      <c r="AF15" s="124"/>
      <c r="AG15" s="120"/>
      <c r="AH15" s="120"/>
      <c r="AI15" s="120"/>
      <c r="AJ15" s="120" t="s">
        <v>337</v>
      </c>
      <c r="AK15" s="120" t="s">
        <v>887</v>
      </c>
      <c r="AL15" s="120"/>
      <c r="AM15" s="120" t="s">
        <v>890</v>
      </c>
      <c r="AN15" s="124">
        <v>45657</v>
      </c>
      <c r="AO15" s="120"/>
      <c r="AP15" s="123"/>
      <c r="AQ15" s="122">
        <v>14623.16</v>
      </c>
      <c r="AR15" s="122">
        <v>124.46</v>
      </c>
      <c r="AS15" s="122">
        <v>1</v>
      </c>
      <c r="AT15" s="122">
        <v>18.19998</v>
      </c>
      <c r="AU15" s="122">
        <v>18.19998</v>
      </c>
      <c r="AV15" s="120"/>
      <c r="AW15" s="120"/>
      <c r="AX15" s="120"/>
      <c r="AY15" s="120"/>
      <c r="AZ15" s="123">
        <v>9.2400000000000002E-4</v>
      </c>
      <c r="BA15" s="123">
        <v>3.9999999999999998E-6</v>
      </c>
    </row>
    <row r="16" spans="1:53" ht="15" customHeight="1">
      <c r="A16" s="121">
        <v>274</v>
      </c>
      <c r="B16" s="121">
        <v>274</v>
      </c>
      <c r="C16" s="121"/>
      <c r="D16" s="120"/>
      <c r="E16" s="120"/>
      <c r="F16" s="121">
        <v>54106</v>
      </c>
      <c r="G16" s="120" t="s">
        <v>1013</v>
      </c>
      <c r="H16" s="120" t="s">
        <v>812</v>
      </c>
      <c r="I16" s="120" t="s">
        <v>203</v>
      </c>
      <c r="J16" s="120"/>
      <c r="K16" s="120" t="s">
        <v>484</v>
      </c>
      <c r="L16" s="120" t="s">
        <v>338</v>
      </c>
      <c r="M16" s="120" t="s">
        <v>337</v>
      </c>
      <c r="N16" s="121"/>
      <c r="O16" s="124">
        <v>41836</v>
      </c>
      <c r="P16" s="120" t="s">
        <v>1287</v>
      </c>
      <c r="Q16" s="120" t="s">
        <v>412</v>
      </c>
      <c r="R16" s="120" t="s">
        <v>407</v>
      </c>
      <c r="S16" s="120" t="s">
        <v>1217</v>
      </c>
      <c r="T16" s="122">
        <v>3.27</v>
      </c>
      <c r="U16" s="120" t="s">
        <v>1941</v>
      </c>
      <c r="V16" s="123">
        <v>5.5E-2</v>
      </c>
      <c r="W16" s="120"/>
      <c r="X16" s="120"/>
      <c r="Y16" s="123"/>
      <c r="Z16" s="123">
        <v>2.7699999999999999E-2</v>
      </c>
      <c r="AA16" s="124">
        <v>47986</v>
      </c>
      <c r="AB16" s="120" t="s">
        <v>411</v>
      </c>
      <c r="AC16" s="120"/>
      <c r="AD16" s="122"/>
      <c r="AE16" s="120"/>
      <c r="AF16" s="124"/>
      <c r="AG16" s="120"/>
      <c r="AH16" s="120"/>
      <c r="AI16" s="120"/>
      <c r="AJ16" s="120" t="s">
        <v>337</v>
      </c>
      <c r="AK16" s="120" t="s">
        <v>887</v>
      </c>
      <c r="AL16" s="120"/>
      <c r="AM16" s="120" t="s">
        <v>890</v>
      </c>
      <c r="AN16" s="124">
        <v>45657</v>
      </c>
      <c r="AO16" s="120"/>
      <c r="AP16" s="123"/>
      <c r="AQ16" s="122">
        <v>37256.589999999997</v>
      </c>
      <c r="AR16" s="122">
        <v>124.46</v>
      </c>
      <c r="AS16" s="122">
        <v>1</v>
      </c>
      <c r="AT16" s="122">
        <v>46.369549999999997</v>
      </c>
      <c r="AU16" s="122">
        <v>46.369549999999997</v>
      </c>
      <c r="AV16" s="120"/>
      <c r="AW16" s="120"/>
      <c r="AX16" s="120"/>
      <c r="AY16" s="120"/>
      <c r="AZ16" s="123">
        <v>2.3549999999999999E-3</v>
      </c>
      <c r="BA16" s="123">
        <v>1.1E-5</v>
      </c>
    </row>
    <row r="17" spans="1:53" ht="15" customHeight="1">
      <c r="A17" s="121">
        <v>274</v>
      </c>
      <c r="B17" s="121">
        <v>274</v>
      </c>
      <c r="C17" s="121"/>
      <c r="D17" s="120"/>
      <c r="E17" s="120"/>
      <c r="F17" s="121">
        <v>54098</v>
      </c>
      <c r="G17" s="120" t="s">
        <v>1013</v>
      </c>
      <c r="H17" s="120" t="s">
        <v>812</v>
      </c>
      <c r="I17" s="120" t="s">
        <v>203</v>
      </c>
      <c r="J17" s="120"/>
      <c r="K17" s="120" t="s">
        <v>484</v>
      </c>
      <c r="L17" s="120" t="s">
        <v>338</v>
      </c>
      <c r="M17" s="120" t="s">
        <v>337</v>
      </c>
      <c r="N17" s="121"/>
      <c r="O17" s="124">
        <v>41815</v>
      </c>
      <c r="P17" s="120" t="s">
        <v>1287</v>
      </c>
      <c r="Q17" s="120" t="s">
        <v>412</v>
      </c>
      <c r="R17" s="120" t="s">
        <v>407</v>
      </c>
      <c r="S17" s="120" t="s">
        <v>1217</v>
      </c>
      <c r="T17" s="122">
        <v>3.27</v>
      </c>
      <c r="U17" s="120" t="s">
        <v>1941</v>
      </c>
      <c r="V17" s="123">
        <v>5.5E-2</v>
      </c>
      <c r="W17" s="120"/>
      <c r="X17" s="120"/>
      <c r="Y17" s="123"/>
      <c r="Z17" s="123">
        <v>2.7699999999999999E-2</v>
      </c>
      <c r="AA17" s="124">
        <v>47986</v>
      </c>
      <c r="AB17" s="120" t="s">
        <v>411</v>
      </c>
      <c r="AC17" s="120"/>
      <c r="AD17" s="122"/>
      <c r="AE17" s="120"/>
      <c r="AF17" s="124"/>
      <c r="AG17" s="120"/>
      <c r="AH17" s="120"/>
      <c r="AI17" s="120"/>
      <c r="AJ17" s="120" t="s">
        <v>337</v>
      </c>
      <c r="AK17" s="120" t="s">
        <v>887</v>
      </c>
      <c r="AL17" s="120"/>
      <c r="AM17" s="120" t="s">
        <v>890</v>
      </c>
      <c r="AN17" s="124">
        <v>45657</v>
      </c>
      <c r="AO17" s="120"/>
      <c r="AP17" s="123"/>
      <c r="AQ17" s="122">
        <v>12531.93</v>
      </c>
      <c r="AR17" s="122">
        <v>124.83</v>
      </c>
      <c r="AS17" s="122">
        <v>1</v>
      </c>
      <c r="AT17" s="122">
        <v>15.643610000000001</v>
      </c>
      <c r="AU17" s="122">
        <v>15.643610000000001</v>
      </c>
      <c r="AV17" s="120"/>
      <c r="AW17" s="120"/>
      <c r="AX17" s="120"/>
      <c r="AY17" s="120"/>
      <c r="AZ17" s="123">
        <v>7.94E-4</v>
      </c>
      <c r="BA17" s="123">
        <v>3.0000000000000001E-6</v>
      </c>
    </row>
    <row r="18" spans="1:53" ht="15" customHeight="1">
      <c r="A18" s="121">
        <v>274</v>
      </c>
      <c r="B18" s="121">
        <v>274</v>
      </c>
      <c r="C18" s="121"/>
      <c r="D18" s="120"/>
      <c r="E18" s="120"/>
      <c r="F18" s="121">
        <v>54080</v>
      </c>
      <c r="G18" s="120" t="s">
        <v>1013</v>
      </c>
      <c r="H18" s="120" t="s">
        <v>812</v>
      </c>
      <c r="I18" s="120" t="s">
        <v>203</v>
      </c>
      <c r="J18" s="120"/>
      <c r="K18" s="120" t="s">
        <v>484</v>
      </c>
      <c r="L18" s="120" t="s">
        <v>338</v>
      </c>
      <c r="M18" s="120" t="s">
        <v>337</v>
      </c>
      <c r="N18" s="121"/>
      <c r="O18" s="124">
        <v>41787</v>
      </c>
      <c r="P18" s="120" t="s">
        <v>1287</v>
      </c>
      <c r="Q18" s="120" t="s">
        <v>412</v>
      </c>
      <c r="R18" s="120" t="s">
        <v>407</v>
      </c>
      <c r="S18" s="120" t="s">
        <v>1217</v>
      </c>
      <c r="T18" s="122">
        <v>3.27</v>
      </c>
      <c r="U18" s="120" t="s">
        <v>1941</v>
      </c>
      <c r="V18" s="123">
        <v>5.5E-2</v>
      </c>
      <c r="W18" s="120"/>
      <c r="X18" s="120"/>
      <c r="Y18" s="123"/>
      <c r="Z18" s="123">
        <v>2.7699999999999999E-2</v>
      </c>
      <c r="AA18" s="124">
        <v>47986</v>
      </c>
      <c r="AB18" s="120" t="s">
        <v>411</v>
      </c>
      <c r="AC18" s="120"/>
      <c r="AD18" s="122"/>
      <c r="AE18" s="120"/>
      <c r="AF18" s="124"/>
      <c r="AG18" s="120"/>
      <c r="AH18" s="120"/>
      <c r="AI18" s="120"/>
      <c r="AJ18" s="120" t="s">
        <v>337</v>
      </c>
      <c r="AK18" s="120" t="s">
        <v>887</v>
      </c>
      <c r="AL18" s="120"/>
      <c r="AM18" s="120" t="s">
        <v>890</v>
      </c>
      <c r="AN18" s="124">
        <v>45657</v>
      </c>
      <c r="AO18" s="120"/>
      <c r="AP18" s="123"/>
      <c r="AQ18" s="122">
        <v>22289.17</v>
      </c>
      <c r="AR18" s="122">
        <v>124.95</v>
      </c>
      <c r="AS18" s="122">
        <v>1</v>
      </c>
      <c r="AT18" s="122">
        <v>27.85032</v>
      </c>
      <c r="AU18" s="122">
        <v>27.85032</v>
      </c>
      <c r="AV18" s="120"/>
      <c r="AW18" s="120"/>
      <c r="AX18" s="120"/>
      <c r="AY18" s="120"/>
      <c r="AZ18" s="123">
        <v>1.4139999999999999E-3</v>
      </c>
      <c r="BA18" s="123">
        <v>6.0000000000000002E-6</v>
      </c>
    </row>
    <row r="19" spans="1:53" ht="15" customHeight="1">
      <c r="A19" s="121">
        <v>274</v>
      </c>
      <c r="B19" s="121">
        <v>274</v>
      </c>
      <c r="C19" s="121"/>
      <c r="D19" s="120"/>
      <c r="E19" s="120"/>
      <c r="F19" s="121">
        <v>54072</v>
      </c>
      <c r="G19" s="120" t="s">
        <v>1013</v>
      </c>
      <c r="H19" s="120" t="s">
        <v>812</v>
      </c>
      <c r="I19" s="120" t="s">
        <v>203</v>
      </c>
      <c r="J19" s="120"/>
      <c r="K19" s="120" t="s">
        <v>484</v>
      </c>
      <c r="L19" s="120" t="s">
        <v>338</v>
      </c>
      <c r="M19" s="120" t="s">
        <v>337</v>
      </c>
      <c r="N19" s="121"/>
      <c r="O19" s="124">
        <v>41725</v>
      </c>
      <c r="P19" s="120" t="s">
        <v>1287</v>
      </c>
      <c r="Q19" s="120" t="s">
        <v>412</v>
      </c>
      <c r="R19" s="120" t="s">
        <v>407</v>
      </c>
      <c r="S19" s="120" t="s">
        <v>1217</v>
      </c>
      <c r="T19" s="122">
        <v>3.27</v>
      </c>
      <c r="U19" s="120" t="s">
        <v>1941</v>
      </c>
      <c r="V19" s="123">
        <v>5.5E-2</v>
      </c>
      <c r="W19" s="120"/>
      <c r="X19" s="120"/>
      <c r="Y19" s="123"/>
      <c r="Z19" s="123">
        <v>2.7699999999999999E-2</v>
      </c>
      <c r="AA19" s="124">
        <v>47986</v>
      </c>
      <c r="AB19" s="120" t="s">
        <v>411</v>
      </c>
      <c r="AC19" s="120"/>
      <c r="AD19" s="122"/>
      <c r="AE19" s="120"/>
      <c r="AF19" s="124"/>
      <c r="AG19" s="120"/>
      <c r="AH19" s="120"/>
      <c r="AI19" s="120"/>
      <c r="AJ19" s="120" t="s">
        <v>337</v>
      </c>
      <c r="AK19" s="120" t="s">
        <v>887</v>
      </c>
      <c r="AL19" s="120"/>
      <c r="AM19" s="120" t="s">
        <v>890</v>
      </c>
      <c r="AN19" s="124">
        <v>45657</v>
      </c>
      <c r="AO19" s="120"/>
      <c r="AP19" s="123"/>
      <c r="AQ19" s="122">
        <v>35403.949999999997</v>
      </c>
      <c r="AR19" s="122">
        <v>125.44</v>
      </c>
      <c r="AS19" s="122">
        <v>1</v>
      </c>
      <c r="AT19" s="122">
        <v>44.410710000000002</v>
      </c>
      <c r="AU19" s="122">
        <v>44.410710000000002</v>
      </c>
      <c r="AV19" s="120"/>
      <c r="AW19" s="120"/>
      <c r="AX19" s="120"/>
      <c r="AY19" s="120"/>
      <c r="AZ19" s="123">
        <v>2.2560000000000002E-3</v>
      </c>
      <c r="BA19" s="123">
        <v>1.0000000000000001E-5</v>
      </c>
    </row>
    <row r="20" spans="1:53" ht="15" customHeight="1">
      <c r="A20" s="121">
        <v>274</v>
      </c>
      <c r="B20" s="121">
        <v>274</v>
      </c>
      <c r="C20" s="121"/>
      <c r="D20" s="120"/>
      <c r="E20" s="120"/>
      <c r="F20" s="121">
        <v>54064</v>
      </c>
      <c r="G20" s="120" t="s">
        <v>1013</v>
      </c>
      <c r="H20" s="120" t="s">
        <v>812</v>
      </c>
      <c r="I20" s="120" t="s">
        <v>203</v>
      </c>
      <c r="J20" s="120"/>
      <c r="K20" s="120" t="s">
        <v>484</v>
      </c>
      <c r="L20" s="120" t="s">
        <v>338</v>
      </c>
      <c r="M20" s="120" t="s">
        <v>337</v>
      </c>
      <c r="N20" s="121"/>
      <c r="O20" s="124">
        <v>41696</v>
      </c>
      <c r="P20" s="120" t="s">
        <v>1287</v>
      </c>
      <c r="Q20" s="120" t="s">
        <v>412</v>
      </c>
      <c r="R20" s="120" t="s">
        <v>407</v>
      </c>
      <c r="S20" s="120" t="s">
        <v>1217</v>
      </c>
      <c r="T20" s="122">
        <v>3.27</v>
      </c>
      <c r="U20" s="120" t="s">
        <v>1941</v>
      </c>
      <c r="V20" s="123">
        <v>5.5E-2</v>
      </c>
      <c r="W20" s="120"/>
      <c r="X20" s="120"/>
      <c r="Y20" s="123"/>
      <c r="Z20" s="123">
        <v>2.7699999999999999E-2</v>
      </c>
      <c r="AA20" s="124">
        <v>47986</v>
      </c>
      <c r="AB20" s="120" t="s">
        <v>411</v>
      </c>
      <c r="AC20" s="120"/>
      <c r="AD20" s="122"/>
      <c r="AE20" s="120"/>
      <c r="AF20" s="124"/>
      <c r="AG20" s="120"/>
      <c r="AH20" s="120"/>
      <c r="AI20" s="120"/>
      <c r="AJ20" s="120" t="s">
        <v>337</v>
      </c>
      <c r="AK20" s="120" t="s">
        <v>887</v>
      </c>
      <c r="AL20" s="120"/>
      <c r="AM20" s="120" t="s">
        <v>890</v>
      </c>
      <c r="AN20" s="124">
        <v>45657</v>
      </c>
      <c r="AO20" s="120"/>
      <c r="AP20" s="123"/>
      <c r="AQ20" s="122">
        <v>17777.12</v>
      </c>
      <c r="AR20" s="122">
        <v>125.2</v>
      </c>
      <c r="AS20" s="122">
        <v>1</v>
      </c>
      <c r="AT20" s="122">
        <v>22.25695</v>
      </c>
      <c r="AU20" s="122">
        <v>22.25695</v>
      </c>
      <c r="AV20" s="120"/>
      <c r="AW20" s="120"/>
      <c r="AX20" s="120"/>
      <c r="AY20" s="120"/>
      <c r="AZ20" s="123">
        <v>1.1299999999999999E-3</v>
      </c>
      <c r="BA20" s="123">
        <v>5.0000000000000004E-6</v>
      </c>
    </row>
    <row r="21" spans="1:53" ht="15" customHeight="1">
      <c r="A21" s="121">
        <v>274</v>
      </c>
      <c r="B21" s="121">
        <v>274</v>
      </c>
      <c r="C21" s="121"/>
      <c r="D21" s="120"/>
      <c r="E21" s="120"/>
      <c r="F21" s="121">
        <v>54056</v>
      </c>
      <c r="G21" s="120" t="s">
        <v>1013</v>
      </c>
      <c r="H21" s="120" t="s">
        <v>812</v>
      </c>
      <c r="I21" s="120" t="s">
        <v>203</v>
      </c>
      <c r="J21" s="120"/>
      <c r="K21" s="120" t="s">
        <v>484</v>
      </c>
      <c r="L21" s="120" t="s">
        <v>338</v>
      </c>
      <c r="M21" s="120" t="s">
        <v>337</v>
      </c>
      <c r="N21" s="121"/>
      <c r="O21" s="124">
        <v>41666</v>
      </c>
      <c r="P21" s="120" t="s">
        <v>1287</v>
      </c>
      <c r="Q21" s="120" t="s">
        <v>412</v>
      </c>
      <c r="R21" s="120" t="s">
        <v>407</v>
      </c>
      <c r="S21" s="120" t="s">
        <v>1217</v>
      </c>
      <c r="T21" s="122">
        <v>3.27</v>
      </c>
      <c r="U21" s="120" t="s">
        <v>1941</v>
      </c>
      <c r="V21" s="123">
        <v>5.5E-2</v>
      </c>
      <c r="W21" s="120"/>
      <c r="X21" s="120"/>
      <c r="Y21" s="123"/>
      <c r="Z21" s="123">
        <v>2.7699999999999999E-2</v>
      </c>
      <c r="AA21" s="124">
        <v>47986</v>
      </c>
      <c r="AB21" s="120" t="s">
        <v>411</v>
      </c>
      <c r="AC21" s="120"/>
      <c r="AD21" s="122"/>
      <c r="AE21" s="120"/>
      <c r="AF21" s="124"/>
      <c r="AG21" s="120"/>
      <c r="AH21" s="120"/>
      <c r="AI21" s="120"/>
      <c r="AJ21" s="120" t="s">
        <v>337</v>
      </c>
      <c r="AK21" s="120" t="s">
        <v>887</v>
      </c>
      <c r="AL21" s="120"/>
      <c r="AM21" s="120" t="s">
        <v>890</v>
      </c>
      <c r="AN21" s="124">
        <v>45657</v>
      </c>
      <c r="AO21" s="120"/>
      <c r="AP21" s="123"/>
      <c r="AQ21" s="122">
        <v>18469.75</v>
      </c>
      <c r="AR21" s="122">
        <v>124.45</v>
      </c>
      <c r="AS21" s="122">
        <v>1</v>
      </c>
      <c r="AT21" s="122">
        <v>22.985600000000002</v>
      </c>
      <c r="AU21" s="122">
        <v>22.985600000000002</v>
      </c>
      <c r="AV21" s="120"/>
      <c r="AW21" s="120"/>
      <c r="AX21" s="120"/>
      <c r="AY21" s="120"/>
      <c r="AZ21" s="123">
        <v>1.1670000000000001E-3</v>
      </c>
      <c r="BA21" s="123">
        <v>5.0000000000000004E-6</v>
      </c>
    </row>
    <row r="22" spans="1:53" ht="15" customHeight="1">
      <c r="A22" s="121">
        <v>274</v>
      </c>
      <c r="B22" s="121">
        <v>274</v>
      </c>
      <c r="C22" s="121"/>
      <c r="D22" s="120"/>
      <c r="E22" s="120"/>
      <c r="F22" s="121">
        <v>63941</v>
      </c>
      <c r="G22" s="120" t="s">
        <v>1013</v>
      </c>
      <c r="H22" s="120" t="s">
        <v>812</v>
      </c>
      <c r="I22" s="120" t="s">
        <v>203</v>
      </c>
      <c r="J22" s="120"/>
      <c r="K22" s="120" t="s">
        <v>446</v>
      </c>
      <c r="L22" s="120" t="s">
        <v>338</v>
      </c>
      <c r="M22" s="120" t="s">
        <v>337</v>
      </c>
      <c r="N22" s="121"/>
      <c r="O22" s="124">
        <v>43222</v>
      </c>
      <c r="P22" s="120" t="s">
        <v>1924</v>
      </c>
      <c r="Q22" s="120" t="s">
        <v>412</v>
      </c>
      <c r="R22" s="120" t="s">
        <v>407</v>
      </c>
      <c r="S22" s="120" t="s">
        <v>1217</v>
      </c>
      <c r="T22" s="122">
        <v>5.67</v>
      </c>
      <c r="U22" s="120" t="s">
        <v>1941</v>
      </c>
      <c r="V22" s="123">
        <v>3.3099999999999997E-2</v>
      </c>
      <c r="W22" s="120"/>
      <c r="X22" s="120"/>
      <c r="Y22" s="123"/>
      <c r="Z22" s="123">
        <v>3.3500000000000002E-2</v>
      </c>
      <c r="AA22" s="124">
        <v>50040</v>
      </c>
      <c r="AB22" s="120" t="s">
        <v>411</v>
      </c>
      <c r="AC22" s="120"/>
      <c r="AD22" s="122"/>
      <c r="AE22" s="120"/>
      <c r="AF22" s="124"/>
      <c r="AG22" s="120"/>
      <c r="AH22" s="120"/>
      <c r="AI22" s="120"/>
      <c r="AJ22" s="120" t="s">
        <v>337</v>
      </c>
      <c r="AK22" s="120" t="s">
        <v>887</v>
      </c>
      <c r="AL22" s="120"/>
      <c r="AM22" s="120" t="s">
        <v>890</v>
      </c>
      <c r="AN22" s="124">
        <v>45657</v>
      </c>
      <c r="AO22" s="120"/>
      <c r="AP22" s="123"/>
      <c r="AQ22" s="122">
        <v>34247.11</v>
      </c>
      <c r="AR22" s="122">
        <v>116.26</v>
      </c>
      <c r="AS22" s="122">
        <v>1</v>
      </c>
      <c r="AT22" s="122">
        <v>39.815689999999996</v>
      </c>
      <c r="AU22" s="122">
        <v>39.815689999999996</v>
      </c>
      <c r="AV22" s="120"/>
      <c r="AW22" s="120"/>
      <c r="AX22" s="120"/>
      <c r="AY22" s="120"/>
      <c r="AZ22" s="123">
        <v>2.0219999999999999E-3</v>
      </c>
      <c r="BA22" s="123">
        <v>9.0000000000000002E-6</v>
      </c>
    </row>
    <row r="23" spans="1:53" ht="15" customHeight="1">
      <c r="A23" s="121">
        <v>274</v>
      </c>
      <c r="B23" s="121">
        <v>274</v>
      </c>
      <c r="C23" s="121"/>
      <c r="D23" s="120"/>
      <c r="E23" s="120"/>
      <c r="F23" s="121">
        <v>54049</v>
      </c>
      <c r="G23" s="120" t="s">
        <v>1013</v>
      </c>
      <c r="H23" s="120" t="s">
        <v>812</v>
      </c>
      <c r="I23" s="120" t="s">
        <v>203</v>
      </c>
      <c r="J23" s="120"/>
      <c r="K23" s="120" t="s">
        <v>484</v>
      </c>
      <c r="L23" s="120" t="s">
        <v>338</v>
      </c>
      <c r="M23" s="120" t="s">
        <v>337</v>
      </c>
      <c r="N23" s="121"/>
      <c r="O23" s="124">
        <v>41630</v>
      </c>
      <c r="P23" s="120" t="s">
        <v>1287</v>
      </c>
      <c r="Q23" s="120" t="s">
        <v>412</v>
      </c>
      <c r="R23" s="120" t="s">
        <v>407</v>
      </c>
      <c r="S23" s="120" t="s">
        <v>1217</v>
      </c>
      <c r="T23" s="122">
        <v>3.27</v>
      </c>
      <c r="U23" s="120" t="s">
        <v>1941</v>
      </c>
      <c r="V23" s="123">
        <v>5.5E-2</v>
      </c>
      <c r="W23" s="120"/>
      <c r="X23" s="120"/>
      <c r="Y23" s="123"/>
      <c r="Z23" s="123">
        <v>2.7699999999999999E-2</v>
      </c>
      <c r="AA23" s="124">
        <v>47986</v>
      </c>
      <c r="AB23" s="120" t="s">
        <v>411</v>
      </c>
      <c r="AC23" s="120"/>
      <c r="AD23" s="122"/>
      <c r="AE23" s="120"/>
      <c r="AF23" s="124"/>
      <c r="AG23" s="120"/>
      <c r="AH23" s="120"/>
      <c r="AI23" s="120"/>
      <c r="AJ23" s="120" t="s">
        <v>337</v>
      </c>
      <c r="AK23" s="120" t="s">
        <v>887</v>
      </c>
      <c r="AL23" s="120"/>
      <c r="AM23" s="120" t="s">
        <v>890</v>
      </c>
      <c r="AN23" s="124">
        <v>45657</v>
      </c>
      <c r="AO23" s="120"/>
      <c r="AP23" s="123"/>
      <c r="AQ23" s="122">
        <v>95491.65</v>
      </c>
      <c r="AR23" s="122">
        <v>124.58</v>
      </c>
      <c r="AS23" s="122">
        <v>1</v>
      </c>
      <c r="AT23" s="122">
        <v>118.9635</v>
      </c>
      <c r="AU23" s="122">
        <v>118.9635</v>
      </c>
      <c r="AV23" s="120"/>
      <c r="AW23" s="120"/>
      <c r="AX23" s="120"/>
      <c r="AY23" s="120"/>
      <c r="AZ23" s="123">
        <v>6.0429999999999998E-3</v>
      </c>
      <c r="BA23" s="123">
        <v>2.8E-5</v>
      </c>
    </row>
    <row r="24" spans="1:53" ht="15" customHeight="1">
      <c r="A24" s="121">
        <v>274</v>
      </c>
      <c r="B24" s="121">
        <v>274</v>
      </c>
      <c r="C24" s="121"/>
      <c r="D24" s="120"/>
      <c r="E24" s="120"/>
      <c r="F24" s="121">
        <v>71000205</v>
      </c>
      <c r="G24" s="120" t="s">
        <v>1013</v>
      </c>
      <c r="H24" s="120" t="s">
        <v>812</v>
      </c>
      <c r="I24" s="120" t="s">
        <v>203</v>
      </c>
      <c r="J24" s="120"/>
      <c r="K24" s="120" t="s">
        <v>454</v>
      </c>
      <c r="L24" s="120" t="s">
        <v>338</v>
      </c>
      <c r="M24" s="120" t="s">
        <v>337</v>
      </c>
      <c r="N24" s="121"/>
      <c r="O24" s="124">
        <v>44858</v>
      </c>
      <c r="P24" s="120" t="s">
        <v>1943</v>
      </c>
      <c r="Q24" s="120" t="s">
        <v>414</v>
      </c>
      <c r="R24" s="120" t="s">
        <v>407</v>
      </c>
      <c r="S24" s="120" t="s">
        <v>1217</v>
      </c>
      <c r="T24" s="122">
        <v>4.96</v>
      </c>
      <c r="U24" s="120" t="s">
        <v>1941</v>
      </c>
      <c r="V24" s="123">
        <v>3.49E-2</v>
      </c>
      <c r="W24" s="120"/>
      <c r="X24" s="120"/>
      <c r="Y24" s="123"/>
      <c r="Z24" s="123">
        <v>3.4700000000000002E-2</v>
      </c>
      <c r="AA24" s="124">
        <v>48667</v>
      </c>
      <c r="AB24" s="120" t="s">
        <v>411</v>
      </c>
      <c r="AC24" s="120"/>
      <c r="AD24" s="122"/>
      <c r="AE24" s="120"/>
      <c r="AF24" s="124"/>
      <c r="AG24" s="120"/>
      <c r="AH24" s="120"/>
      <c r="AI24" s="120"/>
      <c r="AJ24" s="120" t="s">
        <v>337</v>
      </c>
      <c r="AK24" s="120" t="s">
        <v>887</v>
      </c>
      <c r="AL24" s="120"/>
      <c r="AM24" s="120" t="s">
        <v>890</v>
      </c>
      <c r="AN24" s="124">
        <v>45657</v>
      </c>
      <c r="AO24" s="120"/>
      <c r="AP24" s="123"/>
      <c r="AQ24" s="122">
        <v>52868.24</v>
      </c>
      <c r="AR24" s="122">
        <v>108.86</v>
      </c>
      <c r="AS24" s="122">
        <v>1</v>
      </c>
      <c r="AT24" s="122">
        <v>57.552370000000003</v>
      </c>
      <c r="AU24" s="122">
        <v>57.552370000000003</v>
      </c>
      <c r="AV24" s="120"/>
      <c r="AW24" s="120"/>
      <c r="AX24" s="120"/>
      <c r="AY24" s="120"/>
      <c r="AZ24" s="123">
        <v>2.9229999999999998E-3</v>
      </c>
      <c r="BA24" s="123">
        <v>1.2999999999999999E-5</v>
      </c>
    </row>
    <row r="25" spans="1:53" ht="15" customHeight="1">
      <c r="A25" s="121">
        <v>274</v>
      </c>
      <c r="B25" s="121">
        <v>274</v>
      </c>
      <c r="C25" s="121"/>
      <c r="D25" s="120"/>
      <c r="E25" s="120"/>
      <c r="F25" s="121">
        <v>71000207</v>
      </c>
      <c r="G25" s="120" t="s">
        <v>1013</v>
      </c>
      <c r="H25" s="120" t="s">
        <v>812</v>
      </c>
      <c r="I25" s="120" t="s">
        <v>203</v>
      </c>
      <c r="J25" s="120"/>
      <c r="K25" s="120" t="s">
        <v>454</v>
      </c>
      <c r="L25" s="120" t="s">
        <v>338</v>
      </c>
      <c r="M25" s="120" t="s">
        <v>337</v>
      </c>
      <c r="N25" s="121"/>
      <c r="O25" s="124">
        <v>44858</v>
      </c>
      <c r="P25" s="120" t="s">
        <v>1943</v>
      </c>
      <c r="Q25" s="120" t="s">
        <v>414</v>
      </c>
      <c r="R25" s="120" t="s">
        <v>407</v>
      </c>
      <c r="S25" s="120" t="s">
        <v>1217</v>
      </c>
      <c r="T25" s="122">
        <v>5</v>
      </c>
      <c r="U25" s="120" t="s">
        <v>1941</v>
      </c>
      <c r="V25" s="123">
        <v>3.49E-2</v>
      </c>
      <c r="W25" s="120"/>
      <c r="X25" s="120"/>
      <c r="Y25" s="123"/>
      <c r="Z25" s="123">
        <v>3.4700000000000002E-2</v>
      </c>
      <c r="AA25" s="124">
        <v>48667</v>
      </c>
      <c r="AB25" s="120" t="s">
        <v>411</v>
      </c>
      <c r="AC25" s="120"/>
      <c r="AD25" s="122"/>
      <c r="AE25" s="120"/>
      <c r="AF25" s="124"/>
      <c r="AG25" s="120"/>
      <c r="AH25" s="120"/>
      <c r="AI25" s="120"/>
      <c r="AJ25" s="120" t="s">
        <v>337</v>
      </c>
      <c r="AK25" s="120" t="s">
        <v>887</v>
      </c>
      <c r="AL25" s="120"/>
      <c r="AM25" s="120" t="s">
        <v>890</v>
      </c>
      <c r="AN25" s="124">
        <v>45657</v>
      </c>
      <c r="AO25" s="120"/>
      <c r="AP25" s="123"/>
      <c r="AQ25" s="122">
        <v>64397.4</v>
      </c>
      <c r="AR25" s="122">
        <v>108.88</v>
      </c>
      <c r="AS25" s="122">
        <v>1</v>
      </c>
      <c r="AT25" s="122">
        <v>70.115889999999993</v>
      </c>
      <c r="AU25" s="122">
        <v>70.115889999999993</v>
      </c>
      <c r="AV25" s="120"/>
      <c r="AW25" s="120"/>
      <c r="AX25" s="120"/>
      <c r="AY25" s="120"/>
      <c r="AZ25" s="123">
        <v>3.5609999999999999E-3</v>
      </c>
      <c r="BA25" s="123">
        <v>1.7E-5</v>
      </c>
    </row>
    <row r="26" spans="1:53" ht="15" customHeight="1">
      <c r="A26" s="121">
        <v>274</v>
      </c>
      <c r="B26" s="121">
        <v>274</v>
      </c>
      <c r="C26" s="121"/>
      <c r="D26" s="120"/>
      <c r="E26" s="120"/>
      <c r="F26" s="121">
        <v>8070112</v>
      </c>
      <c r="G26" s="120" t="s">
        <v>1013</v>
      </c>
      <c r="H26" s="120" t="s">
        <v>812</v>
      </c>
      <c r="I26" s="120" t="s">
        <v>203</v>
      </c>
      <c r="J26" s="120"/>
      <c r="K26" s="120" t="s">
        <v>484</v>
      </c>
      <c r="L26" s="120" t="s">
        <v>338</v>
      </c>
      <c r="M26" s="120" t="s">
        <v>337</v>
      </c>
      <c r="N26" s="121"/>
      <c r="O26" s="124">
        <v>38258</v>
      </c>
      <c r="P26" s="120" t="s">
        <v>1323</v>
      </c>
      <c r="Q26" s="120" t="s">
        <v>414</v>
      </c>
      <c r="R26" s="120" t="s">
        <v>407</v>
      </c>
      <c r="S26" s="120" t="s">
        <v>1217</v>
      </c>
      <c r="T26" s="122">
        <v>1.46</v>
      </c>
      <c r="U26" s="120" t="s">
        <v>1941</v>
      </c>
      <c r="V26" s="123">
        <v>5.1694999999999998E-2</v>
      </c>
      <c r="W26" s="120"/>
      <c r="X26" s="120"/>
      <c r="Y26" s="123"/>
      <c r="Z26" s="123">
        <v>2.24E-2</v>
      </c>
      <c r="AA26" s="124">
        <v>46568</v>
      </c>
      <c r="AB26" s="120" t="s">
        <v>411</v>
      </c>
      <c r="AC26" s="120"/>
      <c r="AD26" s="122"/>
      <c r="AE26" s="120"/>
      <c r="AF26" s="124"/>
      <c r="AG26" s="120"/>
      <c r="AH26" s="120"/>
      <c r="AI26" s="120"/>
      <c r="AJ26" s="120" t="s">
        <v>337</v>
      </c>
      <c r="AK26" s="120" t="s">
        <v>887</v>
      </c>
      <c r="AL26" s="120"/>
      <c r="AM26" s="120" t="s">
        <v>890</v>
      </c>
      <c r="AN26" s="124">
        <v>45657</v>
      </c>
      <c r="AO26" s="120"/>
      <c r="AP26" s="123"/>
      <c r="AQ26" s="122">
        <v>133642.5</v>
      </c>
      <c r="AR26" s="122">
        <v>154.15</v>
      </c>
      <c r="AS26" s="122">
        <v>1</v>
      </c>
      <c r="AT26" s="122">
        <v>206.00990999999999</v>
      </c>
      <c r="AU26" s="122">
        <v>206.00990999999999</v>
      </c>
      <c r="AV26" s="120"/>
      <c r="AW26" s="120"/>
      <c r="AX26" s="120"/>
      <c r="AY26" s="120"/>
      <c r="AZ26" s="123">
        <v>1.0465E-2</v>
      </c>
      <c r="BA26" s="123">
        <v>5.0000000000000002E-5</v>
      </c>
    </row>
    <row r="27" spans="1:53" ht="15" customHeight="1">
      <c r="A27" s="121">
        <v>274</v>
      </c>
      <c r="B27" s="121">
        <v>274</v>
      </c>
      <c r="C27" s="121"/>
      <c r="D27" s="120"/>
      <c r="E27" s="120"/>
      <c r="F27" s="121">
        <v>8070104</v>
      </c>
      <c r="G27" s="120" t="s">
        <v>1013</v>
      </c>
      <c r="H27" s="120" t="s">
        <v>812</v>
      </c>
      <c r="I27" s="120" t="s">
        <v>203</v>
      </c>
      <c r="J27" s="120"/>
      <c r="K27" s="120" t="s">
        <v>484</v>
      </c>
      <c r="L27" s="120" t="s">
        <v>338</v>
      </c>
      <c r="M27" s="120" t="s">
        <v>337</v>
      </c>
      <c r="N27" s="121"/>
      <c r="O27" s="124">
        <v>38258</v>
      </c>
      <c r="P27" s="120" t="s">
        <v>1323</v>
      </c>
      <c r="Q27" s="120" t="s">
        <v>414</v>
      </c>
      <c r="R27" s="120" t="s">
        <v>407</v>
      </c>
      <c r="S27" s="120" t="s">
        <v>1217</v>
      </c>
      <c r="T27" s="122">
        <v>1.46</v>
      </c>
      <c r="U27" s="120" t="s">
        <v>1941</v>
      </c>
      <c r="V27" s="123">
        <v>5.1694999999999998E-2</v>
      </c>
      <c r="W27" s="120"/>
      <c r="X27" s="120"/>
      <c r="Y27" s="123"/>
      <c r="Z27" s="123">
        <v>2.24E-2</v>
      </c>
      <c r="AA27" s="124">
        <v>46568</v>
      </c>
      <c r="AB27" s="120" t="s">
        <v>411</v>
      </c>
      <c r="AC27" s="120"/>
      <c r="AD27" s="122"/>
      <c r="AE27" s="120"/>
      <c r="AF27" s="124"/>
      <c r="AG27" s="120"/>
      <c r="AH27" s="120"/>
      <c r="AI27" s="120"/>
      <c r="AJ27" s="120" t="s">
        <v>337</v>
      </c>
      <c r="AK27" s="120" t="s">
        <v>887</v>
      </c>
      <c r="AL27" s="120"/>
      <c r="AM27" s="120" t="s">
        <v>890</v>
      </c>
      <c r="AN27" s="124">
        <v>45657</v>
      </c>
      <c r="AO27" s="120"/>
      <c r="AP27" s="123"/>
      <c r="AQ27" s="122">
        <v>180249.31</v>
      </c>
      <c r="AR27" s="122">
        <v>156.88</v>
      </c>
      <c r="AS27" s="122">
        <v>1</v>
      </c>
      <c r="AT27" s="122">
        <v>282.77512000000002</v>
      </c>
      <c r="AU27" s="122">
        <v>282.77512000000002</v>
      </c>
      <c r="AV27" s="120"/>
      <c r="AW27" s="120"/>
      <c r="AX27" s="120"/>
      <c r="AY27" s="120"/>
      <c r="AZ27" s="123">
        <v>1.4364E-2</v>
      </c>
      <c r="BA27" s="123">
        <v>6.7999999999999999E-5</v>
      </c>
    </row>
    <row r="28" spans="1:53" ht="15" customHeight="1">
      <c r="A28" s="121">
        <v>274</v>
      </c>
      <c r="B28" s="121">
        <v>274</v>
      </c>
      <c r="C28" s="121"/>
      <c r="D28" s="120"/>
      <c r="E28" s="120"/>
      <c r="F28" s="121">
        <v>8070096</v>
      </c>
      <c r="G28" s="120" t="s">
        <v>1013</v>
      </c>
      <c r="H28" s="120" t="s">
        <v>812</v>
      </c>
      <c r="I28" s="120" t="s">
        <v>203</v>
      </c>
      <c r="J28" s="120"/>
      <c r="K28" s="120" t="s">
        <v>484</v>
      </c>
      <c r="L28" s="120" t="s">
        <v>338</v>
      </c>
      <c r="M28" s="120" t="s">
        <v>337</v>
      </c>
      <c r="N28" s="121"/>
      <c r="O28" s="124">
        <v>38258</v>
      </c>
      <c r="P28" s="120" t="s">
        <v>1323</v>
      </c>
      <c r="Q28" s="120" t="s">
        <v>414</v>
      </c>
      <c r="R28" s="120" t="s">
        <v>407</v>
      </c>
      <c r="S28" s="120" t="s">
        <v>1217</v>
      </c>
      <c r="T28" s="122">
        <v>1.46</v>
      </c>
      <c r="U28" s="120" t="s">
        <v>1941</v>
      </c>
      <c r="V28" s="123">
        <v>5.1694999999999998E-2</v>
      </c>
      <c r="W28" s="120"/>
      <c r="X28" s="120"/>
      <c r="Y28" s="123"/>
      <c r="Z28" s="123">
        <v>2.24E-2</v>
      </c>
      <c r="AA28" s="124">
        <v>46568</v>
      </c>
      <c r="AB28" s="120" t="s">
        <v>411</v>
      </c>
      <c r="AC28" s="120"/>
      <c r="AD28" s="122"/>
      <c r="AE28" s="120"/>
      <c r="AF28" s="124"/>
      <c r="AG28" s="120"/>
      <c r="AH28" s="120"/>
      <c r="AI28" s="120"/>
      <c r="AJ28" s="120" t="s">
        <v>337</v>
      </c>
      <c r="AK28" s="120" t="s">
        <v>887</v>
      </c>
      <c r="AL28" s="120"/>
      <c r="AM28" s="120" t="s">
        <v>890</v>
      </c>
      <c r="AN28" s="124">
        <v>45657</v>
      </c>
      <c r="AO28" s="120"/>
      <c r="AP28" s="123"/>
      <c r="AQ28" s="122">
        <v>271384.46999999997</v>
      </c>
      <c r="AR28" s="122">
        <v>156.41999999999999</v>
      </c>
      <c r="AS28" s="122">
        <v>1</v>
      </c>
      <c r="AT28" s="122">
        <v>424.49959000000001</v>
      </c>
      <c r="AU28" s="122">
        <v>424.49959000000001</v>
      </c>
      <c r="AV28" s="120"/>
      <c r="AW28" s="120"/>
      <c r="AX28" s="120"/>
      <c r="AY28" s="120"/>
      <c r="AZ28" s="123">
        <v>2.1564E-2</v>
      </c>
      <c r="BA28" s="123">
        <v>1.03E-4</v>
      </c>
    </row>
    <row r="29" spans="1:53" ht="15" customHeight="1">
      <c r="A29" s="121">
        <v>274</v>
      </c>
      <c r="B29" s="121">
        <v>274</v>
      </c>
      <c r="C29" s="121"/>
      <c r="D29" s="120"/>
      <c r="E29" s="120"/>
      <c r="F29" s="121">
        <v>8070088</v>
      </c>
      <c r="G29" s="120" t="s">
        <v>1013</v>
      </c>
      <c r="H29" s="120" t="s">
        <v>812</v>
      </c>
      <c r="I29" s="120" t="s">
        <v>203</v>
      </c>
      <c r="J29" s="120"/>
      <c r="K29" s="120" t="s">
        <v>484</v>
      </c>
      <c r="L29" s="120" t="s">
        <v>338</v>
      </c>
      <c r="M29" s="120" t="s">
        <v>337</v>
      </c>
      <c r="N29" s="121"/>
      <c r="O29" s="124">
        <v>38258</v>
      </c>
      <c r="P29" s="120" t="s">
        <v>1323</v>
      </c>
      <c r="Q29" s="120" t="s">
        <v>414</v>
      </c>
      <c r="R29" s="120" t="s">
        <v>407</v>
      </c>
      <c r="S29" s="120" t="s">
        <v>1217</v>
      </c>
      <c r="T29" s="122">
        <v>1.46</v>
      </c>
      <c r="U29" s="120" t="s">
        <v>1941</v>
      </c>
      <c r="V29" s="123">
        <v>5.1694999999999998E-2</v>
      </c>
      <c r="W29" s="120"/>
      <c r="X29" s="120"/>
      <c r="Y29" s="123"/>
      <c r="Z29" s="123">
        <v>2.24E-2</v>
      </c>
      <c r="AA29" s="124">
        <v>46568</v>
      </c>
      <c r="AB29" s="120" t="s">
        <v>411</v>
      </c>
      <c r="AC29" s="120"/>
      <c r="AD29" s="122"/>
      <c r="AE29" s="120"/>
      <c r="AF29" s="124"/>
      <c r="AG29" s="120"/>
      <c r="AH29" s="120"/>
      <c r="AI29" s="120"/>
      <c r="AJ29" s="120" t="s">
        <v>337</v>
      </c>
      <c r="AK29" s="120" t="s">
        <v>887</v>
      </c>
      <c r="AL29" s="120"/>
      <c r="AM29" s="120" t="s">
        <v>890</v>
      </c>
      <c r="AN29" s="124">
        <v>45657</v>
      </c>
      <c r="AO29" s="120"/>
      <c r="AP29" s="123"/>
      <c r="AQ29" s="122">
        <v>20939.310000000001</v>
      </c>
      <c r="AR29" s="122">
        <v>157.97</v>
      </c>
      <c r="AS29" s="122">
        <v>1</v>
      </c>
      <c r="AT29" s="122">
        <v>33.077829999999999</v>
      </c>
      <c r="AU29" s="122">
        <v>33.077829999999999</v>
      </c>
      <c r="AV29" s="120"/>
      <c r="AW29" s="120"/>
      <c r="AX29" s="120"/>
      <c r="AY29" s="120"/>
      <c r="AZ29" s="123">
        <v>1.6800000000000001E-3</v>
      </c>
      <c r="BA29" s="123">
        <v>7.9999999999999996E-6</v>
      </c>
    </row>
    <row r="30" spans="1:53" ht="15" customHeight="1">
      <c r="A30" s="121">
        <v>274</v>
      </c>
      <c r="B30" s="121">
        <v>274</v>
      </c>
      <c r="C30" s="121"/>
      <c r="D30" s="120"/>
      <c r="E30" s="120"/>
      <c r="F30" s="121">
        <v>8070070</v>
      </c>
      <c r="G30" s="120" t="s">
        <v>1013</v>
      </c>
      <c r="H30" s="120" t="s">
        <v>812</v>
      </c>
      <c r="I30" s="120" t="s">
        <v>203</v>
      </c>
      <c r="J30" s="120"/>
      <c r="K30" s="120" t="s">
        <v>484</v>
      </c>
      <c r="L30" s="120" t="s">
        <v>338</v>
      </c>
      <c r="M30" s="120" t="s">
        <v>337</v>
      </c>
      <c r="N30" s="121"/>
      <c r="O30" s="124">
        <v>38258</v>
      </c>
      <c r="P30" s="120" t="s">
        <v>1323</v>
      </c>
      <c r="Q30" s="120" t="s">
        <v>414</v>
      </c>
      <c r="R30" s="120" t="s">
        <v>407</v>
      </c>
      <c r="S30" s="120" t="s">
        <v>1217</v>
      </c>
      <c r="T30" s="122">
        <v>1.46</v>
      </c>
      <c r="U30" s="120" t="s">
        <v>1941</v>
      </c>
      <c r="V30" s="123">
        <v>5.1694999999999998E-2</v>
      </c>
      <c r="W30" s="120"/>
      <c r="X30" s="120"/>
      <c r="Y30" s="123"/>
      <c r="Z30" s="123">
        <v>2.24E-2</v>
      </c>
      <c r="AA30" s="124">
        <v>46568</v>
      </c>
      <c r="AB30" s="120" t="s">
        <v>411</v>
      </c>
      <c r="AC30" s="120"/>
      <c r="AD30" s="122"/>
      <c r="AE30" s="120"/>
      <c r="AF30" s="124"/>
      <c r="AG30" s="120"/>
      <c r="AH30" s="120"/>
      <c r="AI30" s="120"/>
      <c r="AJ30" s="120" t="s">
        <v>337</v>
      </c>
      <c r="AK30" s="120" t="s">
        <v>887</v>
      </c>
      <c r="AL30" s="120"/>
      <c r="AM30" s="120" t="s">
        <v>890</v>
      </c>
      <c r="AN30" s="124">
        <v>45657</v>
      </c>
      <c r="AO30" s="120"/>
      <c r="AP30" s="123"/>
      <c r="AQ30" s="122">
        <v>82446.740000000005</v>
      </c>
      <c r="AR30" s="122">
        <v>160.35</v>
      </c>
      <c r="AS30" s="122">
        <v>1</v>
      </c>
      <c r="AT30" s="122">
        <v>132.20335</v>
      </c>
      <c r="AU30" s="122">
        <v>132.20335</v>
      </c>
      <c r="AV30" s="120"/>
      <c r="AW30" s="120"/>
      <c r="AX30" s="120"/>
      <c r="AY30" s="120"/>
      <c r="AZ30" s="123">
        <v>6.7149999999999996E-3</v>
      </c>
      <c r="BA30" s="123">
        <v>3.1999999999999999E-5</v>
      </c>
    </row>
    <row r="31" spans="1:53" ht="15" customHeight="1">
      <c r="A31" s="121">
        <v>274</v>
      </c>
      <c r="B31" s="121">
        <v>274</v>
      </c>
      <c r="C31" s="121"/>
      <c r="D31" s="120"/>
      <c r="E31" s="120"/>
      <c r="F31" s="121">
        <v>8070062</v>
      </c>
      <c r="G31" s="120" t="s">
        <v>1013</v>
      </c>
      <c r="H31" s="120" t="s">
        <v>812</v>
      </c>
      <c r="I31" s="120" t="s">
        <v>203</v>
      </c>
      <c r="J31" s="120"/>
      <c r="K31" s="120" t="s">
        <v>484</v>
      </c>
      <c r="L31" s="120" t="s">
        <v>338</v>
      </c>
      <c r="M31" s="120" t="s">
        <v>337</v>
      </c>
      <c r="N31" s="121"/>
      <c r="O31" s="124">
        <v>38258</v>
      </c>
      <c r="P31" s="120" t="s">
        <v>1323</v>
      </c>
      <c r="Q31" s="120" t="s">
        <v>414</v>
      </c>
      <c r="R31" s="120" t="s">
        <v>407</v>
      </c>
      <c r="S31" s="120" t="s">
        <v>1217</v>
      </c>
      <c r="T31" s="122">
        <v>1.46</v>
      </c>
      <c r="U31" s="120" t="s">
        <v>1941</v>
      </c>
      <c r="V31" s="123">
        <v>5.1694999999999998E-2</v>
      </c>
      <c r="W31" s="120"/>
      <c r="X31" s="120"/>
      <c r="Y31" s="123"/>
      <c r="Z31" s="123">
        <v>2.24E-2</v>
      </c>
      <c r="AA31" s="124">
        <v>46568</v>
      </c>
      <c r="AB31" s="120" t="s">
        <v>411</v>
      </c>
      <c r="AC31" s="120"/>
      <c r="AD31" s="122"/>
      <c r="AE31" s="120"/>
      <c r="AF31" s="124"/>
      <c r="AG31" s="120"/>
      <c r="AH31" s="120"/>
      <c r="AI31" s="120"/>
      <c r="AJ31" s="120" t="s">
        <v>337</v>
      </c>
      <c r="AK31" s="120" t="s">
        <v>887</v>
      </c>
      <c r="AL31" s="120"/>
      <c r="AM31" s="120" t="s">
        <v>890</v>
      </c>
      <c r="AN31" s="124">
        <v>45657</v>
      </c>
      <c r="AO31" s="120"/>
      <c r="AP31" s="123"/>
      <c r="AQ31" s="122">
        <v>87782.18</v>
      </c>
      <c r="AR31" s="122">
        <v>159.1</v>
      </c>
      <c r="AS31" s="122">
        <v>1</v>
      </c>
      <c r="AT31" s="122">
        <v>139.66145</v>
      </c>
      <c r="AU31" s="122">
        <v>139.66145</v>
      </c>
      <c r="AV31" s="120"/>
      <c r="AW31" s="120"/>
      <c r="AX31" s="120"/>
      <c r="AY31" s="120"/>
      <c r="AZ31" s="123">
        <v>7.0939999999999996E-3</v>
      </c>
      <c r="BA31" s="123">
        <v>3.3000000000000003E-5</v>
      </c>
    </row>
    <row r="32" spans="1:53" ht="15" customHeight="1">
      <c r="A32" s="121">
        <v>274</v>
      </c>
      <c r="B32" s="121">
        <v>274</v>
      </c>
      <c r="C32" s="121"/>
      <c r="D32" s="120"/>
      <c r="E32" s="120"/>
      <c r="F32" s="121">
        <v>8070054</v>
      </c>
      <c r="G32" s="120" t="s">
        <v>1013</v>
      </c>
      <c r="H32" s="120" t="s">
        <v>812</v>
      </c>
      <c r="I32" s="120" t="s">
        <v>203</v>
      </c>
      <c r="J32" s="120"/>
      <c r="K32" s="120" t="s">
        <v>484</v>
      </c>
      <c r="L32" s="120" t="s">
        <v>338</v>
      </c>
      <c r="M32" s="120" t="s">
        <v>337</v>
      </c>
      <c r="N32" s="121"/>
      <c r="O32" s="124">
        <v>38258</v>
      </c>
      <c r="P32" s="120" t="s">
        <v>1323</v>
      </c>
      <c r="Q32" s="120" t="s">
        <v>414</v>
      </c>
      <c r="R32" s="120" t="s">
        <v>407</v>
      </c>
      <c r="S32" s="120" t="s">
        <v>1217</v>
      </c>
      <c r="T32" s="122">
        <v>1.46</v>
      </c>
      <c r="U32" s="120" t="s">
        <v>1941</v>
      </c>
      <c r="V32" s="123">
        <v>5.1694999999999998E-2</v>
      </c>
      <c r="W32" s="120"/>
      <c r="X32" s="120"/>
      <c r="Y32" s="123"/>
      <c r="Z32" s="123">
        <v>2.24E-2</v>
      </c>
      <c r="AA32" s="124">
        <v>46568</v>
      </c>
      <c r="AB32" s="120" t="s">
        <v>411</v>
      </c>
      <c r="AC32" s="120"/>
      <c r="AD32" s="122"/>
      <c r="AE32" s="120"/>
      <c r="AF32" s="124"/>
      <c r="AG32" s="120"/>
      <c r="AH32" s="120"/>
      <c r="AI32" s="120"/>
      <c r="AJ32" s="120" t="s">
        <v>337</v>
      </c>
      <c r="AK32" s="120" t="s">
        <v>887</v>
      </c>
      <c r="AL32" s="120"/>
      <c r="AM32" s="120" t="s">
        <v>890</v>
      </c>
      <c r="AN32" s="124">
        <v>45657</v>
      </c>
      <c r="AO32" s="120"/>
      <c r="AP32" s="123"/>
      <c r="AQ32" s="122">
        <v>86587.67</v>
      </c>
      <c r="AR32" s="122">
        <v>159.1</v>
      </c>
      <c r="AS32" s="122">
        <v>1</v>
      </c>
      <c r="AT32" s="122">
        <v>137.76097999999999</v>
      </c>
      <c r="AU32" s="122">
        <v>137.76097999999999</v>
      </c>
      <c r="AV32" s="120"/>
      <c r="AW32" s="120"/>
      <c r="AX32" s="120"/>
      <c r="AY32" s="120"/>
      <c r="AZ32" s="123">
        <v>6.9979999999999999E-3</v>
      </c>
      <c r="BA32" s="123">
        <v>3.3000000000000003E-5</v>
      </c>
    </row>
    <row r="33" spans="1:53" ht="15" customHeight="1">
      <c r="A33" s="121">
        <v>274</v>
      </c>
      <c r="B33" s="121">
        <v>274</v>
      </c>
      <c r="C33" s="121"/>
      <c r="D33" s="120"/>
      <c r="E33" s="120"/>
      <c r="F33" s="121">
        <v>8070047</v>
      </c>
      <c r="G33" s="120" t="s">
        <v>1013</v>
      </c>
      <c r="H33" s="120" t="s">
        <v>812</v>
      </c>
      <c r="I33" s="120" t="s">
        <v>203</v>
      </c>
      <c r="J33" s="120"/>
      <c r="K33" s="120" t="s">
        <v>484</v>
      </c>
      <c r="L33" s="120" t="s">
        <v>338</v>
      </c>
      <c r="M33" s="120" t="s">
        <v>337</v>
      </c>
      <c r="N33" s="121"/>
      <c r="O33" s="124">
        <v>38258</v>
      </c>
      <c r="P33" s="120" t="s">
        <v>1323</v>
      </c>
      <c r="Q33" s="120" t="s">
        <v>414</v>
      </c>
      <c r="R33" s="120" t="s">
        <v>407</v>
      </c>
      <c r="S33" s="120" t="s">
        <v>1217</v>
      </c>
      <c r="T33" s="122">
        <v>1.46</v>
      </c>
      <c r="U33" s="120" t="s">
        <v>1941</v>
      </c>
      <c r="V33" s="123">
        <v>5.1694999999999998E-2</v>
      </c>
      <c r="W33" s="120"/>
      <c r="X33" s="120"/>
      <c r="Y33" s="123"/>
      <c r="Z33" s="123">
        <v>2.24E-2</v>
      </c>
      <c r="AA33" s="124">
        <v>46568</v>
      </c>
      <c r="AB33" s="120" t="s">
        <v>411</v>
      </c>
      <c r="AC33" s="120"/>
      <c r="AD33" s="122"/>
      <c r="AE33" s="120"/>
      <c r="AF33" s="124"/>
      <c r="AG33" s="120"/>
      <c r="AH33" s="120"/>
      <c r="AI33" s="120"/>
      <c r="AJ33" s="120" t="s">
        <v>337</v>
      </c>
      <c r="AK33" s="120" t="s">
        <v>887</v>
      </c>
      <c r="AL33" s="120"/>
      <c r="AM33" s="120" t="s">
        <v>890</v>
      </c>
      <c r="AN33" s="124">
        <v>45657</v>
      </c>
      <c r="AO33" s="120"/>
      <c r="AP33" s="123"/>
      <c r="AQ33" s="122">
        <v>74196.33</v>
      </c>
      <c r="AR33" s="122">
        <v>159.1</v>
      </c>
      <c r="AS33" s="122">
        <v>1</v>
      </c>
      <c r="AT33" s="122">
        <v>118.04636000000001</v>
      </c>
      <c r="AU33" s="122">
        <v>118.04636000000001</v>
      </c>
      <c r="AV33" s="120"/>
      <c r="AW33" s="120"/>
      <c r="AX33" s="120"/>
      <c r="AY33" s="120"/>
      <c r="AZ33" s="123">
        <v>5.9959999999999996E-3</v>
      </c>
      <c r="BA33" s="123">
        <v>2.8E-5</v>
      </c>
    </row>
    <row r="34" spans="1:53" ht="15" customHeight="1">
      <c r="A34" s="121">
        <v>274</v>
      </c>
      <c r="B34" s="121">
        <v>274</v>
      </c>
      <c r="C34" s="121"/>
      <c r="D34" s="120"/>
      <c r="E34" s="120"/>
      <c r="F34" s="121">
        <v>8070039</v>
      </c>
      <c r="G34" s="120" t="s">
        <v>1013</v>
      </c>
      <c r="H34" s="120" t="s">
        <v>812</v>
      </c>
      <c r="I34" s="120" t="s">
        <v>203</v>
      </c>
      <c r="J34" s="120"/>
      <c r="K34" s="120" t="s">
        <v>484</v>
      </c>
      <c r="L34" s="120" t="s">
        <v>338</v>
      </c>
      <c r="M34" s="120" t="s">
        <v>337</v>
      </c>
      <c r="N34" s="121"/>
      <c r="O34" s="124">
        <v>38258</v>
      </c>
      <c r="P34" s="120" t="s">
        <v>1323</v>
      </c>
      <c r="Q34" s="120" t="s">
        <v>414</v>
      </c>
      <c r="R34" s="120" t="s">
        <v>407</v>
      </c>
      <c r="S34" s="120" t="s">
        <v>1217</v>
      </c>
      <c r="T34" s="122">
        <v>1.46</v>
      </c>
      <c r="U34" s="120" t="s">
        <v>1941</v>
      </c>
      <c r="V34" s="123">
        <v>5.1694999999999998E-2</v>
      </c>
      <c r="W34" s="120"/>
      <c r="X34" s="120"/>
      <c r="Y34" s="123"/>
      <c r="Z34" s="123">
        <v>2.24E-2</v>
      </c>
      <c r="AA34" s="124">
        <v>46568</v>
      </c>
      <c r="AB34" s="120" t="s">
        <v>411</v>
      </c>
      <c r="AC34" s="120"/>
      <c r="AD34" s="122"/>
      <c r="AE34" s="120"/>
      <c r="AF34" s="124"/>
      <c r="AG34" s="120"/>
      <c r="AH34" s="120"/>
      <c r="AI34" s="120"/>
      <c r="AJ34" s="120" t="s">
        <v>337</v>
      </c>
      <c r="AK34" s="120" t="s">
        <v>887</v>
      </c>
      <c r="AL34" s="120"/>
      <c r="AM34" s="120" t="s">
        <v>890</v>
      </c>
      <c r="AN34" s="124">
        <v>45657</v>
      </c>
      <c r="AO34" s="120"/>
      <c r="AP34" s="123"/>
      <c r="AQ34" s="122">
        <v>64745.57</v>
      </c>
      <c r="AR34" s="122">
        <v>160.76</v>
      </c>
      <c r="AS34" s="122">
        <v>1</v>
      </c>
      <c r="AT34" s="122">
        <v>104.08498</v>
      </c>
      <c r="AU34" s="122">
        <v>104.08498</v>
      </c>
      <c r="AV34" s="120"/>
      <c r="AW34" s="120"/>
      <c r="AX34" s="120"/>
      <c r="AY34" s="120"/>
      <c r="AZ34" s="123">
        <v>5.287E-3</v>
      </c>
      <c r="BA34" s="123">
        <v>2.5000000000000001E-5</v>
      </c>
    </row>
    <row r="35" spans="1:53" ht="15" customHeight="1">
      <c r="A35" s="121">
        <v>274</v>
      </c>
      <c r="B35" s="121">
        <v>274</v>
      </c>
      <c r="C35" s="121"/>
      <c r="D35" s="120"/>
      <c r="E35" s="120"/>
      <c r="F35" s="121">
        <v>8070021</v>
      </c>
      <c r="G35" s="120" t="s">
        <v>1013</v>
      </c>
      <c r="H35" s="120" t="s">
        <v>812</v>
      </c>
      <c r="I35" s="120" t="s">
        <v>203</v>
      </c>
      <c r="J35" s="120"/>
      <c r="K35" s="120" t="s">
        <v>484</v>
      </c>
      <c r="L35" s="120" t="s">
        <v>338</v>
      </c>
      <c r="M35" s="120" t="s">
        <v>337</v>
      </c>
      <c r="N35" s="121"/>
      <c r="O35" s="124">
        <v>38258</v>
      </c>
      <c r="P35" s="120" t="s">
        <v>1323</v>
      </c>
      <c r="Q35" s="120" t="s">
        <v>414</v>
      </c>
      <c r="R35" s="120" t="s">
        <v>407</v>
      </c>
      <c r="S35" s="120" t="s">
        <v>1217</v>
      </c>
      <c r="T35" s="122">
        <v>1.46</v>
      </c>
      <c r="U35" s="120" t="s">
        <v>1941</v>
      </c>
      <c r="V35" s="123">
        <v>5.1694999999999998E-2</v>
      </c>
      <c r="W35" s="120"/>
      <c r="X35" s="120"/>
      <c r="Y35" s="123"/>
      <c r="Z35" s="123">
        <v>2.24E-2</v>
      </c>
      <c r="AA35" s="124">
        <v>46568</v>
      </c>
      <c r="AB35" s="120" t="s">
        <v>411</v>
      </c>
      <c r="AC35" s="120"/>
      <c r="AD35" s="122"/>
      <c r="AE35" s="120"/>
      <c r="AF35" s="124"/>
      <c r="AG35" s="120"/>
      <c r="AH35" s="120"/>
      <c r="AI35" s="120"/>
      <c r="AJ35" s="120" t="s">
        <v>337</v>
      </c>
      <c r="AK35" s="120" t="s">
        <v>887</v>
      </c>
      <c r="AL35" s="120"/>
      <c r="AM35" s="120" t="s">
        <v>890</v>
      </c>
      <c r="AN35" s="124">
        <v>45657</v>
      </c>
      <c r="AO35" s="120"/>
      <c r="AP35" s="123"/>
      <c r="AQ35" s="122">
        <v>5754.11</v>
      </c>
      <c r="AR35" s="122">
        <v>159.25</v>
      </c>
      <c r="AS35" s="122">
        <v>1</v>
      </c>
      <c r="AT35" s="122">
        <v>9.1634200000000003</v>
      </c>
      <c r="AU35" s="122">
        <v>9.1634200000000003</v>
      </c>
      <c r="AV35" s="120"/>
      <c r="AW35" s="120"/>
      <c r="AX35" s="120"/>
      <c r="AY35" s="120"/>
      <c r="AZ35" s="123">
        <v>4.6500000000000003E-4</v>
      </c>
      <c r="BA35" s="123">
        <v>1.9999999999999999E-6</v>
      </c>
    </row>
    <row r="36" spans="1:53" ht="15" customHeight="1">
      <c r="A36" s="121">
        <v>274</v>
      </c>
      <c r="B36" s="121">
        <v>274</v>
      </c>
      <c r="C36" s="121"/>
      <c r="D36" s="120"/>
      <c r="E36" s="120"/>
      <c r="F36" s="121">
        <v>8070013</v>
      </c>
      <c r="G36" s="120" t="s">
        <v>1013</v>
      </c>
      <c r="H36" s="120" t="s">
        <v>812</v>
      </c>
      <c r="I36" s="120" t="s">
        <v>203</v>
      </c>
      <c r="J36" s="120"/>
      <c r="K36" s="120" t="s">
        <v>484</v>
      </c>
      <c r="L36" s="120" t="s">
        <v>338</v>
      </c>
      <c r="M36" s="120" t="s">
        <v>337</v>
      </c>
      <c r="N36" s="121"/>
      <c r="O36" s="124">
        <v>38258</v>
      </c>
      <c r="P36" s="120" t="s">
        <v>1323</v>
      </c>
      <c r="Q36" s="120" t="s">
        <v>414</v>
      </c>
      <c r="R36" s="120" t="s">
        <v>407</v>
      </c>
      <c r="S36" s="120" t="s">
        <v>1217</v>
      </c>
      <c r="T36" s="122">
        <v>1.46</v>
      </c>
      <c r="U36" s="120" t="s">
        <v>1941</v>
      </c>
      <c r="V36" s="123">
        <v>5.1694999999999998E-2</v>
      </c>
      <c r="W36" s="120"/>
      <c r="X36" s="120"/>
      <c r="Y36" s="123"/>
      <c r="Z36" s="123">
        <v>2.24E-2</v>
      </c>
      <c r="AA36" s="124">
        <v>46568</v>
      </c>
      <c r="AB36" s="120" t="s">
        <v>411</v>
      </c>
      <c r="AC36" s="120"/>
      <c r="AD36" s="122"/>
      <c r="AE36" s="120"/>
      <c r="AF36" s="124"/>
      <c r="AG36" s="120"/>
      <c r="AH36" s="120"/>
      <c r="AI36" s="120"/>
      <c r="AJ36" s="120" t="s">
        <v>337</v>
      </c>
      <c r="AK36" s="120" t="s">
        <v>887</v>
      </c>
      <c r="AL36" s="120"/>
      <c r="AM36" s="120" t="s">
        <v>890</v>
      </c>
      <c r="AN36" s="124">
        <v>45657</v>
      </c>
      <c r="AO36" s="120"/>
      <c r="AP36" s="123"/>
      <c r="AQ36" s="122">
        <v>149548.82</v>
      </c>
      <c r="AR36" s="122">
        <v>160</v>
      </c>
      <c r="AS36" s="122">
        <v>1</v>
      </c>
      <c r="AT36" s="122">
        <v>239.27811</v>
      </c>
      <c r="AU36" s="122">
        <v>239.27811</v>
      </c>
      <c r="AV36" s="120"/>
      <c r="AW36" s="120"/>
      <c r="AX36" s="120"/>
      <c r="AY36" s="120"/>
      <c r="AZ36" s="123">
        <v>1.2154999999999999E-2</v>
      </c>
      <c r="BA36" s="123">
        <v>5.8E-5</v>
      </c>
    </row>
    <row r="37" spans="1:53" ht="15" customHeight="1">
      <c r="A37" s="121">
        <v>274</v>
      </c>
      <c r="B37" s="121">
        <v>274</v>
      </c>
      <c r="C37" s="121"/>
      <c r="D37" s="120"/>
      <c r="E37" s="120"/>
      <c r="F37" s="121">
        <v>71000209</v>
      </c>
      <c r="G37" s="120" t="s">
        <v>1013</v>
      </c>
      <c r="H37" s="120" t="s">
        <v>812</v>
      </c>
      <c r="I37" s="120" t="s">
        <v>203</v>
      </c>
      <c r="J37" s="120"/>
      <c r="K37" s="120" t="s">
        <v>454</v>
      </c>
      <c r="L37" s="120" t="s">
        <v>338</v>
      </c>
      <c r="M37" s="120" t="s">
        <v>337</v>
      </c>
      <c r="N37" s="121"/>
      <c r="O37" s="124">
        <v>44858</v>
      </c>
      <c r="P37" s="120" t="s">
        <v>1943</v>
      </c>
      <c r="Q37" s="120" t="s">
        <v>414</v>
      </c>
      <c r="R37" s="120" t="s">
        <v>407</v>
      </c>
      <c r="S37" s="120" t="s">
        <v>1217</v>
      </c>
      <c r="T37" s="122">
        <v>5.08</v>
      </c>
      <c r="U37" s="120" t="s">
        <v>1941</v>
      </c>
      <c r="V37" s="123">
        <v>3.49E-2</v>
      </c>
      <c r="W37" s="120"/>
      <c r="X37" s="120"/>
      <c r="Y37" s="123"/>
      <c r="Z37" s="123">
        <v>3.4599999999999999E-2</v>
      </c>
      <c r="AA37" s="124">
        <v>48667</v>
      </c>
      <c r="AB37" s="120" t="s">
        <v>411</v>
      </c>
      <c r="AC37" s="120"/>
      <c r="AD37" s="122"/>
      <c r="AE37" s="120"/>
      <c r="AF37" s="124"/>
      <c r="AG37" s="120"/>
      <c r="AH37" s="120"/>
      <c r="AI37" s="120"/>
      <c r="AJ37" s="120" t="s">
        <v>337</v>
      </c>
      <c r="AK37" s="120" t="s">
        <v>887</v>
      </c>
      <c r="AL37" s="120"/>
      <c r="AM37" s="120" t="s">
        <v>890</v>
      </c>
      <c r="AN37" s="124">
        <v>45657</v>
      </c>
      <c r="AO37" s="120"/>
      <c r="AP37" s="123"/>
      <c r="AQ37" s="122">
        <v>42382.35</v>
      </c>
      <c r="AR37" s="122">
        <v>108.91</v>
      </c>
      <c r="AS37" s="122">
        <v>1</v>
      </c>
      <c r="AT37" s="122">
        <v>46.158619999999999</v>
      </c>
      <c r="AU37" s="122">
        <v>46.158619999999999</v>
      </c>
      <c r="AV37" s="120"/>
      <c r="AW37" s="120"/>
      <c r="AX37" s="120"/>
      <c r="AY37" s="120"/>
      <c r="AZ37" s="123">
        <v>2.3440000000000002E-3</v>
      </c>
      <c r="BA37" s="123">
        <v>1.1E-5</v>
      </c>
    </row>
    <row r="38" spans="1:53" ht="15" customHeight="1">
      <c r="A38" s="121">
        <v>274</v>
      </c>
      <c r="B38" s="121">
        <v>274</v>
      </c>
      <c r="C38" s="121"/>
      <c r="D38" s="120"/>
      <c r="E38" s="120"/>
      <c r="F38" s="121">
        <v>71000208</v>
      </c>
      <c r="G38" s="120" t="s">
        <v>1013</v>
      </c>
      <c r="H38" s="120" t="s">
        <v>812</v>
      </c>
      <c r="I38" s="120" t="s">
        <v>203</v>
      </c>
      <c r="J38" s="120"/>
      <c r="K38" s="120" t="s">
        <v>454</v>
      </c>
      <c r="L38" s="120" t="s">
        <v>338</v>
      </c>
      <c r="M38" s="120" t="s">
        <v>337</v>
      </c>
      <c r="N38" s="121"/>
      <c r="O38" s="124">
        <v>44858</v>
      </c>
      <c r="P38" s="120" t="s">
        <v>1943</v>
      </c>
      <c r="Q38" s="120" t="s">
        <v>414</v>
      </c>
      <c r="R38" s="120" t="s">
        <v>407</v>
      </c>
      <c r="S38" s="120" t="s">
        <v>1217</v>
      </c>
      <c r="T38" s="122">
        <v>5.17</v>
      </c>
      <c r="U38" s="120" t="s">
        <v>1941</v>
      </c>
      <c r="V38" s="123">
        <v>3.49E-2</v>
      </c>
      <c r="W38" s="120"/>
      <c r="X38" s="120"/>
      <c r="Y38" s="123"/>
      <c r="Z38" s="123">
        <v>3.4599999999999999E-2</v>
      </c>
      <c r="AA38" s="124">
        <v>48667</v>
      </c>
      <c r="AB38" s="120" t="s">
        <v>411</v>
      </c>
      <c r="AC38" s="120"/>
      <c r="AD38" s="122"/>
      <c r="AE38" s="120"/>
      <c r="AF38" s="124"/>
      <c r="AG38" s="120"/>
      <c r="AH38" s="120"/>
      <c r="AI38" s="120"/>
      <c r="AJ38" s="120" t="s">
        <v>337</v>
      </c>
      <c r="AK38" s="120" t="s">
        <v>887</v>
      </c>
      <c r="AL38" s="120"/>
      <c r="AM38" s="120" t="s">
        <v>890</v>
      </c>
      <c r="AN38" s="124">
        <v>45657</v>
      </c>
      <c r="AO38" s="120"/>
      <c r="AP38" s="123"/>
      <c r="AQ38" s="122">
        <v>38381.360000000001</v>
      </c>
      <c r="AR38" s="122">
        <v>108.94</v>
      </c>
      <c r="AS38" s="122">
        <v>1</v>
      </c>
      <c r="AT38" s="122">
        <v>41.812649999999998</v>
      </c>
      <c r="AU38" s="122">
        <v>41.812649999999998</v>
      </c>
      <c r="AV38" s="120"/>
      <c r="AW38" s="120"/>
      <c r="AX38" s="120"/>
      <c r="AY38" s="120"/>
      <c r="AZ38" s="123">
        <v>2.124E-3</v>
      </c>
      <c r="BA38" s="123">
        <v>1.0000000000000001E-5</v>
      </c>
    </row>
    <row r="39" spans="1:53" ht="15" customHeight="1">
      <c r="A39" s="121">
        <v>274</v>
      </c>
      <c r="B39" s="121">
        <v>274</v>
      </c>
      <c r="C39" s="121"/>
      <c r="D39" s="120"/>
      <c r="E39" s="120"/>
      <c r="F39" s="121">
        <v>71000206</v>
      </c>
      <c r="G39" s="120" t="s">
        <v>1013</v>
      </c>
      <c r="H39" s="120" t="s">
        <v>812</v>
      </c>
      <c r="I39" s="120" t="s">
        <v>203</v>
      </c>
      <c r="J39" s="120"/>
      <c r="K39" s="120" t="s">
        <v>454</v>
      </c>
      <c r="L39" s="120" t="s">
        <v>338</v>
      </c>
      <c r="M39" s="120" t="s">
        <v>337</v>
      </c>
      <c r="N39" s="121"/>
      <c r="O39" s="124">
        <v>44858</v>
      </c>
      <c r="P39" s="120" t="s">
        <v>1943</v>
      </c>
      <c r="Q39" s="120" t="s">
        <v>414</v>
      </c>
      <c r="R39" s="120" t="s">
        <v>407</v>
      </c>
      <c r="S39" s="120" t="s">
        <v>1217</v>
      </c>
      <c r="T39" s="122">
        <v>5.0999999999999996</v>
      </c>
      <c r="U39" s="120" t="s">
        <v>1941</v>
      </c>
      <c r="V39" s="123">
        <v>3.49E-2</v>
      </c>
      <c r="W39" s="120"/>
      <c r="X39" s="120"/>
      <c r="Y39" s="123"/>
      <c r="Z39" s="123">
        <v>3.4599999999999999E-2</v>
      </c>
      <c r="AA39" s="124">
        <v>48844</v>
      </c>
      <c r="AB39" s="120" t="s">
        <v>411</v>
      </c>
      <c r="AC39" s="120"/>
      <c r="AD39" s="122"/>
      <c r="AE39" s="120"/>
      <c r="AF39" s="124"/>
      <c r="AG39" s="120"/>
      <c r="AH39" s="120"/>
      <c r="AI39" s="120"/>
      <c r="AJ39" s="120" t="s">
        <v>337</v>
      </c>
      <c r="AK39" s="120" t="s">
        <v>887</v>
      </c>
      <c r="AL39" s="120"/>
      <c r="AM39" s="120" t="s">
        <v>890</v>
      </c>
      <c r="AN39" s="124">
        <v>45657</v>
      </c>
      <c r="AO39" s="120"/>
      <c r="AP39" s="123"/>
      <c r="AQ39" s="122">
        <v>51135.93</v>
      </c>
      <c r="AR39" s="122">
        <v>108.91</v>
      </c>
      <c r="AS39" s="122">
        <v>1</v>
      </c>
      <c r="AT39" s="122">
        <v>55.692140000000002</v>
      </c>
      <c r="AU39" s="122">
        <v>55.692140000000002</v>
      </c>
      <c r="AV39" s="120"/>
      <c r="AW39" s="120"/>
      <c r="AX39" s="120"/>
      <c r="AY39" s="120"/>
      <c r="AZ39" s="123">
        <v>2.8289999999999999E-3</v>
      </c>
      <c r="BA39" s="123">
        <v>1.2999999999999999E-5</v>
      </c>
    </row>
    <row r="40" spans="1:53" ht="15" customHeight="1">
      <c r="A40" s="121">
        <v>274</v>
      </c>
      <c r="B40" s="121">
        <v>274</v>
      </c>
      <c r="C40" s="121"/>
      <c r="D40" s="120"/>
      <c r="E40" s="120"/>
      <c r="F40" s="121">
        <v>54031</v>
      </c>
      <c r="G40" s="120" t="s">
        <v>1013</v>
      </c>
      <c r="H40" s="120" t="s">
        <v>812</v>
      </c>
      <c r="I40" s="120" t="s">
        <v>203</v>
      </c>
      <c r="J40" s="120"/>
      <c r="K40" s="120" t="s">
        <v>484</v>
      </c>
      <c r="L40" s="120" t="s">
        <v>338</v>
      </c>
      <c r="M40" s="120" t="s">
        <v>337</v>
      </c>
      <c r="N40" s="121"/>
      <c r="O40" s="124">
        <v>41597</v>
      </c>
      <c r="P40" s="120" t="s">
        <v>1287</v>
      </c>
      <c r="Q40" s="120" t="s">
        <v>412</v>
      </c>
      <c r="R40" s="120" t="s">
        <v>407</v>
      </c>
      <c r="S40" s="120" t="s">
        <v>1217</v>
      </c>
      <c r="T40" s="122">
        <v>3.27</v>
      </c>
      <c r="U40" s="120" t="s">
        <v>1941</v>
      </c>
      <c r="V40" s="123">
        <v>5.5E-2</v>
      </c>
      <c r="W40" s="120"/>
      <c r="X40" s="120"/>
      <c r="Y40" s="123"/>
      <c r="Z40" s="123">
        <v>2.75E-2</v>
      </c>
      <c r="AA40" s="124">
        <v>47986</v>
      </c>
      <c r="AB40" s="120" t="s">
        <v>411</v>
      </c>
      <c r="AC40" s="120"/>
      <c r="AD40" s="122"/>
      <c r="AE40" s="120"/>
      <c r="AF40" s="124"/>
      <c r="AG40" s="120"/>
      <c r="AH40" s="120"/>
      <c r="AI40" s="120"/>
      <c r="AJ40" s="120" t="s">
        <v>337</v>
      </c>
      <c r="AK40" s="120" t="s">
        <v>887</v>
      </c>
      <c r="AL40" s="120"/>
      <c r="AM40" s="120" t="s">
        <v>890</v>
      </c>
      <c r="AN40" s="124">
        <v>45657</v>
      </c>
      <c r="AO40" s="120"/>
      <c r="AP40" s="123"/>
      <c r="AQ40" s="122">
        <v>8393.51</v>
      </c>
      <c r="AR40" s="122">
        <v>124.16</v>
      </c>
      <c r="AS40" s="122">
        <v>1</v>
      </c>
      <c r="AT40" s="122">
        <v>10.421379999999999</v>
      </c>
      <c r="AU40" s="122">
        <v>10.421379999999999</v>
      </c>
      <c r="AV40" s="120"/>
      <c r="AW40" s="120"/>
      <c r="AX40" s="120"/>
      <c r="AY40" s="120"/>
      <c r="AZ40" s="123">
        <v>5.2899999999999996E-4</v>
      </c>
      <c r="BA40" s="123">
        <v>1.9999999999999999E-6</v>
      </c>
    </row>
    <row r="41" spans="1:53" ht="15" customHeight="1">
      <c r="A41" s="121">
        <v>274</v>
      </c>
      <c r="B41" s="121">
        <v>274</v>
      </c>
      <c r="C41" s="121"/>
      <c r="D41" s="120"/>
      <c r="E41" s="120"/>
      <c r="F41" s="121">
        <v>54023</v>
      </c>
      <c r="G41" s="120" t="s">
        <v>1013</v>
      </c>
      <c r="H41" s="120" t="s">
        <v>812</v>
      </c>
      <c r="I41" s="120" t="s">
        <v>203</v>
      </c>
      <c r="J41" s="120"/>
      <c r="K41" s="120" t="s">
        <v>484</v>
      </c>
      <c r="L41" s="120" t="s">
        <v>338</v>
      </c>
      <c r="M41" s="120" t="s">
        <v>337</v>
      </c>
      <c r="N41" s="121"/>
      <c r="O41" s="124">
        <v>41571</v>
      </c>
      <c r="P41" s="120" t="s">
        <v>1287</v>
      </c>
      <c r="Q41" s="120" t="s">
        <v>412</v>
      </c>
      <c r="R41" s="120" t="s">
        <v>407</v>
      </c>
      <c r="S41" s="120" t="s">
        <v>1217</v>
      </c>
      <c r="T41" s="122">
        <v>3.27</v>
      </c>
      <c r="U41" s="120" t="s">
        <v>1941</v>
      </c>
      <c r="V41" s="123">
        <v>5.5E-2</v>
      </c>
      <c r="W41" s="120"/>
      <c r="X41" s="120"/>
      <c r="Y41" s="123"/>
      <c r="Z41" s="123">
        <v>2.75E-2</v>
      </c>
      <c r="AA41" s="124">
        <v>47986</v>
      </c>
      <c r="AB41" s="120" t="s">
        <v>411</v>
      </c>
      <c r="AC41" s="120"/>
      <c r="AD41" s="122"/>
      <c r="AE41" s="120"/>
      <c r="AF41" s="124"/>
      <c r="AG41" s="120"/>
      <c r="AH41" s="120"/>
      <c r="AI41" s="120"/>
      <c r="AJ41" s="120" t="s">
        <v>337</v>
      </c>
      <c r="AK41" s="120" t="s">
        <v>887</v>
      </c>
      <c r="AL41" s="120"/>
      <c r="AM41" s="120" t="s">
        <v>890</v>
      </c>
      <c r="AN41" s="124">
        <v>45657</v>
      </c>
      <c r="AO41" s="120"/>
      <c r="AP41" s="123"/>
      <c r="AQ41" s="122">
        <v>32500.18</v>
      </c>
      <c r="AR41" s="122">
        <v>124.53</v>
      </c>
      <c r="AS41" s="122">
        <v>1</v>
      </c>
      <c r="AT41" s="122">
        <v>40.472470000000001</v>
      </c>
      <c r="AU41" s="122">
        <v>40.472470000000001</v>
      </c>
      <c r="AV41" s="120"/>
      <c r="AW41" s="120"/>
      <c r="AX41" s="120"/>
      <c r="AY41" s="120"/>
      <c r="AZ41" s="123">
        <v>2.055E-3</v>
      </c>
      <c r="BA41" s="123">
        <v>9.0000000000000002E-6</v>
      </c>
    </row>
    <row r="42" spans="1:53" ht="15" customHeight="1">
      <c r="A42" s="121">
        <v>274</v>
      </c>
      <c r="B42" s="121">
        <v>274</v>
      </c>
      <c r="C42" s="121"/>
      <c r="D42" s="120"/>
      <c r="E42" s="120"/>
      <c r="F42" s="121">
        <v>54015</v>
      </c>
      <c r="G42" s="120" t="s">
        <v>1013</v>
      </c>
      <c r="H42" s="120" t="s">
        <v>812</v>
      </c>
      <c r="I42" s="120" t="s">
        <v>203</v>
      </c>
      <c r="J42" s="120"/>
      <c r="K42" s="120" t="s">
        <v>484</v>
      </c>
      <c r="L42" s="120" t="s">
        <v>338</v>
      </c>
      <c r="M42" s="120" t="s">
        <v>337</v>
      </c>
      <c r="N42" s="121"/>
      <c r="O42" s="124">
        <v>41547</v>
      </c>
      <c r="P42" s="120" t="s">
        <v>1287</v>
      </c>
      <c r="Q42" s="120" t="s">
        <v>412</v>
      </c>
      <c r="R42" s="120" t="s">
        <v>407</v>
      </c>
      <c r="S42" s="120" t="s">
        <v>1217</v>
      </c>
      <c r="T42" s="122">
        <v>3.26</v>
      </c>
      <c r="U42" s="120" t="s">
        <v>1941</v>
      </c>
      <c r="V42" s="123">
        <v>5.5E-2</v>
      </c>
      <c r="W42" s="120"/>
      <c r="X42" s="120"/>
      <c r="Y42" s="123"/>
      <c r="Z42" s="123">
        <v>2.9700000000000001E-2</v>
      </c>
      <c r="AA42" s="124">
        <v>47986</v>
      </c>
      <c r="AB42" s="120" t="s">
        <v>411</v>
      </c>
      <c r="AC42" s="120"/>
      <c r="AD42" s="122"/>
      <c r="AE42" s="120"/>
      <c r="AF42" s="124"/>
      <c r="AG42" s="120"/>
      <c r="AH42" s="120"/>
      <c r="AI42" s="120"/>
      <c r="AJ42" s="120" t="s">
        <v>337</v>
      </c>
      <c r="AK42" s="120" t="s">
        <v>887</v>
      </c>
      <c r="AL42" s="120"/>
      <c r="AM42" s="120" t="s">
        <v>890</v>
      </c>
      <c r="AN42" s="124">
        <v>45657</v>
      </c>
      <c r="AO42" s="120"/>
      <c r="AP42" s="123"/>
      <c r="AQ42" s="122">
        <v>66654.720000000001</v>
      </c>
      <c r="AR42" s="122">
        <v>123.67</v>
      </c>
      <c r="AS42" s="122">
        <v>1</v>
      </c>
      <c r="AT42" s="122">
        <v>82.431889999999996</v>
      </c>
      <c r="AU42" s="122">
        <v>82.431889999999996</v>
      </c>
      <c r="AV42" s="120"/>
      <c r="AW42" s="120"/>
      <c r="AX42" s="120"/>
      <c r="AY42" s="120"/>
      <c r="AZ42" s="123">
        <v>4.1869999999999997E-3</v>
      </c>
      <c r="BA42" s="123">
        <v>2.0000000000000002E-5</v>
      </c>
    </row>
    <row r="43" spans="1:53" ht="15" customHeight="1">
      <c r="A43" s="121">
        <v>274</v>
      </c>
      <c r="B43" s="121">
        <v>274</v>
      </c>
      <c r="C43" s="121"/>
      <c r="D43" s="120"/>
      <c r="E43" s="120"/>
      <c r="F43" s="121">
        <v>33290</v>
      </c>
      <c r="G43" s="120" t="s">
        <v>1013</v>
      </c>
      <c r="H43" s="120" t="s">
        <v>812</v>
      </c>
      <c r="I43" s="120" t="s">
        <v>203</v>
      </c>
      <c r="J43" s="120"/>
      <c r="K43" s="120" t="s">
        <v>484</v>
      </c>
      <c r="L43" s="120" t="s">
        <v>338</v>
      </c>
      <c r="M43" s="120" t="s">
        <v>337</v>
      </c>
      <c r="N43" s="121"/>
      <c r="O43" s="124">
        <v>40933</v>
      </c>
      <c r="P43" s="120" t="s">
        <v>1287</v>
      </c>
      <c r="Q43" s="120" t="s">
        <v>412</v>
      </c>
      <c r="R43" s="120" t="s">
        <v>407</v>
      </c>
      <c r="S43" s="120" t="s">
        <v>1217</v>
      </c>
      <c r="T43" s="122">
        <v>3.27</v>
      </c>
      <c r="U43" s="120" t="s">
        <v>1941</v>
      </c>
      <c r="V43" s="123">
        <v>5.5309999999999998E-2</v>
      </c>
      <c r="W43" s="120"/>
      <c r="X43" s="120"/>
      <c r="Y43" s="123"/>
      <c r="Z43" s="123">
        <v>2.7699999999999999E-2</v>
      </c>
      <c r="AA43" s="124">
        <v>47986</v>
      </c>
      <c r="AB43" s="120" t="s">
        <v>411</v>
      </c>
      <c r="AC43" s="120"/>
      <c r="AD43" s="122"/>
      <c r="AE43" s="120"/>
      <c r="AF43" s="124"/>
      <c r="AG43" s="120"/>
      <c r="AH43" s="120"/>
      <c r="AI43" s="120"/>
      <c r="AJ43" s="120" t="s">
        <v>337</v>
      </c>
      <c r="AK43" s="120" t="s">
        <v>887</v>
      </c>
      <c r="AL43" s="120"/>
      <c r="AM43" s="120" t="s">
        <v>890</v>
      </c>
      <c r="AN43" s="124">
        <v>45657</v>
      </c>
      <c r="AO43" s="120"/>
      <c r="AP43" s="123"/>
      <c r="AQ43" s="122">
        <v>173465.46</v>
      </c>
      <c r="AR43" s="122">
        <v>128.91999999999999</v>
      </c>
      <c r="AS43" s="122">
        <v>1</v>
      </c>
      <c r="AT43" s="122">
        <v>223.63167000000001</v>
      </c>
      <c r="AU43" s="122">
        <v>223.63167000000001</v>
      </c>
      <c r="AV43" s="120"/>
      <c r="AW43" s="120"/>
      <c r="AX43" s="120"/>
      <c r="AY43" s="120"/>
      <c r="AZ43" s="123">
        <v>1.136E-2</v>
      </c>
      <c r="BA43" s="123">
        <v>5.3999999999999998E-5</v>
      </c>
    </row>
    <row r="44" spans="1:53" ht="15" customHeight="1">
      <c r="A44" s="121">
        <v>274</v>
      </c>
      <c r="B44" s="121">
        <v>274</v>
      </c>
      <c r="C44" s="121"/>
      <c r="D44" s="120"/>
      <c r="E44" s="120"/>
      <c r="F44" s="121">
        <v>33266</v>
      </c>
      <c r="G44" s="120" t="s">
        <v>1013</v>
      </c>
      <c r="H44" s="120" t="s">
        <v>812</v>
      </c>
      <c r="I44" s="120" t="s">
        <v>203</v>
      </c>
      <c r="J44" s="120"/>
      <c r="K44" s="120" t="s">
        <v>484</v>
      </c>
      <c r="L44" s="120" t="s">
        <v>338</v>
      </c>
      <c r="M44" s="120" t="s">
        <v>337</v>
      </c>
      <c r="N44" s="121"/>
      <c r="O44" s="124">
        <v>40903</v>
      </c>
      <c r="P44" s="120" t="s">
        <v>1287</v>
      </c>
      <c r="Q44" s="120" t="s">
        <v>412</v>
      </c>
      <c r="R44" s="120" t="s">
        <v>407</v>
      </c>
      <c r="S44" s="120" t="s">
        <v>1217</v>
      </c>
      <c r="T44" s="122">
        <v>3.26</v>
      </c>
      <c r="U44" s="120" t="s">
        <v>1941</v>
      </c>
      <c r="V44" s="123">
        <v>5.6619999999999997E-2</v>
      </c>
      <c r="W44" s="120"/>
      <c r="X44" s="120"/>
      <c r="Y44" s="123"/>
      <c r="Z44" s="123">
        <v>2.9600000000000001E-2</v>
      </c>
      <c r="AA44" s="124">
        <v>47986</v>
      </c>
      <c r="AB44" s="120" t="s">
        <v>411</v>
      </c>
      <c r="AC44" s="120"/>
      <c r="AD44" s="122"/>
      <c r="AE44" s="120"/>
      <c r="AF44" s="124"/>
      <c r="AG44" s="120"/>
      <c r="AH44" s="120"/>
      <c r="AI44" s="120"/>
      <c r="AJ44" s="120" t="s">
        <v>337</v>
      </c>
      <c r="AK44" s="120" t="s">
        <v>887</v>
      </c>
      <c r="AL44" s="120"/>
      <c r="AM44" s="120" t="s">
        <v>890</v>
      </c>
      <c r="AN44" s="124">
        <v>45657</v>
      </c>
      <c r="AO44" s="120"/>
      <c r="AP44" s="123"/>
      <c r="AQ44" s="122">
        <v>47040.5</v>
      </c>
      <c r="AR44" s="122">
        <v>128.65</v>
      </c>
      <c r="AS44" s="122">
        <v>1</v>
      </c>
      <c r="AT44" s="122">
        <v>60.517600000000002</v>
      </c>
      <c r="AU44" s="122">
        <v>60.517600000000002</v>
      </c>
      <c r="AV44" s="120"/>
      <c r="AW44" s="120"/>
      <c r="AX44" s="120"/>
      <c r="AY44" s="120"/>
      <c r="AZ44" s="123">
        <v>3.0739999999999999E-3</v>
      </c>
      <c r="BA44" s="123">
        <v>1.4E-5</v>
      </c>
    </row>
    <row r="45" spans="1:53" ht="15" customHeight="1">
      <c r="A45" s="121">
        <v>274</v>
      </c>
      <c r="B45" s="121">
        <v>274</v>
      </c>
      <c r="C45" s="121"/>
      <c r="D45" s="120"/>
      <c r="E45" s="120"/>
      <c r="F45" s="121">
        <v>33241</v>
      </c>
      <c r="G45" s="120" t="s">
        <v>1013</v>
      </c>
      <c r="H45" s="120" t="s">
        <v>812</v>
      </c>
      <c r="I45" s="120" t="s">
        <v>203</v>
      </c>
      <c r="J45" s="120"/>
      <c r="K45" s="120" t="s">
        <v>484</v>
      </c>
      <c r="L45" s="120" t="s">
        <v>338</v>
      </c>
      <c r="M45" s="120" t="s">
        <v>337</v>
      </c>
      <c r="N45" s="121"/>
      <c r="O45" s="124">
        <v>40993</v>
      </c>
      <c r="P45" s="120" t="s">
        <v>1287</v>
      </c>
      <c r="Q45" s="120" t="s">
        <v>412</v>
      </c>
      <c r="R45" s="120" t="s">
        <v>407</v>
      </c>
      <c r="S45" s="120" t="s">
        <v>1217</v>
      </c>
      <c r="T45" s="122">
        <v>3.27</v>
      </c>
      <c r="U45" s="120" t="s">
        <v>1941</v>
      </c>
      <c r="V45" s="123">
        <v>5.5452000000000001E-2</v>
      </c>
      <c r="W45" s="120"/>
      <c r="X45" s="120"/>
      <c r="Y45" s="123"/>
      <c r="Z45" s="123">
        <v>2.7699999999999999E-2</v>
      </c>
      <c r="AA45" s="124">
        <v>47986</v>
      </c>
      <c r="AB45" s="120" t="s">
        <v>411</v>
      </c>
      <c r="AC45" s="120"/>
      <c r="AD45" s="122"/>
      <c r="AE45" s="120"/>
      <c r="AF45" s="124"/>
      <c r="AG45" s="120"/>
      <c r="AH45" s="120"/>
      <c r="AI45" s="120"/>
      <c r="AJ45" s="120" t="s">
        <v>337</v>
      </c>
      <c r="AK45" s="120" t="s">
        <v>887</v>
      </c>
      <c r="AL45" s="120"/>
      <c r="AM45" s="120" t="s">
        <v>890</v>
      </c>
      <c r="AN45" s="124">
        <v>45657</v>
      </c>
      <c r="AO45" s="120"/>
      <c r="AP45" s="123"/>
      <c r="AQ45" s="122">
        <v>100952.37</v>
      </c>
      <c r="AR45" s="122">
        <v>128.97999999999999</v>
      </c>
      <c r="AS45" s="122">
        <v>1</v>
      </c>
      <c r="AT45" s="122">
        <v>130.20837</v>
      </c>
      <c r="AU45" s="122">
        <v>130.20837</v>
      </c>
      <c r="AV45" s="120"/>
      <c r="AW45" s="120"/>
      <c r="AX45" s="120"/>
      <c r="AY45" s="120"/>
      <c r="AZ45" s="123">
        <v>6.6140000000000001E-3</v>
      </c>
      <c r="BA45" s="123">
        <v>3.1000000000000001E-5</v>
      </c>
    </row>
    <row r="46" spans="1:53" ht="15" customHeight="1">
      <c r="A46" s="121">
        <v>274</v>
      </c>
      <c r="B46" s="121">
        <v>274</v>
      </c>
      <c r="C46" s="121"/>
      <c r="D46" s="120"/>
      <c r="E46" s="120"/>
      <c r="F46" s="121">
        <v>33084</v>
      </c>
      <c r="G46" s="120" t="s">
        <v>1013</v>
      </c>
      <c r="H46" s="120" t="s">
        <v>812</v>
      </c>
      <c r="I46" s="120" t="s">
        <v>203</v>
      </c>
      <c r="J46" s="120"/>
      <c r="K46" s="120" t="s">
        <v>484</v>
      </c>
      <c r="L46" s="120" t="s">
        <v>338</v>
      </c>
      <c r="M46" s="120" t="s">
        <v>337</v>
      </c>
      <c r="N46" s="121"/>
      <c r="O46" s="124">
        <v>40871</v>
      </c>
      <c r="P46" s="120" t="s">
        <v>1287</v>
      </c>
      <c r="Q46" s="120" t="s">
        <v>412</v>
      </c>
      <c r="R46" s="120" t="s">
        <v>407</v>
      </c>
      <c r="S46" s="120" t="s">
        <v>1217</v>
      </c>
      <c r="T46" s="122">
        <v>3.26</v>
      </c>
      <c r="U46" s="120" t="s">
        <v>1941</v>
      </c>
      <c r="V46" s="123">
        <v>5.5888E-2</v>
      </c>
      <c r="W46" s="120"/>
      <c r="X46" s="120"/>
      <c r="Y46" s="123"/>
      <c r="Z46" s="123">
        <v>2.7699999999999999E-2</v>
      </c>
      <c r="AA46" s="124">
        <v>47986</v>
      </c>
      <c r="AB46" s="120" t="s">
        <v>411</v>
      </c>
      <c r="AC46" s="120"/>
      <c r="AD46" s="122"/>
      <c r="AE46" s="120"/>
      <c r="AF46" s="124"/>
      <c r="AG46" s="120"/>
      <c r="AH46" s="120"/>
      <c r="AI46" s="120"/>
      <c r="AJ46" s="120" t="s">
        <v>337</v>
      </c>
      <c r="AK46" s="120" t="s">
        <v>887</v>
      </c>
      <c r="AL46" s="120"/>
      <c r="AM46" s="120" t="s">
        <v>890</v>
      </c>
      <c r="AN46" s="124">
        <v>45657</v>
      </c>
      <c r="AO46" s="120"/>
      <c r="AP46" s="123"/>
      <c r="AQ46" s="122">
        <v>45844.34</v>
      </c>
      <c r="AR46" s="122">
        <v>129.03</v>
      </c>
      <c r="AS46" s="122">
        <v>1</v>
      </c>
      <c r="AT46" s="122">
        <v>59.152949999999997</v>
      </c>
      <c r="AU46" s="122">
        <v>59.152949999999997</v>
      </c>
      <c r="AV46" s="120"/>
      <c r="AW46" s="120"/>
      <c r="AX46" s="120"/>
      <c r="AY46" s="120"/>
      <c r="AZ46" s="123">
        <v>3.0040000000000002E-3</v>
      </c>
      <c r="BA46" s="123">
        <v>1.4E-5</v>
      </c>
    </row>
    <row r="47" spans="1:53" ht="15" customHeight="1">
      <c r="A47" s="121">
        <v>274</v>
      </c>
      <c r="B47" s="121">
        <v>274</v>
      </c>
      <c r="C47" s="121"/>
      <c r="D47" s="120"/>
      <c r="E47" s="120"/>
      <c r="F47" s="121">
        <v>28498</v>
      </c>
      <c r="G47" s="120" t="s">
        <v>1013</v>
      </c>
      <c r="H47" s="120" t="s">
        <v>812</v>
      </c>
      <c r="I47" s="120" t="s">
        <v>203</v>
      </c>
      <c r="J47" s="120"/>
      <c r="K47" s="120" t="s">
        <v>484</v>
      </c>
      <c r="L47" s="120" t="s">
        <v>338</v>
      </c>
      <c r="M47" s="120" t="s">
        <v>337</v>
      </c>
      <c r="N47" s="121"/>
      <c r="O47" s="124">
        <v>41512</v>
      </c>
      <c r="P47" s="120" t="s">
        <v>1287</v>
      </c>
      <c r="Q47" s="120" t="s">
        <v>412</v>
      </c>
      <c r="R47" s="120" t="s">
        <v>407</v>
      </c>
      <c r="S47" s="120" t="s">
        <v>1217</v>
      </c>
      <c r="T47" s="122">
        <v>3.26</v>
      </c>
      <c r="U47" s="120" t="s">
        <v>1941</v>
      </c>
      <c r="V47" s="123">
        <v>5.5E-2</v>
      </c>
      <c r="W47" s="120"/>
      <c r="X47" s="120"/>
      <c r="Y47" s="123"/>
      <c r="Z47" s="123">
        <v>2.9700000000000001E-2</v>
      </c>
      <c r="AA47" s="124">
        <v>47986</v>
      </c>
      <c r="AB47" s="120" t="s">
        <v>411</v>
      </c>
      <c r="AC47" s="120"/>
      <c r="AD47" s="122"/>
      <c r="AE47" s="120"/>
      <c r="AF47" s="124"/>
      <c r="AG47" s="120"/>
      <c r="AH47" s="120"/>
      <c r="AI47" s="120"/>
      <c r="AJ47" s="120" t="s">
        <v>337</v>
      </c>
      <c r="AK47" s="120" t="s">
        <v>887</v>
      </c>
      <c r="AL47" s="120"/>
      <c r="AM47" s="120" t="s">
        <v>890</v>
      </c>
      <c r="AN47" s="124">
        <v>45657</v>
      </c>
      <c r="AO47" s="120"/>
      <c r="AP47" s="123"/>
      <c r="AQ47" s="122">
        <v>91094.29</v>
      </c>
      <c r="AR47" s="122">
        <v>123.91</v>
      </c>
      <c r="AS47" s="122">
        <v>1</v>
      </c>
      <c r="AT47" s="122">
        <v>112.87493000000001</v>
      </c>
      <c r="AU47" s="122">
        <v>112.87493000000001</v>
      </c>
      <c r="AV47" s="120"/>
      <c r="AW47" s="120"/>
      <c r="AX47" s="120"/>
      <c r="AY47" s="120"/>
      <c r="AZ47" s="123">
        <v>5.7340000000000004E-3</v>
      </c>
      <c r="BA47" s="123">
        <v>2.6999999999999999E-5</v>
      </c>
    </row>
    <row r="48" spans="1:53" ht="15" customHeight="1">
      <c r="A48" s="121">
        <v>274</v>
      </c>
      <c r="B48" s="121">
        <v>274</v>
      </c>
      <c r="C48" s="121"/>
      <c r="D48" s="120"/>
      <c r="E48" s="120"/>
      <c r="F48" s="121">
        <v>28464</v>
      </c>
      <c r="G48" s="120" t="s">
        <v>1013</v>
      </c>
      <c r="H48" s="120" t="s">
        <v>812</v>
      </c>
      <c r="I48" s="120" t="s">
        <v>203</v>
      </c>
      <c r="J48" s="120"/>
      <c r="K48" s="120" t="s">
        <v>484</v>
      </c>
      <c r="L48" s="120" t="s">
        <v>338</v>
      </c>
      <c r="M48" s="120" t="s">
        <v>337</v>
      </c>
      <c r="N48" s="121"/>
      <c r="O48" s="124">
        <v>41480</v>
      </c>
      <c r="P48" s="120" t="s">
        <v>1287</v>
      </c>
      <c r="Q48" s="120" t="s">
        <v>412</v>
      </c>
      <c r="R48" s="120" t="s">
        <v>407</v>
      </c>
      <c r="S48" s="120" t="s">
        <v>1217</v>
      </c>
      <c r="T48" s="122">
        <v>3.27</v>
      </c>
      <c r="U48" s="120" t="s">
        <v>1941</v>
      </c>
      <c r="V48" s="123">
        <v>5.5E-2</v>
      </c>
      <c r="W48" s="120"/>
      <c r="X48" s="120"/>
      <c r="Y48" s="123"/>
      <c r="Z48" s="123">
        <v>2.75E-2</v>
      </c>
      <c r="AA48" s="124">
        <v>47986</v>
      </c>
      <c r="AB48" s="120" t="s">
        <v>411</v>
      </c>
      <c r="AC48" s="120"/>
      <c r="AD48" s="122"/>
      <c r="AE48" s="120"/>
      <c r="AF48" s="124"/>
      <c r="AG48" s="120"/>
      <c r="AH48" s="120"/>
      <c r="AI48" s="120"/>
      <c r="AJ48" s="120" t="s">
        <v>337</v>
      </c>
      <c r="AK48" s="120" t="s">
        <v>887</v>
      </c>
      <c r="AL48" s="120"/>
      <c r="AM48" s="120" t="s">
        <v>890</v>
      </c>
      <c r="AN48" s="124">
        <v>45657</v>
      </c>
      <c r="AO48" s="120"/>
      <c r="AP48" s="123"/>
      <c r="AQ48" s="122">
        <v>29218.84</v>
      </c>
      <c r="AR48" s="122">
        <v>125.14</v>
      </c>
      <c r="AS48" s="122">
        <v>1</v>
      </c>
      <c r="AT48" s="122">
        <v>36.564459999999997</v>
      </c>
      <c r="AU48" s="122">
        <v>36.564459999999997</v>
      </c>
      <c r="AV48" s="120"/>
      <c r="AW48" s="120"/>
      <c r="AX48" s="120"/>
      <c r="AY48" s="120"/>
      <c r="AZ48" s="123">
        <v>1.8569999999999999E-3</v>
      </c>
      <c r="BA48" s="123">
        <v>7.9999999999999996E-6</v>
      </c>
    </row>
    <row r="49" spans="1:53" ht="15" customHeight="1">
      <c r="A49" s="121">
        <v>274</v>
      </c>
      <c r="B49" s="121">
        <v>274</v>
      </c>
      <c r="C49" s="121"/>
      <c r="D49" s="120"/>
      <c r="E49" s="120"/>
      <c r="F49" s="121">
        <v>28449</v>
      </c>
      <c r="G49" s="120" t="s">
        <v>1013</v>
      </c>
      <c r="H49" s="120" t="s">
        <v>812</v>
      </c>
      <c r="I49" s="120" t="s">
        <v>203</v>
      </c>
      <c r="J49" s="120"/>
      <c r="K49" s="120" t="s">
        <v>484</v>
      </c>
      <c r="L49" s="120" t="s">
        <v>338</v>
      </c>
      <c r="M49" s="120" t="s">
        <v>337</v>
      </c>
      <c r="N49" s="121"/>
      <c r="O49" s="124">
        <v>41450</v>
      </c>
      <c r="P49" s="120" t="s">
        <v>1287</v>
      </c>
      <c r="Q49" s="120" t="s">
        <v>412</v>
      </c>
      <c r="R49" s="120" t="s">
        <v>407</v>
      </c>
      <c r="S49" s="120" t="s">
        <v>1217</v>
      </c>
      <c r="T49" s="122">
        <v>3.27</v>
      </c>
      <c r="U49" s="120" t="s">
        <v>1941</v>
      </c>
      <c r="V49" s="123">
        <v>5.5E-2</v>
      </c>
      <c r="W49" s="120"/>
      <c r="X49" s="120"/>
      <c r="Y49" s="123"/>
      <c r="Z49" s="123">
        <v>2.75E-2</v>
      </c>
      <c r="AA49" s="124">
        <v>47986</v>
      </c>
      <c r="AB49" s="120" t="s">
        <v>411</v>
      </c>
      <c r="AC49" s="120"/>
      <c r="AD49" s="122"/>
      <c r="AE49" s="120"/>
      <c r="AF49" s="124"/>
      <c r="AG49" s="120"/>
      <c r="AH49" s="120"/>
      <c r="AI49" s="120"/>
      <c r="AJ49" s="120" t="s">
        <v>337</v>
      </c>
      <c r="AK49" s="120" t="s">
        <v>887</v>
      </c>
      <c r="AL49" s="120"/>
      <c r="AM49" s="120" t="s">
        <v>890</v>
      </c>
      <c r="AN49" s="124">
        <v>45657</v>
      </c>
      <c r="AO49" s="120"/>
      <c r="AP49" s="123"/>
      <c r="AQ49" s="122">
        <v>33271.230000000003</v>
      </c>
      <c r="AR49" s="122">
        <v>126.14</v>
      </c>
      <c r="AS49" s="122">
        <v>1</v>
      </c>
      <c r="AT49" s="122">
        <v>41.968330000000002</v>
      </c>
      <c r="AU49" s="122">
        <v>41.968330000000002</v>
      </c>
      <c r="AV49" s="120"/>
      <c r="AW49" s="120"/>
      <c r="AX49" s="120"/>
      <c r="AY49" s="120"/>
      <c r="AZ49" s="123">
        <v>2.1310000000000001E-3</v>
      </c>
      <c r="BA49" s="123">
        <v>1.0000000000000001E-5</v>
      </c>
    </row>
    <row r="50" spans="1:53" ht="15" customHeight="1">
      <c r="A50" s="121">
        <v>274</v>
      </c>
      <c r="B50" s="121">
        <v>274</v>
      </c>
      <c r="C50" s="121"/>
      <c r="D50" s="120"/>
      <c r="E50" s="120"/>
      <c r="F50" s="121">
        <v>28415</v>
      </c>
      <c r="G50" s="120" t="s">
        <v>1013</v>
      </c>
      <c r="H50" s="120" t="s">
        <v>812</v>
      </c>
      <c r="I50" s="120" t="s">
        <v>203</v>
      </c>
      <c r="J50" s="120"/>
      <c r="K50" s="120" t="s">
        <v>484</v>
      </c>
      <c r="L50" s="120" t="s">
        <v>338</v>
      </c>
      <c r="M50" s="120" t="s">
        <v>337</v>
      </c>
      <c r="N50" s="121"/>
      <c r="O50" s="124">
        <v>41422</v>
      </c>
      <c r="P50" s="120" t="s">
        <v>1287</v>
      </c>
      <c r="Q50" s="120" t="s">
        <v>412</v>
      </c>
      <c r="R50" s="120" t="s">
        <v>407</v>
      </c>
      <c r="S50" s="120" t="s">
        <v>1217</v>
      </c>
      <c r="T50" s="122">
        <v>3.27</v>
      </c>
      <c r="U50" s="120" t="s">
        <v>1941</v>
      </c>
      <c r="V50" s="123">
        <v>5.5E-2</v>
      </c>
      <c r="W50" s="120"/>
      <c r="X50" s="120"/>
      <c r="Y50" s="123"/>
      <c r="Z50" s="123">
        <v>2.75E-2</v>
      </c>
      <c r="AA50" s="124">
        <v>47986</v>
      </c>
      <c r="AB50" s="120" t="s">
        <v>411</v>
      </c>
      <c r="AC50" s="120"/>
      <c r="AD50" s="122"/>
      <c r="AE50" s="120"/>
      <c r="AF50" s="124"/>
      <c r="AG50" s="120"/>
      <c r="AH50" s="120"/>
      <c r="AI50" s="120"/>
      <c r="AJ50" s="120" t="s">
        <v>337</v>
      </c>
      <c r="AK50" s="120" t="s">
        <v>887</v>
      </c>
      <c r="AL50" s="120"/>
      <c r="AM50" s="120" t="s">
        <v>890</v>
      </c>
      <c r="AN50" s="124">
        <v>45657</v>
      </c>
      <c r="AO50" s="120"/>
      <c r="AP50" s="123"/>
      <c r="AQ50" s="122">
        <v>20195.39</v>
      </c>
      <c r="AR50" s="122">
        <v>126.26</v>
      </c>
      <c r="AS50" s="122">
        <v>1</v>
      </c>
      <c r="AT50" s="122">
        <v>25.498699999999999</v>
      </c>
      <c r="AU50" s="122">
        <v>25.498699999999999</v>
      </c>
      <c r="AV50" s="120"/>
      <c r="AW50" s="120"/>
      <c r="AX50" s="120"/>
      <c r="AY50" s="120"/>
      <c r="AZ50" s="123">
        <v>1.2949999999999999E-3</v>
      </c>
      <c r="BA50" s="123">
        <v>6.0000000000000002E-6</v>
      </c>
    </row>
    <row r="51" spans="1:53" ht="15" customHeight="1">
      <c r="A51" s="121">
        <v>274</v>
      </c>
      <c r="B51" s="121">
        <v>274</v>
      </c>
      <c r="C51" s="121"/>
      <c r="D51" s="120"/>
      <c r="E51" s="120"/>
      <c r="F51" s="121">
        <v>28134</v>
      </c>
      <c r="G51" s="120" t="s">
        <v>1013</v>
      </c>
      <c r="H51" s="120" t="s">
        <v>812</v>
      </c>
      <c r="I51" s="120" t="s">
        <v>203</v>
      </c>
      <c r="J51" s="120"/>
      <c r="K51" s="120" t="s">
        <v>484</v>
      </c>
      <c r="L51" s="120" t="s">
        <v>338</v>
      </c>
      <c r="M51" s="120" t="s">
        <v>337</v>
      </c>
      <c r="N51" s="121"/>
      <c r="O51" s="124">
        <v>42565</v>
      </c>
      <c r="P51" s="120" t="s">
        <v>1287</v>
      </c>
      <c r="Q51" s="120" t="s">
        <v>412</v>
      </c>
      <c r="R51" s="120" t="s">
        <v>407</v>
      </c>
      <c r="S51" s="120" t="s">
        <v>1217</v>
      </c>
      <c r="T51" s="122">
        <v>3.24</v>
      </c>
      <c r="U51" s="120" t="s">
        <v>1941</v>
      </c>
      <c r="V51" s="123">
        <v>5.5E-2</v>
      </c>
      <c r="W51" s="120"/>
      <c r="X51" s="120"/>
      <c r="Y51" s="123"/>
      <c r="Z51" s="123">
        <v>3.1600000000000003E-2</v>
      </c>
      <c r="AA51" s="124">
        <v>47986</v>
      </c>
      <c r="AB51" s="120" t="s">
        <v>411</v>
      </c>
      <c r="AC51" s="120"/>
      <c r="AD51" s="122"/>
      <c r="AE51" s="120"/>
      <c r="AF51" s="124"/>
      <c r="AG51" s="120"/>
      <c r="AH51" s="120"/>
      <c r="AI51" s="120"/>
      <c r="AJ51" s="120" t="s">
        <v>337</v>
      </c>
      <c r="AK51" s="120" t="s">
        <v>887</v>
      </c>
      <c r="AL51" s="120"/>
      <c r="AM51" s="120" t="s">
        <v>890</v>
      </c>
      <c r="AN51" s="124">
        <v>45657</v>
      </c>
      <c r="AO51" s="120"/>
      <c r="AP51" s="123"/>
      <c r="AQ51" s="122">
        <v>232024.86</v>
      </c>
      <c r="AR51" s="122">
        <v>126.34</v>
      </c>
      <c r="AS51" s="122">
        <v>1</v>
      </c>
      <c r="AT51" s="122">
        <v>293.14021000000002</v>
      </c>
      <c r="AU51" s="122">
        <v>293.14021000000002</v>
      </c>
      <c r="AV51" s="120"/>
      <c r="AW51" s="120"/>
      <c r="AX51" s="120"/>
      <c r="AY51" s="120"/>
      <c r="AZ51" s="123">
        <v>1.4891E-2</v>
      </c>
      <c r="BA51" s="123">
        <v>7.1000000000000005E-5</v>
      </c>
    </row>
    <row r="52" spans="1:53" ht="15" customHeight="1">
      <c r="A52" s="121">
        <v>274</v>
      </c>
      <c r="B52" s="121">
        <v>274</v>
      </c>
      <c r="C52" s="121"/>
      <c r="D52" s="120"/>
      <c r="E52" s="120"/>
      <c r="F52" s="121">
        <v>24869</v>
      </c>
      <c r="G52" s="120" t="s">
        <v>1013</v>
      </c>
      <c r="H52" s="120" t="s">
        <v>812</v>
      </c>
      <c r="I52" s="120" t="s">
        <v>203</v>
      </c>
      <c r="J52" s="120"/>
      <c r="K52" s="120" t="s">
        <v>484</v>
      </c>
      <c r="L52" s="120" t="s">
        <v>338</v>
      </c>
      <c r="M52" s="120" t="s">
        <v>337</v>
      </c>
      <c r="N52" s="121"/>
      <c r="O52" s="124">
        <v>41239</v>
      </c>
      <c r="P52" s="120" t="s">
        <v>1287</v>
      </c>
      <c r="Q52" s="120" t="s">
        <v>412</v>
      </c>
      <c r="R52" s="120" t="s">
        <v>407</v>
      </c>
      <c r="S52" s="120" t="s">
        <v>1217</v>
      </c>
      <c r="T52" s="122">
        <v>3.27</v>
      </c>
      <c r="U52" s="120" t="s">
        <v>1941</v>
      </c>
      <c r="V52" s="123">
        <v>5.5E-2</v>
      </c>
      <c r="W52" s="120"/>
      <c r="X52" s="120"/>
      <c r="Y52" s="123"/>
      <c r="Z52" s="123">
        <v>2.7699999999999999E-2</v>
      </c>
      <c r="AA52" s="124">
        <v>47986</v>
      </c>
      <c r="AB52" s="120" t="s">
        <v>411</v>
      </c>
      <c r="AC52" s="120"/>
      <c r="AD52" s="122"/>
      <c r="AE52" s="120"/>
      <c r="AF52" s="124"/>
      <c r="AG52" s="120"/>
      <c r="AH52" s="120"/>
      <c r="AI52" s="120"/>
      <c r="AJ52" s="120" t="s">
        <v>337</v>
      </c>
      <c r="AK52" s="120" t="s">
        <v>887</v>
      </c>
      <c r="AL52" s="120"/>
      <c r="AM52" s="120" t="s">
        <v>890</v>
      </c>
      <c r="AN52" s="124">
        <v>45657</v>
      </c>
      <c r="AO52" s="120"/>
      <c r="AP52" s="123"/>
      <c r="AQ52" s="122">
        <v>147357.07999999999</v>
      </c>
      <c r="AR52" s="122">
        <v>126.36</v>
      </c>
      <c r="AS52" s="122">
        <v>1</v>
      </c>
      <c r="AT52" s="122">
        <v>186.20041000000001</v>
      </c>
      <c r="AU52" s="122">
        <v>186.20041000000001</v>
      </c>
      <c r="AV52" s="120"/>
      <c r="AW52" s="120"/>
      <c r="AX52" s="120"/>
      <c r="AY52" s="120"/>
      <c r="AZ52" s="123">
        <v>9.4579999999999994E-3</v>
      </c>
      <c r="BA52" s="123">
        <v>4.5000000000000003E-5</v>
      </c>
    </row>
    <row r="53" spans="1:53" ht="15" customHeight="1">
      <c r="A53" s="121">
        <v>274</v>
      </c>
      <c r="B53" s="121">
        <v>274</v>
      </c>
      <c r="C53" s="121"/>
      <c r="D53" s="120"/>
      <c r="E53" s="120"/>
      <c r="F53" s="121">
        <v>24851</v>
      </c>
      <c r="G53" s="120" t="s">
        <v>1013</v>
      </c>
      <c r="H53" s="120" t="s">
        <v>812</v>
      </c>
      <c r="I53" s="120" t="s">
        <v>203</v>
      </c>
      <c r="J53" s="120"/>
      <c r="K53" s="120" t="s">
        <v>484</v>
      </c>
      <c r="L53" s="120" t="s">
        <v>338</v>
      </c>
      <c r="M53" s="120" t="s">
        <v>337</v>
      </c>
      <c r="N53" s="121"/>
      <c r="O53" s="124">
        <v>41207</v>
      </c>
      <c r="P53" s="120" t="s">
        <v>1287</v>
      </c>
      <c r="Q53" s="120" t="s">
        <v>412</v>
      </c>
      <c r="R53" s="120" t="s">
        <v>407</v>
      </c>
      <c r="S53" s="120" t="s">
        <v>1217</v>
      </c>
      <c r="T53" s="122">
        <v>3.27</v>
      </c>
      <c r="U53" s="120" t="s">
        <v>1941</v>
      </c>
      <c r="V53" s="123">
        <v>5.5E-2</v>
      </c>
      <c r="W53" s="120"/>
      <c r="X53" s="120"/>
      <c r="Y53" s="123"/>
      <c r="Z53" s="123">
        <v>2.75E-2</v>
      </c>
      <c r="AA53" s="124">
        <v>47986</v>
      </c>
      <c r="AB53" s="120" t="s">
        <v>411</v>
      </c>
      <c r="AC53" s="120"/>
      <c r="AD53" s="122"/>
      <c r="AE53" s="120"/>
      <c r="AF53" s="124"/>
      <c r="AG53" s="120"/>
      <c r="AH53" s="120"/>
      <c r="AI53" s="120"/>
      <c r="AJ53" s="120" t="s">
        <v>337</v>
      </c>
      <c r="AK53" s="120" t="s">
        <v>887</v>
      </c>
      <c r="AL53" s="120"/>
      <c r="AM53" s="120" t="s">
        <v>890</v>
      </c>
      <c r="AN53" s="124">
        <v>45657</v>
      </c>
      <c r="AO53" s="120"/>
      <c r="AP53" s="123"/>
      <c r="AQ53" s="122">
        <v>16728.55</v>
      </c>
      <c r="AR53" s="122">
        <v>126.2</v>
      </c>
      <c r="AS53" s="122">
        <v>1</v>
      </c>
      <c r="AT53" s="122">
        <v>21.111429999999999</v>
      </c>
      <c r="AU53" s="122">
        <v>21.111429999999999</v>
      </c>
      <c r="AV53" s="120"/>
      <c r="AW53" s="120"/>
      <c r="AX53" s="120"/>
      <c r="AY53" s="120"/>
      <c r="AZ53" s="123">
        <v>1.072E-3</v>
      </c>
      <c r="BA53" s="123">
        <v>5.0000000000000004E-6</v>
      </c>
    </row>
    <row r="54" spans="1:53" ht="15" customHeight="1">
      <c r="A54" s="121">
        <v>274</v>
      </c>
      <c r="B54" s="121">
        <v>274</v>
      </c>
      <c r="C54" s="121"/>
      <c r="D54" s="120"/>
      <c r="E54" s="120"/>
      <c r="F54" s="121">
        <v>24828</v>
      </c>
      <c r="G54" s="120" t="s">
        <v>1013</v>
      </c>
      <c r="H54" s="120" t="s">
        <v>812</v>
      </c>
      <c r="I54" s="120" t="s">
        <v>203</v>
      </c>
      <c r="J54" s="120"/>
      <c r="K54" s="120" t="s">
        <v>484</v>
      </c>
      <c r="L54" s="120" t="s">
        <v>338</v>
      </c>
      <c r="M54" s="120" t="s">
        <v>337</v>
      </c>
      <c r="N54" s="121"/>
      <c r="O54" s="124">
        <v>41115</v>
      </c>
      <c r="P54" s="120" t="s">
        <v>1287</v>
      </c>
      <c r="Q54" s="120" t="s">
        <v>412</v>
      </c>
      <c r="R54" s="120" t="s">
        <v>407</v>
      </c>
      <c r="S54" s="120" t="s">
        <v>1217</v>
      </c>
      <c r="T54" s="122">
        <v>3.27</v>
      </c>
      <c r="U54" s="120" t="s">
        <v>1941</v>
      </c>
      <c r="V54" s="123">
        <v>5.5E-2</v>
      </c>
      <c r="W54" s="120"/>
      <c r="X54" s="120"/>
      <c r="Y54" s="123"/>
      <c r="Z54" s="123">
        <v>2.7699999999999999E-2</v>
      </c>
      <c r="AA54" s="124">
        <v>47986</v>
      </c>
      <c r="AB54" s="120" t="s">
        <v>411</v>
      </c>
      <c r="AC54" s="120"/>
      <c r="AD54" s="122"/>
      <c r="AE54" s="120"/>
      <c r="AF54" s="124"/>
      <c r="AG54" s="120"/>
      <c r="AH54" s="120"/>
      <c r="AI54" s="120"/>
      <c r="AJ54" s="120" t="s">
        <v>337</v>
      </c>
      <c r="AK54" s="120" t="s">
        <v>887</v>
      </c>
      <c r="AL54" s="120"/>
      <c r="AM54" s="120" t="s">
        <v>890</v>
      </c>
      <c r="AN54" s="124">
        <v>45657</v>
      </c>
      <c r="AO54" s="120"/>
      <c r="AP54" s="123"/>
      <c r="AQ54" s="122">
        <v>58022.71</v>
      </c>
      <c r="AR54" s="122">
        <v>127.55</v>
      </c>
      <c r="AS54" s="122">
        <v>1</v>
      </c>
      <c r="AT54" s="122">
        <v>74.00797</v>
      </c>
      <c r="AU54" s="122">
        <v>74.00797</v>
      </c>
      <c r="AV54" s="120"/>
      <c r="AW54" s="120"/>
      <c r="AX54" s="120"/>
      <c r="AY54" s="120"/>
      <c r="AZ54" s="123">
        <v>3.7590000000000002E-3</v>
      </c>
      <c r="BA54" s="123">
        <v>1.7E-5</v>
      </c>
    </row>
    <row r="55" spans="1:53" ht="15" customHeight="1">
      <c r="A55" s="121">
        <v>274</v>
      </c>
      <c r="B55" s="121">
        <v>274</v>
      </c>
      <c r="C55" s="121"/>
      <c r="D55" s="120"/>
      <c r="E55" s="120"/>
      <c r="F55" s="121">
        <v>24794</v>
      </c>
      <c r="G55" s="120" t="s">
        <v>1013</v>
      </c>
      <c r="H55" s="120" t="s">
        <v>812</v>
      </c>
      <c r="I55" s="120" t="s">
        <v>203</v>
      </c>
      <c r="J55" s="120"/>
      <c r="K55" s="120" t="s">
        <v>484</v>
      </c>
      <c r="L55" s="120" t="s">
        <v>338</v>
      </c>
      <c r="M55" s="120" t="s">
        <v>337</v>
      </c>
      <c r="N55" s="121"/>
      <c r="O55" s="124">
        <v>41085</v>
      </c>
      <c r="P55" s="120" t="s">
        <v>1287</v>
      </c>
      <c r="Q55" s="120" t="s">
        <v>412</v>
      </c>
      <c r="R55" s="120" t="s">
        <v>407</v>
      </c>
      <c r="S55" s="120" t="s">
        <v>1217</v>
      </c>
      <c r="T55" s="122">
        <v>3.27</v>
      </c>
      <c r="U55" s="120" t="s">
        <v>1941</v>
      </c>
      <c r="V55" s="123">
        <v>5.5E-2</v>
      </c>
      <c r="W55" s="120"/>
      <c r="X55" s="120"/>
      <c r="Y55" s="123"/>
      <c r="Z55" s="123">
        <v>2.7699999999999999E-2</v>
      </c>
      <c r="AA55" s="124">
        <v>47986</v>
      </c>
      <c r="AB55" s="120" t="s">
        <v>411</v>
      </c>
      <c r="AC55" s="120"/>
      <c r="AD55" s="122"/>
      <c r="AE55" s="120"/>
      <c r="AF55" s="124"/>
      <c r="AG55" s="120"/>
      <c r="AH55" s="120"/>
      <c r="AI55" s="120"/>
      <c r="AJ55" s="120" t="s">
        <v>337</v>
      </c>
      <c r="AK55" s="120" t="s">
        <v>887</v>
      </c>
      <c r="AL55" s="120"/>
      <c r="AM55" s="120" t="s">
        <v>890</v>
      </c>
      <c r="AN55" s="124">
        <v>45657</v>
      </c>
      <c r="AO55" s="120"/>
      <c r="AP55" s="123"/>
      <c r="AQ55" s="122">
        <v>130844.32</v>
      </c>
      <c r="AR55" s="122">
        <v>127.2</v>
      </c>
      <c r="AS55" s="122">
        <v>1</v>
      </c>
      <c r="AT55" s="122">
        <v>166.43397999999999</v>
      </c>
      <c r="AU55" s="122">
        <v>166.43397999999999</v>
      </c>
      <c r="AV55" s="120"/>
      <c r="AW55" s="120"/>
      <c r="AX55" s="120"/>
      <c r="AY55" s="120"/>
      <c r="AZ55" s="123">
        <v>8.4539999999999997E-3</v>
      </c>
      <c r="BA55" s="123">
        <v>4.0000000000000003E-5</v>
      </c>
    </row>
    <row r="56" spans="1:53" ht="15" customHeight="1">
      <c r="A56" s="121">
        <v>274</v>
      </c>
      <c r="B56" s="121">
        <v>274</v>
      </c>
      <c r="C56" s="121"/>
      <c r="D56" s="120"/>
      <c r="E56" s="120"/>
      <c r="F56" s="121">
        <v>33357</v>
      </c>
      <c r="G56" s="120" t="s">
        <v>1013</v>
      </c>
      <c r="H56" s="120" t="s">
        <v>812</v>
      </c>
      <c r="I56" s="120" t="s">
        <v>203</v>
      </c>
      <c r="J56" s="120"/>
      <c r="K56" s="120" t="s">
        <v>484</v>
      </c>
      <c r="L56" s="120" t="s">
        <v>338</v>
      </c>
      <c r="M56" s="120" t="s">
        <v>337</v>
      </c>
      <c r="N56" s="121"/>
      <c r="O56" s="124">
        <v>41053</v>
      </c>
      <c r="P56" s="120" t="s">
        <v>1287</v>
      </c>
      <c r="Q56" s="120" t="s">
        <v>412</v>
      </c>
      <c r="R56" s="120" t="s">
        <v>407</v>
      </c>
      <c r="S56" s="120" t="s">
        <v>1217</v>
      </c>
      <c r="T56" s="122">
        <v>3.27</v>
      </c>
      <c r="U56" s="120" t="s">
        <v>1941</v>
      </c>
      <c r="V56" s="123">
        <v>5.5E-2</v>
      </c>
      <c r="W56" s="120"/>
      <c r="X56" s="120"/>
      <c r="Y56" s="123"/>
      <c r="Z56" s="123">
        <v>2.7699999999999999E-2</v>
      </c>
      <c r="AA56" s="124">
        <v>47986</v>
      </c>
      <c r="AB56" s="120" t="s">
        <v>411</v>
      </c>
      <c r="AC56" s="120"/>
      <c r="AD56" s="122"/>
      <c r="AE56" s="120"/>
      <c r="AF56" s="124"/>
      <c r="AG56" s="120"/>
      <c r="AH56" s="120"/>
      <c r="AI56" s="120"/>
      <c r="AJ56" s="120" t="s">
        <v>337</v>
      </c>
      <c r="AK56" s="120" t="s">
        <v>887</v>
      </c>
      <c r="AL56" s="120"/>
      <c r="AM56" s="120" t="s">
        <v>890</v>
      </c>
      <c r="AN56" s="124">
        <v>45657</v>
      </c>
      <c r="AO56" s="120"/>
      <c r="AP56" s="123"/>
      <c r="AQ56" s="122">
        <v>71108.23</v>
      </c>
      <c r="AR56" s="122">
        <v>127.2</v>
      </c>
      <c r="AS56" s="122">
        <v>1</v>
      </c>
      <c r="AT56" s="122">
        <v>90.449669999999998</v>
      </c>
      <c r="AU56" s="122">
        <v>90.449669999999998</v>
      </c>
      <c r="AV56" s="120"/>
      <c r="AW56" s="120"/>
      <c r="AX56" s="120"/>
      <c r="AY56" s="120"/>
      <c r="AZ56" s="123">
        <v>4.594E-3</v>
      </c>
      <c r="BA56" s="123">
        <v>2.0999999999999999E-5</v>
      </c>
    </row>
    <row r="57" spans="1:53" ht="15" customHeight="1">
      <c r="A57" s="121">
        <v>274</v>
      </c>
      <c r="B57" s="121">
        <v>274</v>
      </c>
      <c r="C57" s="121"/>
      <c r="D57" s="120"/>
      <c r="E57" s="120"/>
      <c r="F57" s="121">
        <v>34488</v>
      </c>
      <c r="G57" s="120" t="s">
        <v>1013</v>
      </c>
      <c r="H57" s="120" t="s">
        <v>812</v>
      </c>
      <c r="I57" s="120" t="s">
        <v>203</v>
      </c>
      <c r="J57" s="120"/>
      <c r="K57" s="120" t="s">
        <v>484</v>
      </c>
      <c r="L57" s="120" t="s">
        <v>338</v>
      </c>
      <c r="M57" s="120" t="s">
        <v>337</v>
      </c>
      <c r="N57" s="121"/>
      <c r="O57" s="124">
        <v>41179</v>
      </c>
      <c r="P57" s="120" t="s">
        <v>1287</v>
      </c>
      <c r="Q57" s="120" t="s">
        <v>412</v>
      </c>
      <c r="R57" s="120" t="s">
        <v>407</v>
      </c>
      <c r="S57" s="120" t="s">
        <v>1217</v>
      </c>
      <c r="T57" s="122">
        <v>3.27</v>
      </c>
      <c r="U57" s="120" t="s">
        <v>1941</v>
      </c>
      <c r="V57" s="123">
        <v>5.5E-2</v>
      </c>
      <c r="W57" s="120"/>
      <c r="X57" s="120"/>
      <c r="Y57" s="123"/>
      <c r="Z57" s="123">
        <v>2.7699999999999999E-2</v>
      </c>
      <c r="AA57" s="124">
        <v>47986</v>
      </c>
      <c r="AB57" s="120" t="s">
        <v>411</v>
      </c>
      <c r="AC57" s="120"/>
      <c r="AD57" s="122"/>
      <c r="AE57" s="120"/>
      <c r="AF57" s="124"/>
      <c r="AG57" s="120"/>
      <c r="AH57" s="120"/>
      <c r="AI57" s="120"/>
      <c r="AJ57" s="120" t="s">
        <v>337</v>
      </c>
      <c r="AK57" s="120" t="s">
        <v>887</v>
      </c>
      <c r="AL57" s="120"/>
      <c r="AM57" s="120" t="s">
        <v>890</v>
      </c>
      <c r="AN57" s="124">
        <v>45657</v>
      </c>
      <c r="AO57" s="120"/>
      <c r="AP57" s="123"/>
      <c r="AQ57" s="122">
        <v>73167.17</v>
      </c>
      <c r="AR57" s="122">
        <v>126.12</v>
      </c>
      <c r="AS57" s="122">
        <v>1</v>
      </c>
      <c r="AT57" s="122">
        <v>92.27843</v>
      </c>
      <c r="AU57" s="122">
        <v>92.27843</v>
      </c>
      <c r="AV57" s="120"/>
      <c r="AW57" s="120"/>
      <c r="AX57" s="120"/>
      <c r="AY57" s="120"/>
      <c r="AZ57" s="123">
        <v>4.6870000000000002E-3</v>
      </c>
      <c r="BA57" s="123">
        <v>2.1999999999999999E-5</v>
      </c>
    </row>
    <row r="58" spans="1:53" ht="15" customHeight="1">
      <c r="A58" s="121">
        <v>274</v>
      </c>
      <c r="B58" s="121">
        <v>274</v>
      </c>
      <c r="C58" s="121"/>
      <c r="D58" s="120"/>
      <c r="E58" s="120"/>
      <c r="F58" s="121">
        <v>34777</v>
      </c>
      <c r="G58" s="120" t="s">
        <v>1013</v>
      </c>
      <c r="H58" s="120" t="s">
        <v>812</v>
      </c>
      <c r="I58" s="120" t="s">
        <v>203</v>
      </c>
      <c r="J58" s="120"/>
      <c r="K58" s="120" t="s">
        <v>439</v>
      </c>
      <c r="L58" s="120" t="s">
        <v>338</v>
      </c>
      <c r="M58" s="120" t="s">
        <v>337</v>
      </c>
      <c r="N58" s="121"/>
      <c r="O58" s="124">
        <v>41281</v>
      </c>
      <c r="P58" s="120" t="s">
        <v>1944</v>
      </c>
      <c r="Q58" s="120" t="s">
        <v>414</v>
      </c>
      <c r="R58" s="120" t="s">
        <v>407</v>
      </c>
      <c r="S58" s="120" t="s">
        <v>1217</v>
      </c>
      <c r="T58" s="122">
        <v>3.79</v>
      </c>
      <c r="U58" s="120" t="s">
        <v>1941</v>
      </c>
      <c r="V58" s="123">
        <v>5.3499999999999999E-2</v>
      </c>
      <c r="W58" s="120"/>
      <c r="X58" s="120"/>
      <c r="Y58" s="123"/>
      <c r="Z58" s="123">
        <v>2.2800000000000001E-2</v>
      </c>
      <c r="AA58" s="124">
        <v>48479</v>
      </c>
      <c r="AB58" s="120" t="s">
        <v>411</v>
      </c>
      <c r="AC58" s="120"/>
      <c r="AD58" s="122"/>
      <c r="AE58" s="120"/>
      <c r="AF58" s="124"/>
      <c r="AG58" s="120"/>
      <c r="AH58" s="120"/>
      <c r="AI58" s="120"/>
      <c r="AJ58" s="120" t="s">
        <v>337</v>
      </c>
      <c r="AK58" s="120" t="s">
        <v>887</v>
      </c>
      <c r="AL58" s="120"/>
      <c r="AM58" s="120" t="s">
        <v>890</v>
      </c>
      <c r="AN58" s="124">
        <v>45657</v>
      </c>
      <c r="AO58" s="120"/>
      <c r="AP58" s="123"/>
      <c r="AQ58" s="122">
        <v>113085.81</v>
      </c>
      <c r="AR58" s="122">
        <v>133.13999999999999</v>
      </c>
      <c r="AS58" s="122">
        <v>1</v>
      </c>
      <c r="AT58" s="122">
        <v>150.56245000000001</v>
      </c>
      <c r="AU58" s="122">
        <v>150.56245000000001</v>
      </c>
      <c r="AV58" s="120"/>
      <c r="AW58" s="120"/>
      <c r="AX58" s="120"/>
      <c r="AY58" s="120"/>
      <c r="AZ58" s="123">
        <v>7.6480000000000003E-3</v>
      </c>
      <c r="BA58" s="123">
        <v>3.6000000000000001E-5</v>
      </c>
    </row>
    <row r="59" spans="1:53" ht="15" customHeight="1">
      <c r="A59" s="121">
        <v>274</v>
      </c>
      <c r="B59" s="121">
        <v>274</v>
      </c>
      <c r="C59" s="121"/>
      <c r="D59" s="120"/>
      <c r="E59" s="120"/>
      <c r="F59" s="121">
        <v>34835</v>
      </c>
      <c r="G59" s="120" t="s">
        <v>1013</v>
      </c>
      <c r="H59" s="120" t="s">
        <v>812</v>
      </c>
      <c r="I59" s="120" t="s">
        <v>203</v>
      </c>
      <c r="J59" s="120"/>
      <c r="K59" s="120" t="s">
        <v>484</v>
      </c>
      <c r="L59" s="120" t="s">
        <v>338</v>
      </c>
      <c r="M59" s="120" t="s">
        <v>337</v>
      </c>
      <c r="N59" s="121"/>
      <c r="O59" s="124">
        <v>41298</v>
      </c>
      <c r="P59" s="120" t="s">
        <v>1287</v>
      </c>
      <c r="Q59" s="120" t="s">
        <v>412</v>
      </c>
      <c r="R59" s="120" t="s">
        <v>407</v>
      </c>
      <c r="S59" s="120" t="s">
        <v>1217</v>
      </c>
      <c r="T59" s="122">
        <v>3.27</v>
      </c>
      <c r="U59" s="120" t="s">
        <v>1941</v>
      </c>
      <c r="V59" s="123">
        <v>5.5E-2</v>
      </c>
      <c r="W59" s="120"/>
      <c r="X59" s="120"/>
      <c r="Y59" s="123"/>
      <c r="Z59" s="123">
        <v>2.7699999999999999E-2</v>
      </c>
      <c r="AA59" s="124">
        <v>47986</v>
      </c>
      <c r="AB59" s="120" t="s">
        <v>411</v>
      </c>
      <c r="AC59" s="120"/>
      <c r="AD59" s="122"/>
      <c r="AE59" s="120"/>
      <c r="AF59" s="124"/>
      <c r="AG59" s="120"/>
      <c r="AH59" s="120"/>
      <c r="AI59" s="120"/>
      <c r="AJ59" s="120" t="s">
        <v>337</v>
      </c>
      <c r="AK59" s="120" t="s">
        <v>887</v>
      </c>
      <c r="AL59" s="120"/>
      <c r="AM59" s="120" t="s">
        <v>890</v>
      </c>
      <c r="AN59" s="124">
        <v>45657</v>
      </c>
      <c r="AO59" s="120"/>
      <c r="AP59" s="123"/>
      <c r="AQ59" s="122">
        <v>81265.94</v>
      </c>
      <c r="AR59" s="122">
        <v>126.71</v>
      </c>
      <c r="AS59" s="122">
        <v>1</v>
      </c>
      <c r="AT59" s="122">
        <v>102.97207</v>
      </c>
      <c r="AU59" s="122">
        <v>102.97207</v>
      </c>
      <c r="AV59" s="120"/>
      <c r="AW59" s="120"/>
      <c r="AX59" s="120"/>
      <c r="AY59" s="120"/>
      <c r="AZ59" s="123">
        <v>5.2300000000000003E-3</v>
      </c>
      <c r="BA59" s="123">
        <v>2.4000000000000001E-5</v>
      </c>
    </row>
    <row r="60" spans="1:53" ht="15" customHeight="1">
      <c r="A60" s="121">
        <v>274</v>
      </c>
      <c r="B60" s="121">
        <v>274</v>
      </c>
      <c r="C60" s="121"/>
      <c r="D60" s="120"/>
      <c r="E60" s="120"/>
      <c r="F60" s="121">
        <v>50000327</v>
      </c>
      <c r="G60" s="120" t="s">
        <v>1013</v>
      </c>
      <c r="H60" s="120" t="s">
        <v>812</v>
      </c>
      <c r="I60" s="120" t="s">
        <v>203</v>
      </c>
      <c r="J60" s="120"/>
      <c r="K60" s="120" t="s">
        <v>446</v>
      </c>
      <c r="L60" s="120" t="s">
        <v>338</v>
      </c>
      <c r="M60" s="120" t="s">
        <v>337</v>
      </c>
      <c r="N60" s="121"/>
      <c r="O60" s="124">
        <v>43675</v>
      </c>
      <c r="P60" s="120" t="s">
        <v>1944</v>
      </c>
      <c r="Q60" s="120" t="s">
        <v>414</v>
      </c>
      <c r="R60" s="120" t="s">
        <v>407</v>
      </c>
      <c r="S60" s="120" t="s">
        <v>1217</v>
      </c>
      <c r="T60" s="122">
        <v>7.36</v>
      </c>
      <c r="U60" s="120" t="s">
        <v>1941</v>
      </c>
      <c r="V60" s="123">
        <v>2.9756999999999999E-2</v>
      </c>
      <c r="W60" s="120"/>
      <c r="X60" s="120"/>
      <c r="Y60" s="123"/>
      <c r="Z60" s="123">
        <v>3.09E-2</v>
      </c>
      <c r="AA60" s="124">
        <v>50770</v>
      </c>
      <c r="AB60" s="120" t="s">
        <v>411</v>
      </c>
      <c r="AC60" s="120"/>
      <c r="AD60" s="122"/>
      <c r="AE60" s="120"/>
      <c r="AF60" s="124"/>
      <c r="AG60" s="120"/>
      <c r="AH60" s="120"/>
      <c r="AI60" s="120"/>
      <c r="AJ60" s="120" t="s">
        <v>337</v>
      </c>
      <c r="AK60" s="120" t="s">
        <v>887</v>
      </c>
      <c r="AL60" s="120"/>
      <c r="AM60" s="120" t="s">
        <v>890</v>
      </c>
      <c r="AN60" s="124">
        <v>45657</v>
      </c>
      <c r="AO60" s="120"/>
      <c r="AP60" s="123"/>
      <c r="AQ60" s="122">
        <v>2475889.16</v>
      </c>
      <c r="AR60" s="122">
        <v>113.54</v>
      </c>
      <c r="AS60" s="122">
        <v>1</v>
      </c>
      <c r="AT60" s="122">
        <v>2811.12455</v>
      </c>
      <c r="AU60" s="122">
        <v>2811.12455</v>
      </c>
      <c r="AV60" s="120"/>
      <c r="AW60" s="120"/>
      <c r="AX60" s="120"/>
      <c r="AY60" s="120"/>
      <c r="AZ60" s="123">
        <v>0.14280399999999999</v>
      </c>
      <c r="BA60" s="123">
        <v>6.8199999999999999E-4</v>
      </c>
    </row>
    <row r="61" spans="1:53" ht="15" customHeight="1">
      <c r="A61" s="121">
        <v>274</v>
      </c>
      <c r="B61" s="121">
        <v>274</v>
      </c>
      <c r="C61" s="121"/>
      <c r="D61" s="120"/>
      <c r="E61" s="120"/>
      <c r="F61" s="121">
        <v>50000324</v>
      </c>
      <c r="G61" s="120" t="s">
        <v>1013</v>
      </c>
      <c r="H61" s="120" t="s">
        <v>812</v>
      </c>
      <c r="I61" s="120" t="s">
        <v>203</v>
      </c>
      <c r="J61" s="120"/>
      <c r="K61" s="120" t="s">
        <v>446</v>
      </c>
      <c r="L61" s="120" t="s">
        <v>338</v>
      </c>
      <c r="M61" s="120" t="s">
        <v>337</v>
      </c>
      <c r="N61" s="121"/>
      <c r="O61" s="124">
        <v>43675</v>
      </c>
      <c r="P61" s="120" t="s">
        <v>1342</v>
      </c>
      <c r="Q61" s="120" t="s">
        <v>414</v>
      </c>
      <c r="R61" s="120" t="s">
        <v>407</v>
      </c>
      <c r="S61" s="120" t="s">
        <v>1217</v>
      </c>
      <c r="T61" s="122">
        <v>2.17</v>
      </c>
      <c r="U61" s="120" t="s">
        <v>1941</v>
      </c>
      <c r="V61" s="123">
        <v>2.1111000000000001E-2</v>
      </c>
      <c r="W61" s="120"/>
      <c r="X61" s="120"/>
      <c r="Y61" s="123"/>
      <c r="Z61" s="123">
        <v>3.04E-2</v>
      </c>
      <c r="AA61" s="124">
        <v>47118</v>
      </c>
      <c r="AB61" s="120" t="s">
        <v>411</v>
      </c>
      <c r="AC61" s="120"/>
      <c r="AD61" s="122"/>
      <c r="AE61" s="120"/>
      <c r="AF61" s="124"/>
      <c r="AG61" s="120"/>
      <c r="AH61" s="120"/>
      <c r="AI61" s="120"/>
      <c r="AJ61" s="120" t="s">
        <v>337</v>
      </c>
      <c r="AK61" s="120" t="s">
        <v>887</v>
      </c>
      <c r="AL61" s="120"/>
      <c r="AM61" s="120" t="s">
        <v>890</v>
      </c>
      <c r="AN61" s="124">
        <v>45657</v>
      </c>
      <c r="AO61" s="120"/>
      <c r="AP61" s="123"/>
      <c r="AQ61" s="122">
        <v>252096.64000000001</v>
      </c>
      <c r="AR61" s="122">
        <v>112.02</v>
      </c>
      <c r="AS61" s="122">
        <v>1</v>
      </c>
      <c r="AT61" s="122">
        <v>282.39866000000001</v>
      </c>
      <c r="AU61" s="122">
        <v>282.39866000000001</v>
      </c>
      <c r="AV61" s="120"/>
      <c r="AW61" s="120"/>
      <c r="AX61" s="120"/>
      <c r="AY61" s="120"/>
      <c r="AZ61" s="123">
        <v>1.4345E-2</v>
      </c>
      <c r="BA61" s="123">
        <v>6.7999999999999999E-5</v>
      </c>
    </row>
    <row r="62" spans="1:53" ht="15" customHeight="1">
      <c r="A62" s="121">
        <v>274</v>
      </c>
      <c r="B62" s="121">
        <v>274</v>
      </c>
      <c r="C62" s="121"/>
      <c r="D62" s="120"/>
      <c r="E62" s="120"/>
      <c r="F62" s="121">
        <v>44164</v>
      </c>
      <c r="G62" s="120" t="s">
        <v>1013</v>
      </c>
      <c r="H62" s="120" t="s">
        <v>812</v>
      </c>
      <c r="I62" s="120" t="s">
        <v>203</v>
      </c>
      <c r="J62" s="120"/>
      <c r="K62" s="120" t="s">
        <v>484</v>
      </c>
      <c r="L62" s="120" t="s">
        <v>338</v>
      </c>
      <c r="M62" s="120" t="s">
        <v>337</v>
      </c>
      <c r="N62" s="121"/>
      <c r="O62" s="124">
        <v>41330</v>
      </c>
      <c r="P62" s="120" t="s">
        <v>1287</v>
      </c>
      <c r="Q62" s="120" t="s">
        <v>412</v>
      </c>
      <c r="R62" s="120" t="s">
        <v>407</v>
      </c>
      <c r="S62" s="120" t="s">
        <v>1217</v>
      </c>
      <c r="T62" s="122">
        <v>3.27</v>
      </c>
      <c r="U62" s="120" t="s">
        <v>1941</v>
      </c>
      <c r="V62" s="123">
        <v>5.5E-2</v>
      </c>
      <c r="W62" s="120"/>
      <c r="X62" s="120"/>
      <c r="Y62" s="123"/>
      <c r="Z62" s="123">
        <v>2.7699999999999999E-2</v>
      </c>
      <c r="AA62" s="124">
        <v>47986</v>
      </c>
      <c r="AB62" s="120" t="s">
        <v>411</v>
      </c>
      <c r="AC62" s="120"/>
      <c r="AD62" s="122"/>
      <c r="AE62" s="120"/>
      <c r="AF62" s="124"/>
      <c r="AG62" s="120"/>
      <c r="AH62" s="120"/>
      <c r="AI62" s="120"/>
      <c r="AJ62" s="120" t="s">
        <v>337</v>
      </c>
      <c r="AK62" s="120" t="s">
        <v>887</v>
      </c>
      <c r="AL62" s="120"/>
      <c r="AM62" s="120" t="s">
        <v>890</v>
      </c>
      <c r="AN62" s="124">
        <v>45657</v>
      </c>
      <c r="AO62" s="120"/>
      <c r="AP62" s="123"/>
      <c r="AQ62" s="122">
        <v>125976.06</v>
      </c>
      <c r="AR62" s="122">
        <v>126.94</v>
      </c>
      <c r="AS62" s="122">
        <v>1</v>
      </c>
      <c r="AT62" s="122">
        <v>159.91400999999999</v>
      </c>
      <c r="AU62" s="122">
        <v>159.91400999999999</v>
      </c>
      <c r="AV62" s="120"/>
      <c r="AW62" s="120"/>
      <c r="AX62" s="120"/>
      <c r="AY62" s="120"/>
      <c r="AZ62" s="123">
        <v>8.123E-3</v>
      </c>
      <c r="BA62" s="123">
        <v>3.8000000000000002E-5</v>
      </c>
    </row>
    <row r="63" spans="1:53" ht="15" customHeight="1">
      <c r="A63" s="121">
        <v>274</v>
      </c>
      <c r="B63" s="121">
        <v>274</v>
      </c>
      <c r="C63" s="121"/>
      <c r="D63" s="120"/>
      <c r="E63" s="120"/>
      <c r="F63" s="121">
        <v>44131</v>
      </c>
      <c r="G63" s="120" t="s">
        <v>1013</v>
      </c>
      <c r="H63" s="120" t="s">
        <v>812</v>
      </c>
      <c r="I63" s="120" t="s">
        <v>203</v>
      </c>
      <c r="J63" s="120"/>
      <c r="K63" s="120" t="s">
        <v>484</v>
      </c>
      <c r="L63" s="120" t="s">
        <v>338</v>
      </c>
      <c r="M63" s="120" t="s">
        <v>337</v>
      </c>
      <c r="N63" s="121"/>
      <c r="O63" s="124">
        <v>41269</v>
      </c>
      <c r="P63" s="120" t="s">
        <v>1287</v>
      </c>
      <c r="Q63" s="120" t="s">
        <v>412</v>
      </c>
      <c r="R63" s="120" t="s">
        <v>407</v>
      </c>
      <c r="S63" s="120" t="s">
        <v>1217</v>
      </c>
      <c r="T63" s="122">
        <v>3.27</v>
      </c>
      <c r="U63" s="120" t="s">
        <v>1941</v>
      </c>
      <c r="V63" s="123">
        <v>5.5E-2</v>
      </c>
      <c r="W63" s="120"/>
      <c r="X63" s="120"/>
      <c r="Y63" s="123"/>
      <c r="Z63" s="123">
        <v>2.75E-2</v>
      </c>
      <c r="AA63" s="124">
        <v>47986</v>
      </c>
      <c r="AB63" s="120" t="s">
        <v>411</v>
      </c>
      <c r="AC63" s="120"/>
      <c r="AD63" s="122"/>
      <c r="AE63" s="120"/>
      <c r="AF63" s="124"/>
      <c r="AG63" s="120"/>
      <c r="AH63" s="120"/>
      <c r="AI63" s="120"/>
      <c r="AJ63" s="120" t="s">
        <v>337</v>
      </c>
      <c r="AK63" s="120" t="s">
        <v>887</v>
      </c>
      <c r="AL63" s="120"/>
      <c r="AM63" s="120" t="s">
        <v>890</v>
      </c>
      <c r="AN63" s="124">
        <v>45657</v>
      </c>
      <c r="AO63" s="120"/>
      <c r="AP63" s="123"/>
      <c r="AQ63" s="122">
        <v>40162.089999999997</v>
      </c>
      <c r="AR63" s="122">
        <v>127.04</v>
      </c>
      <c r="AS63" s="122">
        <v>1</v>
      </c>
      <c r="AT63" s="122">
        <v>51.021920000000001</v>
      </c>
      <c r="AU63" s="122">
        <v>51.021920000000001</v>
      </c>
      <c r="AV63" s="120"/>
      <c r="AW63" s="120"/>
      <c r="AX63" s="120"/>
      <c r="AY63" s="120"/>
      <c r="AZ63" s="123">
        <v>2.591E-3</v>
      </c>
      <c r="BA63" s="123">
        <v>1.2E-5</v>
      </c>
    </row>
    <row r="64" spans="1:53" ht="15" customHeight="1">
      <c r="A64" s="121">
        <v>274</v>
      </c>
      <c r="B64" s="121">
        <v>274</v>
      </c>
      <c r="C64" s="121"/>
      <c r="D64" s="120"/>
      <c r="E64" s="120"/>
      <c r="F64" s="121">
        <v>44123</v>
      </c>
      <c r="G64" s="120" t="s">
        <v>1013</v>
      </c>
      <c r="H64" s="120" t="s">
        <v>812</v>
      </c>
      <c r="I64" s="120" t="s">
        <v>203</v>
      </c>
      <c r="J64" s="120"/>
      <c r="K64" s="120" t="s">
        <v>439</v>
      </c>
      <c r="L64" s="120" t="s">
        <v>338</v>
      </c>
      <c r="M64" s="120" t="s">
        <v>337</v>
      </c>
      <c r="N64" s="121"/>
      <c r="O64" s="124">
        <v>41269</v>
      </c>
      <c r="P64" s="120" t="s">
        <v>1944</v>
      </c>
      <c r="Q64" s="120" t="s">
        <v>414</v>
      </c>
      <c r="R64" s="120" t="s">
        <v>407</v>
      </c>
      <c r="S64" s="120" t="s">
        <v>1217</v>
      </c>
      <c r="T64" s="122">
        <v>3.79</v>
      </c>
      <c r="U64" s="120" t="s">
        <v>1941</v>
      </c>
      <c r="V64" s="123">
        <v>5.3499999999999999E-2</v>
      </c>
      <c r="W64" s="120"/>
      <c r="X64" s="120"/>
      <c r="Y64" s="123"/>
      <c r="Z64" s="123">
        <v>2.2700000000000001E-2</v>
      </c>
      <c r="AA64" s="124">
        <v>48479</v>
      </c>
      <c r="AB64" s="120" t="s">
        <v>411</v>
      </c>
      <c r="AC64" s="120"/>
      <c r="AD64" s="122"/>
      <c r="AE64" s="120"/>
      <c r="AF64" s="124"/>
      <c r="AG64" s="120"/>
      <c r="AH64" s="120"/>
      <c r="AI64" s="120"/>
      <c r="AJ64" s="120" t="s">
        <v>337</v>
      </c>
      <c r="AK64" s="120" t="s">
        <v>887</v>
      </c>
      <c r="AL64" s="120"/>
      <c r="AM64" s="120" t="s">
        <v>890</v>
      </c>
      <c r="AN64" s="124">
        <v>45657</v>
      </c>
      <c r="AO64" s="120"/>
      <c r="AP64" s="123"/>
      <c r="AQ64" s="122">
        <v>84480.79</v>
      </c>
      <c r="AR64" s="122">
        <v>133.16999999999999</v>
      </c>
      <c r="AS64" s="122">
        <v>1</v>
      </c>
      <c r="AT64" s="122">
        <v>112.50306999999999</v>
      </c>
      <c r="AU64" s="122">
        <v>112.50306999999999</v>
      </c>
      <c r="AV64" s="120"/>
      <c r="AW64" s="120"/>
      <c r="AX64" s="120"/>
      <c r="AY64" s="120"/>
      <c r="AZ64" s="123">
        <v>5.7149999999999996E-3</v>
      </c>
      <c r="BA64" s="123">
        <v>2.6999999999999999E-5</v>
      </c>
    </row>
    <row r="65" spans="1:53" ht="15" customHeight="1">
      <c r="A65" s="121">
        <v>274</v>
      </c>
      <c r="B65" s="121">
        <v>274</v>
      </c>
      <c r="C65" s="121"/>
      <c r="D65" s="120"/>
      <c r="E65" s="120"/>
      <c r="F65" s="121">
        <v>44115</v>
      </c>
      <c r="G65" s="120" t="s">
        <v>1013</v>
      </c>
      <c r="H65" s="120" t="s">
        <v>812</v>
      </c>
      <c r="I65" s="120" t="s">
        <v>203</v>
      </c>
      <c r="J65" s="120"/>
      <c r="K65" s="120" t="s">
        <v>439</v>
      </c>
      <c r="L65" s="120" t="s">
        <v>338</v>
      </c>
      <c r="M65" s="120" t="s">
        <v>337</v>
      </c>
      <c r="N65" s="121"/>
      <c r="O65" s="124">
        <v>41269</v>
      </c>
      <c r="P65" s="120" t="s">
        <v>1944</v>
      </c>
      <c r="Q65" s="120" t="s">
        <v>414</v>
      </c>
      <c r="R65" s="120" t="s">
        <v>407</v>
      </c>
      <c r="S65" s="120" t="s">
        <v>1217</v>
      </c>
      <c r="T65" s="122">
        <v>3.79</v>
      </c>
      <c r="U65" s="120" t="s">
        <v>1941</v>
      </c>
      <c r="V65" s="123">
        <v>5.3499999999999999E-2</v>
      </c>
      <c r="W65" s="120"/>
      <c r="X65" s="120"/>
      <c r="Y65" s="123"/>
      <c r="Z65" s="123">
        <v>2.2700000000000001E-2</v>
      </c>
      <c r="AA65" s="124">
        <v>48479</v>
      </c>
      <c r="AB65" s="120" t="s">
        <v>411</v>
      </c>
      <c r="AC65" s="120"/>
      <c r="AD65" s="122"/>
      <c r="AE65" s="120"/>
      <c r="AF65" s="124"/>
      <c r="AG65" s="120"/>
      <c r="AH65" s="120"/>
      <c r="AI65" s="120"/>
      <c r="AJ65" s="120" t="s">
        <v>337</v>
      </c>
      <c r="AK65" s="120" t="s">
        <v>887</v>
      </c>
      <c r="AL65" s="120"/>
      <c r="AM65" s="120" t="s">
        <v>890</v>
      </c>
      <c r="AN65" s="124">
        <v>45657</v>
      </c>
      <c r="AO65" s="120"/>
      <c r="AP65" s="123"/>
      <c r="AQ65" s="122">
        <v>89760.92</v>
      </c>
      <c r="AR65" s="122">
        <v>133.16999999999999</v>
      </c>
      <c r="AS65" s="122">
        <v>1</v>
      </c>
      <c r="AT65" s="122">
        <v>119.53462</v>
      </c>
      <c r="AU65" s="122">
        <v>119.53462</v>
      </c>
      <c r="AV65" s="120"/>
      <c r="AW65" s="120"/>
      <c r="AX65" s="120"/>
      <c r="AY65" s="120"/>
      <c r="AZ65" s="123">
        <v>6.0720000000000001E-3</v>
      </c>
      <c r="BA65" s="123">
        <v>2.9E-5</v>
      </c>
    </row>
    <row r="66" spans="1:53" ht="15" customHeight="1">
      <c r="A66" s="121">
        <v>274</v>
      </c>
      <c r="B66" s="121">
        <v>274</v>
      </c>
      <c r="C66" s="121"/>
      <c r="D66" s="120"/>
      <c r="E66" s="120"/>
      <c r="F66" s="121">
        <v>8070120</v>
      </c>
      <c r="G66" s="120" t="s">
        <v>1013</v>
      </c>
      <c r="H66" s="120" t="s">
        <v>812</v>
      </c>
      <c r="I66" s="120" t="s">
        <v>203</v>
      </c>
      <c r="J66" s="120"/>
      <c r="K66" s="120" t="s">
        <v>484</v>
      </c>
      <c r="L66" s="120" t="s">
        <v>338</v>
      </c>
      <c r="M66" s="120" t="s">
        <v>337</v>
      </c>
      <c r="N66" s="121"/>
      <c r="O66" s="124">
        <v>38258</v>
      </c>
      <c r="P66" s="120" t="s">
        <v>1323</v>
      </c>
      <c r="Q66" s="120" t="s">
        <v>414</v>
      </c>
      <c r="R66" s="120" t="s">
        <v>407</v>
      </c>
      <c r="S66" s="120" t="s">
        <v>1217</v>
      </c>
      <c r="T66" s="122">
        <v>1.46</v>
      </c>
      <c r="U66" s="120" t="s">
        <v>1941</v>
      </c>
      <c r="V66" s="123">
        <v>5.1694999999999998E-2</v>
      </c>
      <c r="W66" s="120"/>
      <c r="X66" s="120"/>
      <c r="Y66" s="123"/>
      <c r="Z66" s="123">
        <v>2.2499999999999999E-2</v>
      </c>
      <c r="AA66" s="124">
        <v>46568</v>
      </c>
      <c r="AB66" s="120" t="s">
        <v>411</v>
      </c>
      <c r="AC66" s="120"/>
      <c r="AD66" s="122"/>
      <c r="AE66" s="120"/>
      <c r="AF66" s="124"/>
      <c r="AG66" s="120"/>
      <c r="AH66" s="120"/>
      <c r="AI66" s="120"/>
      <c r="AJ66" s="120" t="s">
        <v>337</v>
      </c>
      <c r="AK66" s="120" t="s">
        <v>887</v>
      </c>
      <c r="AL66" s="120"/>
      <c r="AM66" s="120" t="s">
        <v>890</v>
      </c>
      <c r="AN66" s="124">
        <v>45657</v>
      </c>
      <c r="AO66" s="120"/>
      <c r="AP66" s="123"/>
      <c r="AQ66" s="122">
        <v>103992.3</v>
      </c>
      <c r="AR66" s="122">
        <v>149.66</v>
      </c>
      <c r="AS66" s="122">
        <v>1</v>
      </c>
      <c r="AT66" s="122">
        <v>155.63488000000001</v>
      </c>
      <c r="AU66" s="122">
        <v>155.63488000000001</v>
      </c>
      <c r="AV66" s="120"/>
      <c r="AW66" s="120"/>
      <c r="AX66" s="120"/>
      <c r="AY66" s="120"/>
      <c r="AZ66" s="123">
        <v>7.9059999999999998E-3</v>
      </c>
      <c r="BA66" s="123">
        <v>3.6999999999999998E-5</v>
      </c>
    </row>
    <row r="67" spans="1:53" ht="15" customHeight="1">
      <c r="A67" s="121">
        <v>274</v>
      </c>
      <c r="B67" s="121">
        <v>274</v>
      </c>
      <c r="C67" s="121"/>
      <c r="D67" s="120"/>
      <c r="E67" s="120"/>
      <c r="F67" s="121">
        <v>36640</v>
      </c>
      <c r="G67" s="120" t="s">
        <v>1013</v>
      </c>
      <c r="H67" s="120" t="s">
        <v>812</v>
      </c>
      <c r="I67" s="120" t="s">
        <v>203</v>
      </c>
      <c r="J67" s="120"/>
      <c r="K67" s="120" t="s">
        <v>439</v>
      </c>
      <c r="L67" s="120" t="s">
        <v>338</v>
      </c>
      <c r="M67" s="120" t="s">
        <v>337</v>
      </c>
      <c r="N67" s="121"/>
      <c r="O67" s="124">
        <v>41767</v>
      </c>
      <c r="P67" s="120" t="s">
        <v>1944</v>
      </c>
      <c r="Q67" s="120" t="s">
        <v>414</v>
      </c>
      <c r="R67" s="120" t="s">
        <v>407</v>
      </c>
      <c r="S67" s="120" t="s">
        <v>1217</v>
      </c>
      <c r="T67" s="122">
        <v>3.77</v>
      </c>
      <c r="U67" s="120" t="s">
        <v>1941</v>
      </c>
      <c r="V67" s="123">
        <v>5.3499999999999999E-2</v>
      </c>
      <c r="W67" s="120"/>
      <c r="X67" s="120"/>
      <c r="Y67" s="123"/>
      <c r="Z67" s="123">
        <v>2.5999999999999999E-2</v>
      </c>
      <c r="AA67" s="124">
        <v>48479</v>
      </c>
      <c r="AB67" s="120" t="s">
        <v>411</v>
      </c>
      <c r="AC67" s="120"/>
      <c r="AD67" s="122"/>
      <c r="AE67" s="120"/>
      <c r="AF67" s="124"/>
      <c r="AG67" s="120"/>
      <c r="AH67" s="120"/>
      <c r="AI67" s="120"/>
      <c r="AJ67" s="120" t="s">
        <v>337</v>
      </c>
      <c r="AK67" s="120" t="s">
        <v>887</v>
      </c>
      <c r="AL67" s="120"/>
      <c r="AM67" s="120" t="s">
        <v>890</v>
      </c>
      <c r="AN67" s="124">
        <v>45657</v>
      </c>
      <c r="AO67" s="120"/>
      <c r="AP67" s="123"/>
      <c r="AQ67" s="122">
        <v>16270.2</v>
      </c>
      <c r="AR67" s="122">
        <v>129.63</v>
      </c>
      <c r="AS67" s="122">
        <v>1</v>
      </c>
      <c r="AT67" s="122">
        <v>21.091059999999999</v>
      </c>
      <c r="AU67" s="122">
        <v>21.091059999999999</v>
      </c>
      <c r="AV67" s="120"/>
      <c r="AW67" s="120"/>
      <c r="AX67" s="120"/>
      <c r="AY67" s="120"/>
      <c r="AZ67" s="123">
        <v>1.0709999999999999E-3</v>
      </c>
      <c r="BA67" s="123">
        <v>5.0000000000000004E-6</v>
      </c>
    </row>
    <row r="68" spans="1:53" ht="15" customHeight="1">
      <c r="A68" s="121">
        <v>274</v>
      </c>
      <c r="B68" s="121">
        <v>274</v>
      </c>
      <c r="C68" s="121"/>
      <c r="D68" s="120"/>
      <c r="E68" s="120"/>
      <c r="F68" s="121">
        <v>36624</v>
      </c>
      <c r="G68" s="120" t="s">
        <v>1013</v>
      </c>
      <c r="H68" s="120" t="s">
        <v>812</v>
      </c>
      <c r="I68" s="120" t="s">
        <v>203</v>
      </c>
      <c r="J68" s="120"/>
      <c r="K68" s="120" t="s">
        <v>439</v>
      </c>
      <c r="L68" s="120" t="s">
        <v>338</v>
      </c>
      <c r="M68" s="120" t="s">
        <v>337</v>
      </c>
      <c r="N68" s="121"/>
      <c r="O68" s="124">
        <v>41767</v>
      </c>
      <c r="P68" s="120" t="s">
        <v>1944</v>
      </c>
      <c r="Q68" s="120" t="s">
        <v>414</v>
      </c>
      <c r="R68" s="120" t="s">
        <v>407</v>
      </c>
      <c r="S68" s="120" t="s">
        <v>1217</v>
      </c>
      <c r="T68" s="122">
        <v>3.77</v>
      </c>
      <c r="U68" s="120" t="s">
        <v>1941</v>
      </c>
      <c r="V68" s="123">
        <v>5.3499999999999999E-2</v>
      </c>
      <c r="W68" s="120"/>
      <c r="X68" s="120"/>
      <c r="Y68" s="123"/>
      <c r="Z68" s="123">
        <v>2.5999999999999999E-2</v>
      </c>
      <c r="AA68" s="124">
        <v>48479</v>
      </c>
      <c r="AB68" s="120" t="s">
        <v>411</v>
      </c>
      <c r="AC68" s="120"/>
      <c r="AD68" s="122"/>
      <c r="AE68" s="120"/>
      <c r="AF68" s="124"/>
      <c r="AG68" s="120"/>
      <c r="AH68" s="120"/>
      <c r="AI68" s="120"/>
      <c r="AJ68" s="120" t="s">
        <v>337</v>
      </c>
      <c r="AK68" s="120" t="s">
        <v>887</v>
      </c>
      <c r="AL68" s="120"/>
      <c r="AM68" s="120" t="s">
        <v>890</v>
      </c>
      <c r="AN68" s="124">
        <v>45657</v>
      </c>
      <c r="AO68" s="120"/>
      <c r="AP68" s="123"/>
      <c r="AQ68" s="122">
        <v>13311.98</v>
      </c>
      <c r="AR68" s="122">
        <v>129.63</v>
      </c>
      <c r="AS68" s="122">
        <v>1</v>
      </c>
      <c r="AT68" s="122">
        <v>17.256319999999999</v>
      </c>
      <c r="AU68" s="122">
        <v>17.256319999999999</v>
      </c>
      <c r="AV68" s="120"/>
      <c r="AW68" s="120"/>
      <c r="AX68" s="120"/>
      <c r="AY68" s="120"/>
      <c r="AZ68" s="123">
        <v>8.7600000000000004E-4</v>
      </c>
      <c r="BA68" s="123">
        <v>3.9999999999999998E-6</v>
      </c>
    </row>
    <row r="69" spans="1:53" ht="15" customHeight="1">
      <c r="A69" s="121">
        <v>274</v>
      </c>
      <c r="B69" s="121">
        <v>274</v>
      </c>
      <c r="C69" s="121"/>
      <c r="D69" s="120"/>
      <c r="E69" s="120"/>
      <c r="F69" s="121">
        <v>36616</v>
      </c>
      <c r="G69" s="120" t="s">
        <v>1013</v>
      </c>
      <c r="H69" s="120" t="s">
        <v>812</v>
      </c>
      <c r="I69" s="120" t="s">
        <v>203</v>
      </c>
      <c r="J69" s="120"/>
      <c r="K69" s="120" t="s">
        <v>439</v>
      </c>
      <c r="L69" s="120" t="s">
        <v>338</v>
      </c>
      <c r="M69" s="120" t="s">
        <v>337</v>
      </c>
      <c r="N69" s="121"/>
      <c r="O69" s="124">
        <v>41767</v>
      </c>
      <c r="P69" s="120" t="s">
        <v>1944</v>
      </c>
      <c r="Q69" s="120" t="s">
        <v>414</v>
      </c>
      <c r="R69" s="120" t="s">
        <v>407</v>
      </c>
      <c r="S69" s="120" t="s">
        <v>1217</v>
      </c>
      <c r="T69" s="122">
        <v>3.77</v>
      </c>
      <c r="U69" s="120" t="s">
        <v>1941</v>
      </c>
      <c r="V69" s="123">
        <v>5.3499999999999999E-2</v>
      </c>
      <c r="W69" s="120"/>
      <c r="X69" s="120"/>
      <c r="Y69" s="123"/>
      <c r="Z69" s="123">
        <v>2.5999999999999999E-2</v>
      </c>
      <c r="AA69" s="124">
        <v>48479</v>
      </c>
      <c r="AB69" s="120" t="s">
        <v>411</v>
      </c>
      <c r="AC69" s="120"/>
      <c r="AD69" s="122"/>
      <c r="AE69" s="120"/>
      <c r="AF69" s="124"/>
      <c r="AG69" s="120"/>
      <c r="AH69" s="120"/>
      <c r="AI69" s="120"/>
      <c r="AJ69" s="120" t="s">
        <v>337</v>
      </c>
      <c r="AK69" s="120" t="s">
        <v>887</v>
      </c>
      <c r="AL69" s="120"/>
      <c r="AM69" s="120" t="s">
        <v>890</v>
      </c>
      <c r="AN69" s="124">
        <v>45657</v>
      </c>
      <c r="AO69" s="120"/>
      <c r="AP69" s="123"/>
      <c r="AQ69" s="122">
        <v>17009.77</v>
      </c>
      <c r="AR69" s="122">
        <v>129.63</v>
      </c>
      <c r="AS69" s="122">
        <v>1</v>
      </c>
      <c r="AT69" s="122">
        <v>22.049759999999999</v>
      </c>
      <c r="AU69" s="122">
        <v>22.049759999999999</v>
      </c>
      <c r="AV69" s="120"/>
      <c r="AW69" s="120"/>
      <c r="AX69" s="120"/>
      <c r="AY69" s="120"/>
      <c r="AZ69" s="123">
        <v>1.1199999999999999E-3</v>
      </c>
      <c r="BA69" s="123">
        <v>5.0000000000000004E-6</v>
      </c>
    </row>
    <row r="70" spans="1:53" ht="15" customHeight="1">
      <c r="A70" s="121">
        <v>274</v>
      </c>
      <c r="B70" s="121">
        <v>274</v>
      </c>
      <c r="C70" s="121"/>
      <c r="D70" s="120"/>
      <c r="E70" s="120"/>
      <c r="F70" s="121">
        <v>36608</v>
      </c>
      <c r="G70" s="120" t="s">
        <v>1013</v>
      </c>
      <c r="H70" s="120" t="s">
        <v>812</v>
      </c>
      <c r="I70" s="120" t="s">
        <v>203</v>
      </c>
      <c r="J70" s="120"/>
      <c r="K70" s="120" t="s">
        <v>439</v>
      </c>
      <c r="L70" s="120" t="s">
        <v>338</v>
      </c>
      <c r="M70" s="120" t="s">
        <v>337</v>
      </c>
      <c r="N70" s="121"/>
      <c r="O70" s="124">
        <v>41767</v>
      </c>
      <c r="P70" s="120" t="s">
        <v>1944</v>
      </c>
      <c r="Q70" s="120" t="s">
        <v>414</v>
      </c>
      <c r="R70" s="120" t="s">
        <v>407</v>
      </c>
      <c r="S70" s="120" t="s">
        <v>1217</v>
      </c>
      <c r="T70" s="122">
        <v>3.77</v>
      </c>
      <c r="U70" s="120" t="s">
        <v>1941</v>
      </c>
      <c r="V70" s="123">
        <v>5.3499999999999999E-2</v>
      </c>
      <c r="W70" s="120"/>
      <c r="X70" s="120"/>
      <c r="Y70" s="123"/>
      <c r="Z70" s="123">
        <v>2.5999999999999999E-2</v>
      </c>
      <c r="AA70" s="124">
        <v>48479</v>
      </c>
      <c r="AB70" s="120" t="s">
        <v>411</v>
      </c>
      <c r="AC70" s="120"/>
      <c r="AD70" s="122"/>
      <c r="AE70" s="120"/>
      <c r="AF70" s="124"/>
      <c r="AG70" s="120"/>
      <c r="AH70" s="120"/>
      <c r="AI70" s="120"/>
      <c r="AJ70" s="120" t="s">
        <v>337</v>
      </c>
      <c r="AK70" s="120" t="s">
        <v>887</v>
      </c>
      <c r="AL70" s="120"/>
      <c r="AM70" s="120" t="s">
        <v>890</v>
      </c>
      <c r="AN70" s="124">
        <v>45657</v>
      </c>
      <c r="AO70" s="120"/>
      <c r="AP70" s="123"/>
      <c r="AQ70" s="122">
        <v>17009.77</v>
      </c>
      <c r="AR70" s="122">
        <v>129.63</v>
      </c>
      <c r="AS70" s="122">
        <v>1</v>
      </c>
      <c r="AT70" s="122">
        <v>22.049759999999999</v>
      </c>
      <c r="AU70" s="122">
        <v>22.049759999999999</v>
      </c>
      <c r="AV70" s="120"/>
      <c r="AW70" s="120"/>
      <c r="AX70" s="120"/>
      <c r="AY70" s="120"/>
      <c r="AZ70" s="123">
        <v>1.1199999999999999E-3</v>
      </c>
      <c r="BA70" s="123">
        <v>5.0000000000000004E-6</v>
      </c>
    </row>
    <row r="71" spans="1:53" ht="15" customHeight="1">
      <c r="A71" s="121">
        <v>274</v>
      </c>
      <c r="B71" s="121">
        <v>274</v>
      </c>
      <c r="C71" s="121"/>
      <c r="D71" s="120"/>
      <c r="E71" s="120"/>
      <c r="F71" s="121">
        <v>34918</v>
      </c>
      <c r="G71" s="120" t="s">
        <v>1013</v>
      </c>
      <c r="H71" s="120" t="s">
        <v>812</v>
      </c>
      <c r="I71" s="120" t="s">
        <v>203</v>
      </c>
      <c r="J71" s="120"/>
      <c r="K71" s="120" t="s">
        <v>439</v>
      </c>
      <c r="L71" s="120" t="s">
        <v>338</v>
      </c>
      <c r="M71" s="120" t="s">
        <v>337</v>
      </c>
      <c r="N71" s="121"/>
      <c r="O71" s="124">
        <v>41281</v>
      </c>
      <c r="P71" s="120" t="s">
        <v>1944</v>
      </c>
      <c r="Q71" s="120" t="s">
        <v>414</v>
      </c>
      <c r="R71" s="120" t="s">
        <v>407</v>
      </c>
      <c r="S71" s="120" t="s">
        <v>1217</v>
      </c>
      <c r="T71" s="122">
        <v>3.79</v>
      </c>
      <c r="U71" s="120" t="s">
        <v>1941</v>
      </c>
      <c r="V71" s="123">
        <v>5.3499999999999999E-2</v>
      </c>
      <c r="W71" s="120"/>
      <c r="X71" s="120"/>
      <c r="Y71" s="123"/>
      <c r="Z71" s="123">
        <v>2.2800000000000001E-2</v>
      </c>
      <c r="AA71" s="124">
        <v>48479</v>
      </c>
      <c r="AB71" s="120" t="s">
        <v>411</v>
      </c>
      <c r="AC71" s="120"/>
      <c r="AD71" s="122"/>
      <c r="AE71" s="120"/>
      <c r="AF71" s="124"/>
      <c r="AG71" s="120"/>
      <c r="AH71" s="120"/>
      <c r="AI71" s="120"/>
      <c r="AJ71" s="120" t="s">
        <v>337</v>
      </c>
      <c r="AK71" s="120" t="s">
        <v>887</v>
      </c>
      <c r="AL71" s="120"/>
      <c r="AM71" s="120" t="s">
        <v>890</v>
      </c>
      <c r="AN71" s="124">
        <v>45657</v>
      </c>
      <c r="AO71" s="120"/>
      <c r="AP71" s="123"/>
      <c r="AQ71" s="122">
        <v>81460.12</v>
      </c>
      <c r="AR71" s="122">
        <v>133.13999999999999</v>
      </c>
      <c r="AS71" s="122">
        <v>1</v>
      </c>
      <c r="AT71" s="122">
        <v>108.456</v>
      </c>
      <c r="AU71" s="122">
        <v>108.456</v>
      </c>
      <c r="AV71" s="120"/>
      <c r="AW71" s="120"/>
      <c r="AX71" s="120"/>
      <c r="AY71" s="120"/>
      <c r="AZ71" s="123">
        <v>5.509E-3</v>
      </c>
      <c r="BA71" s="123">
        <v>2.5999999999999998E-5</v>
      </c>
    </row>
    <row r="72" spans="1:53" ht="15" customHeight="1">
      <c r="A72" s="121">
        <v>274</v>
      </c>
      <c r="B72" s="121">
        <v>274</v>
      </c>
      <c r="C72" s="121"/>
      <c r="D72" s="120"/>
      <c r="E72" s="120"/>
      <c r="F72" s="121">
        <v>34900</v>
      </c>
      <c r="G72" s="120" t="s">
        <v>1013</v>
      </c>
      <c r="H72" s="120" t="s">
        <v>812</v>
      </c>
      <c r="I72" s="120" t="s">
        <v>203</v>
      </c>
      <c r="J72" s="120"/>
      <c r="K72" s="120" t="s">
        <v>439</v>
      </c>
      <c r="L72" s="120" t="s">
        <v>338</v>
      </c>
      <c r="M72" s="120" t="s">
        <v>337</v>
      </c>
      <c r="N72" s="121"/>
      <c r="O72" s="124">
        <v>41281</v>
      </c>
      <c r="P72" s="120" t="s">
        <v>1944</v>
      </c>
      <c r="Q72" s="120" t="s">
        <v>414</v>
      </c>
      <c r="R72" s="120" t="s">
        <v>407</v>
      </c>
      <c r="S72" s="120" t="s">
        <v>1217</v>
      </c>
      <c r="T72" s="122">
        <v>3.79</v>
      </c>
      <c r="U72" s="120" t="s">
        <v>1941</v>
      </c>
      <c r="V72" s="123">
        <v>5.3499999999999999E-2</v>
      </c>
      <c r="W72" s="120"/>
      <c r="X72" s="120"/>
      <c r="Y72" s="123"/>
      <c r="Z72" s="123">
        <v>2.2800000000000001E-2</v>
      </c>
      <c r="AA72" s="124">
        <v>48479</v>
      </c>
      <c r="AB72" s="120" t="s">
        <v>411</v>
      </c>
      <c r="AC72" s="120"/>
      <c r="AD72" s="122"/>
      <c r="AE72" s="120"/>
      <c r="AF72" s="124"/>
      <c r="AG72" s="120"/>
      <c r="AH72" s="120"/>
      <c r="AI72" s="120"/>
      <c r="AJ72" s="120" t="s">
        <v>337</v>
      </c>
      <c r="AK72" s="120" t="s">
        <v>887</v>
      </c>
      <c r="AL72" s="120"/>
      <c r="AM72" s="120" t="s">
        <v>890</v>
      </c>
      <c r="AN72" s="124">
        <v>45657</v>
      </c>
      <c r="AO72" s="120"/>
      <c r="AP72" s="123"/>
      <c r="AQ72" s="122">
        <v>97832.02</v>
      </c>
      <c r="AR72" s="122">
        <v>133.13999999999999</v>
      </c>
      <c r="AS72" s="122">
        <v>1</v>
      </c>
      <c r="AT72" s="122">
        <v>130.25354999999999</v>
      </c>
      <c r="AU72" s="122">
        <v>130.25354999999999</v>
      </c>
      <c r="AV72" s="120"/>
      <c r="AW72" s="120"/>
      <c r="AX72" s="120"/>
      <c r="AY72" s="120"/>
      <c r="AZ72" s="123">
        <v>6.6160000000000004E-3</v>
      </c>
      <c r="BA72" s="123">
        <v>3.1000000000000001E-5</v>
      </c>
    </row>
    <row r="73" spans="1:53" ht="15" customHeight="1">
      <c r="A73" s="121">
        <v>274</v>
      </c>
      <c r="B73" s="121">
        <v>274</v>
      </c>
      <c r="C73" s="121"/>
      <c r="D73" s="120"/>
      <c r="E73" s="120"/>
      <c r="F73" s="121">
        <v>34850</v>
      </c>
      <c r="G73" s="120" t="s">
        <v>1013</v>
      </c>
      <c r="H73" s="120" t="s">
        <v>812</v>
      </c>
      <c r="I73" s="120" t="s">
        <v>203</v>
      </c>
      <c r="J73" s="120"/>
      <c r="K73" s="120" t="s">
        <v>484</v>
      </c>
      <c r="L73" s="120" t="s">
        <v>338</v>
      </c>
      <c r="M73" s="120" t="s">
        <v>337</v>
      </c>
      <c r="N73" s="121"/>
      <c r="O73" s="124">
        <v>41389</v>
      </c>
      <c r="P73" s="120" t="s">
        <v>1287</v>
      </c>
      <c r="Q73" s="120" t="s">
        <v>412</v>
      </c>
      <c r="R73" s="120" t="s">
        <v>407</v>
      </c>
      <c r="S73" s="120" t="s">
        <v>1217</v>
      </c>
      <c r="T73" s="122">
        <v>3.27</v>
      </c>
      <c r="U73" s="120" t="s">
        <v>1941</v>
      </c>
      <c r="V73" s="123">
        <v>5.5E-2</v>
      </c>
      <c r="W73" s="120"/>
      <c r="X73" s="120"/>
      <c r="Y73" s="123"/>
      <c r="Z73" s="123">
        <v>2.75E-2</v>
      </c>
      <c r="AA73" s="124">
        <v>47986</v>
      </c>
      <c r="AB73" s="120" t="s">
        <v>411</v>
      </c>
      <c r="AC73" s="120"/>
      <c r="AD73" s="122"/>
      <c r="AE73" s="120"/>
      <c r="AF73" s="124"/>
      <c r="AG73" s="120"/>
      <c r="AH73" s="120"/>
      <c r="AI73" s="120"/>
      <c r="AJ73" s="120" t="s">
        <v>337</v>
      </c>
      <c r="AK73" s="120" t="s">
        <v>887</v>
      </c>
      <c r="AL73" s="120"/>
      <c r="AM73" s="120" t="s">
        <v>890</v>
      </c>
      <c r="AN73" s="124">
        <v>45657</v>
      </c>
      <c r="AO73" s="120"/>
      <c r="AP73" s="123"/>
      <c r="AQ73" s="122">
        <v>55140.9</v>
      </c>
      <c r="AR73" s="122">
        <v>126.77</v>
      </c>
      <c r="AS73" s="122">
        <v>1</v>
      </c>
      <c r="AT73" s="122">
        <v>69.902119999999996</v>
      </c>
      <c r="AU73" s="122">
        <v>69.902119999999996</v>
      </c>
      <c r="AV73" s="120"/>
      <c r="AW73" s="120"/>
      <c r="AX73" s="120"/>
      <c r="AY73" s="120"/>
      <c r="AZ73" s="123">
        <v>3.5509999999999999E-3</v>
      </c>
      <c r="BA73" s="123">
        <v>1.5999999999999999E-5</v>
      </c>
    </row>
    <row r="74" spans="1:53" ht="15" customHeight="1">
      <c r="A74" s="121">
        <v>274</v>
      </c>
      <c r="B74" s="121">
        <v>274</v>
      </c>
      <c r="C74" s="121"/>
      <c r="D74" s="120"/>
      <c r="E74" s="120"/>
      <c r="F74" s="121">
        <v>36632</v>
      </c>
      <c r="G74" s="120" t="s">
        <v>1013</v>
      </c>
      <c r="H74" s="120" t="s">
        <v>812</v>
      </c>
      <c r="I74" s="120" t="s">
        <v>203</v>
      </c>
      <c r="J74" s="120"/>
      <c r="K74" s="120" t="s">
        <v>439</v>
      </c>
      <c r="L74" s="120" t="s">
        <v>338</v>
      </c>
      <c r="M74" s="120" t="s">
        <v>337</v>
      </c>
      <c r="N74" s="121"/>
      <c r="O74" s="124">
        <v>41767</v>
      </c>
      <c r="P74" s="120" t="s">
        <v>1944</v>
      </c>
      <c r="Q74" s="120" t="s">
        <v>414</v>
      </c>
      <c r="R74" s="120" t="s">
        <v>407</v>
      </c>
      <c r="S74" s="120" t="s">
        <v>1217</v>
      </c>
      <c r="T74" s="122">
        <v>3.77</v>
      </c>
      <c r="U74" s="120" t="s">
        <v>1941</v>
      </c>
      <c r="V74" s="123">
        <v>5.3499999999999999E-2</v>
      </c>
      <c r="W74" s="120"/>
      <c r="X74" s="120"/>
      <c r="Y74" s="123"/>
      <c r="Z74" s="123">
        <v>2.5999999999999999E-2</v>
      </c>
      <c r="AA74" s="124">
        <v>48479</v>
      </c>
      <c r="AB74" s="120" t="s">
        <v>411</v>
      </c>
      <c r="AC74" s="120"/>
      <c r="AD74" s="122"/>
      <c r="AE74" s="120"/>
      <c r="AF74" s="124"/>
      <c r="AG74" s="120"/>
      <c r="AH74" s="120"/>
      <c r="AI74" s="120"/>
      <c r="AJ74" s="120" t="s">
        <v>337</v>
      </c>
      <c r="AK74" s="120" t="s">
        <v>887</v>
      </c>
      <c r="AL74" s="120"/>
      <c r="AM74" s="120" t="s">
        <v>890</v>
      </c>
      <c r="AN74" s="124">
        <v>45657</v>
      </c>
      <c r="AO74" s="120"/>
      <c r="AP74" s="123"/>
      <c r="AQ74" s="122">
        <v>19968</v>
      </c>
      <c r="AR74" s="122">
        <v>129.63</v>
      </c>
      <c r="AS74" s="122">
        <v>1</v>
      </c>
      <c r="AT74" s="122">
        <v>25.884519999999998</v>
      </c>
      <c r="AU74" s="122">
        <v>25.884519999999998</v>
      </c>
      <c r="AV74" s="120"/>
      <c r="AW74" s="120"/>
      <c r="AX74" s="120"/>
      <c r="AY74" s="120"/>
      <c r="AZ74" s="123">
        <v>1.3140000000000001E-3</v>
      </c>
      <c r="BA74" s="123">
        <v>6.0000000000000002E-6</v>
      </c>
    </row>
    <row r="75" spans="1:53" ht="15" customHeight="1">
      <c r="A75" s="121">
        <v>274</v>
      </c>
      <c r="B75" s="121">
        <v>274</v>
      </c>
      <c r="C75" s="121"/>
      <c r="D75" s="120"/>
      <c r="E75" s="120"/>
      <c r="F75" s="121">
        <v>8070138</v>
      </c>
      <c r="G75" s="120" t="s">
        <v>1013</v>
      </c>
      <c r="H75" s="120" t="s">
        <v>812</v>
      </c>
      <c r="I75" s="120" t="s">
        <v>203</v>
      </c>
      <c r="J75" s="120"/>
      <c r="K75" s="120" t="s">
        <v>484</v>
      </c>
      <c r="L75" s="120" t="s">
        <v>338</v>
      </c>
      <c r="M75" s="120" t="s">
        <v>337</v>
      </c>
      <c r="N75" s="121"/>
      <c r="O75" s="124">
        <v>38258</v>
      </c>
      <c r="P75" s="120" t="s">
        <v>1323</v>
      </c>
      <c r="Q75" s="120" t="s">
        <v>414</v>
      </c>
      <c r="R75" s="120" t="s">
        <v>407</v>
      </c>
      <c r="S75" s="120" t="s">
        <v>1217</v>
      </c>
      <c r="T75" s="122">
        <v>1.46</v>
      </c>
      <c r="U75" s="120" t="s">
        <v>1941</v>
      </c>
      <c r="V75" s="123">
        <v>5.1694999999999998E-2</v>
      </c>
      <c r="W75" s="120"/>
      <c r="X75" s="120"/>
      <c r="Y75" s="123"/>
      <c r="Z75" s="123">
        <v>2.2499999999999999E-2</v>
      </c>
      <c r="AA75" s="124">
        <v>46568</v>
      </c>
      <c r="AB75" s="120" t="s">
        <v>411</v>
      </c>
      <c r="AC75" s="120"/>
      <c r="AD75" s="122"/>
      <c r="AE75" s="120"/>
      <c r="AF75" s="124"/>
      <c r="AG75" s="120"/>
      <c r="AH75" s="120"/>
      <c r="AI75" s="120"/>
      <c r="AJ75" s="120" t="s">
        <v>337</v>
      </c>
      <c r="AK75" s="120" t="s">
        <v>887</v>
      </c>
      <c r="AL75" s="120"/>
      <c r="AM75" s="120" t="s">
        <v>890</v>
      </c>
      <c r="AN75" s="124">
        <v>45657</v>
      </c>
      <c r="AO75" s="120"/>
      <c r="AP75" s="123"/>
      <c r="AQ75" s="122">
        <v>129378.61</v>
      </c>
      <c r="AR75" s="122">
        <v>147.31</v>
      </c>
      <c r="AS75" s="122">
        <v>1</v>
      </c>
      <c r="AT75" s="122">
        <v>190.58762999999999</v>
      </c>
      <c r="AU75" s="122">
        <v>190.58762999999999</v>
      </c>
      <c r="AV75" s="120"/>
      <c r="AW75" s="120"/>
      <c r="AX75" s="120"/>
      <c r="AY75" s="120"/>
      <c r="AZ75" s="123">
        <v>9.6810000000000004E-3</v>
      </c>
      <c r="BA75" s="123">
        <v>4.6E-5</v>
      </c>
    </row>
  </sheetData>
  <pageMargins left="0.7" right="0.7" top="0.75" bottom="0.75" header="0" footer="0"/>
  <pageSetup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A1:AD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9.625" bestFit="1" customWidth="1"/>
    <col min="13" max="13" width="7.1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9.25" bestFit="1" customWidth="1"/>
    <col min="21" max="21" width="10.375" bestFit="1" customWidth="1"/>
    <col min="22" max="22" width="7.25" bestFit="1" customWidth="1"/>
    <col min="23" max="23" width="10.875" bestFit="1" customWidth="1"/>
    <col min="24" max="24" width="10.625" bestFit="1" customWidth="1"/>
    <col min="25" max="25" width="8" bestFit="1" customWidth="1"/>
    <col min="26" max="26" width="9.125" bestFit="1" customWidth="1"/>
    <col min="27" max="27" width="11.5" bestFit="1" customWidth="1"/>
    <col min="28" max="28" width="9.5" bestFit="1" customWidth="1"/>
    <col min="29" max="29" width="11" bestFit="1" customWidth="1"/>
    <col min="30" max="30" width="10.375" bestFit="1" customWidth="1"/>
  </cols>
  <sheetData>
    <row r="1" spans="1:30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56</v>
      </c>
      <c r="M1" s="25" t="s">
        <v>96</v>
      </c>
      <c r="N1" s="127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5" t="s">
        <v>72</v>
      </c>
      <c r="T1" s="128" t="s">
        <v>62</v>
      </c>
      <c r="U1" s="128" t="s">
        <v>74</v>
      </c>
      <c r="V1" s="25" t="s">
        <v>103</v>
      </c>
      <c r="W1" s="25" t="s">
        <v>104</v>
      </c>
      <c r="X1" s="127" t="s">
        <v>106</v>
      </c>
      <c r="Y1" s="125" t="s">
        <v>76</v>
      </c>
      <c r="Z1" s="125" t="s">
        <v>61</v>
      </c>
      <c r="AA1" s="125" t="s">
        <v>77</v>
      </c>
      <c r="AB1" s="125" t="s">
        <v>63</v>
      </c>
      <c r="AC1" s="128" t="s">
        <v>64</v>
      </c>
      <c r="AD1" s="128" t="s">
        <v>65</v>
      </c>
    </row>
    <row r="2" spans="1:30" ht="15" customHeight="1">
      <c r="A2" s="121">
        <v>274</v>
      </c>
      <c r="B2" s="121">
        <v>274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0"/>
      <c r="Q2" s="120"/>
      <c r="R2" s="120"/>
      <c r="S2" s="122"/>
      <c r="T2" s="123"/>
      <c r="U2" s="123"/>
      <c r="V2" s="120"/>
      <c r="W2" s="120"/>
      <c r="X2" s="124"/>
      <c r="Y2" s="122"/>
      <c r="Z2" s="122"/>
      <c r="AA2" s="122"/>
      <c r="AB2" s="122"/>
      <c r="AC2" s="123"/>
      <c r="AD2" s="123"/>
    </row>
  </sheetData>
  <pageMargins left="0.7" right="0.7" top="0.75" bottom="0.75" header="0" footer="0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A1:Z6"/>
  <sheetViews>
    <sheetView rightToLeft="1" workbookViewId="0">
      <selection activeCell="O10" sqref="O10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625" bestFit="1" customWidth="1"/>
    <col min="4" max="4" width="9.375" bestFit="1" customWidth="1"/>
    <col min="5" max="5" width="8" bestFit="1" customWidth="1"/>
    <col min="6" max="6" width="22.75" bestFit="1" customWidth="1"/>
    <col min="7" max="7" width="10.75" bestFit="1" customWidth="1"/>
    <col min="8" max="8" width="8.75" bestFit="1" customWidth="1"/>
    <col min="9" max="9" width="10.75" bestFit="1" customWidth="1"/>
    <col min="10" max="10" width="9.625" bestFit="1" customWidth="1"/>
    <col min="11" max="11" width="8.375" bestFit="1" customWidth="1"/>
    <col min="12" max="12" width="12.25" bestFit="1" customWidth="1"/>
    <col min="13" max="13" width="9.875" bestFit="1" customWidth="1"/>
    <col min="14" max="14" width="7.375" bestFit="1" customWidth="1"/>
    <col min="15" max="15" width="9.25" bestFit="1" customWidth="1"/>
    <col min="16" max="16" width="10.375" bestFit="1" customWidth="1"/>
    <col min="17" max="17" width="10.875" bestFit="1" customWidth="1"/>
    <col min="18" max="18" width="8.625" bestFit="1" customWidth="1"/>
    <col min="19" max="19" width="8.75" bestFit="1" customWidth="1"/>
    <col min="20" max="20" width="10.875" bestFit="1" customWidth="1"/>
    <col min="21" max="21" width="11" bestFit="1" customWidth="1"/>
    <col min="22" max="22" width="10.375" bestFit="1" customWidth="1"/>
    <col min="23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173</v>
      </c>
      <c r="H1" s="25" t="s">
        <v>55</v>
      </c>
      <c r="I1" s="25" t="s">
        <v>69</v>
      </c>
      <c r="J1" s="25" t="s">
        <v>56</v>
      </c>
      <c r="K1" s="25" t="s">
        <v>57</v>
      </c>
      <c r="L1" s="25" t="s">
        <v>58</v>
      </c>
      <c r="M1" s="25" t="s">
        <v>59</v>
      </c>
      <c r="N1" s="25" t="s">
        <v>72</v>
      </c>
      <c r="O1" s="25" t="s">
        <v>62</v>
      </c>
      <c r="P1" s="25" t="s">
        <v>74</v>
      </c>
      <c r="Q1" s="25" t="s">
        <v>60</v>
      </c>
      <c r="R1" s="25" t="s">
        <v>61</v>
      </c>
      <c r="S1" s="25" t="s">
        <v>174</v>
      </c>
      <c r="T1" s="25" t="s">
        <v>63</v>
      </c>
      <c r="U1" s="25" t="s">
        <v>64</v>
      </c>
      <c r="V1" s="25" t="s">
        <v>65</v>
      </c>
      <c r="W1" s="11"/>
      <c r="X1" s="11"/>
      <c r="Y1" s="11"/>
      <c r="Z1" s="11"/>
    </row>
    <row r="2" spans="1:26" ht="15" customHeight="1">
      <c r="A2" s="121">
        <v>274</v>
      </c>
      <c r="B2" s="121">
        <v>274</v>
      </c>
      <c r="C2" s="120" t="s">
        <v>1207</v>
      </c>
      <c r="D2" s="120" t="s">
        <v>1208</v>
      </c>
      <c r="E2" s="120" t="s">
        <v>314</v>
      </c>
      <c r="F2" s="120" t="s">
        <v>952</v>
      </c>
      <c r="G2" s="124">
        <v>45965</v>
      </c>
      <c r="H2" s="120" t="s">
        <v>203</v>
      </c>
      <c r="I2" s="120" t="s">
        <v>203</v>
      </c>
      <c r="J2" s="120" t="s">
        <v>338</v>
      </c>
      <c r="K2" s="120" t="s">
        <v>1227</v>
      </c>
      <c r="L2" s="120" t="s">
        <v>414</v>
      </c>
      <c r="M2" s="120" t="s">
        <v>1217</v>
      </c>
      <c r="N2" s="122">
        <v>0.84</v>
      </c>
      <c r="O2" s="123"/>
      <c r="P2" s="123">
        <v>4.4900000000000002E-2</v>
      </c>
      <c r="Q2" s="122">
        <v>12108</v>
      </c>
      <c r="R2" s="122">
        <v>1</v>
      </c>
      <c r="S2" s="122">
        <v>100.9</v>
      </c>
      <c r="T2" s="122">
        <v>12108</v>
      </c>
      <c r="U2" s="123">
        <v>0.34103099999999997</v>
      </c>
      <c r="V2" s="123">
        <v>2.9390000000000002E-3</v>
      </c>
    </row>
    <row r="3" spans="1:26" ht="15" customHeight="1">
      <c r="A3" s="121">
        <v>274</v>
      </c>
      <c r="B3" s="121">
        <v>274</v>
      </c>
      <c r="C3" s="120" t="s">
        <v>1207</v>
      </c>
      <c r="D3" s="120" t="s">
        <v>1208</v>
      </c>
      <c r="E3" s="120" t="s">
        <v>314</v>
      </c>
      <c r="F3" s="120" t="s">
        <v>753</v>
      </c>
      <c r="G3" s="124">
        <v>50895</v>
      </c>
      <c r="H3" s="120" t="s">
        <v>203</v>
      </c>
      <c r="I3" s="120" t="s">
        <v>203</v>
      </c>
      <c r="J3" s="120" t="s">
        <v>338</v>
      </c>
      <c r="K3" s="120" t="s">
        <v>1227</v>
      </c>
      <c r="L3" s="120" t="s">
        <v>414</v>
      </c>
      <c r="M3" s="120" t="s">
        <v>1217</v>
      </c>
      <c r="N3" s="122">
        <v>14.35</v>
      </c>
      <c r="O3" s="123"/>
      <c r="P3" s="123">
        <v>2.9100000000000001E-2</v>
      </c>
      <c r="Q3" s="122">
        <v>2737.02</v>
      </c>
      <c r="R3" s="122">
        <v>1</v>
      </c>
      <c r="S3" s="122">
        <v>105.27</v>
      </c>
      <c r="T3" s="122">
        <v>2737.02</v>
      </c>
      <c r="U3" s="123">
        <v>7.7090000000000006E-2</v>
      </c>
      <c r="V3" s="123">
        <v>6.6399999999999999E-4</v>
      </c>
    </row>
    <row r="4" spans="1:26" ht="15" customHeight="1">
      <c r="A4" s="121">
        <v>274</v>
      </c>
      <c r="B4" s="121">
        <v>274</v>
      </c>
      <c r="C4" s="120" t="s">
        <v>1207</v>
      </c>
      <c r="D4" s="120" t="s">
        <v>1208</v>
      </c>
      <c r="E4" s="120" t="s">
        <v>314</v>
      </c>
      <c r="F4" s="120" t="s">
        <v>753</v>
      </c>
      <c r="G4" s="124">
        <v>45814</v>
      </c>
      <c r="H4" s="120" t="s">
        <v>203</v>
      </c>
      <c r="I4" s="120" t="s">
        <v>203</v>
      </c>
      <c r="J4" s="120" t="s">
        <v>338</v>
      </c>
      <c r="K4" s="120" t="s">
        <v>1227</v>
      </c>
      <c r="L4" s="120" t="s">
        <v>414</v>
      </c>
      <c r="M4" s="120" t="s">
        <v>1217</v>
      </c>
      <c r="N4" s="122">
        <v>0.43</v>
      </c>
      <c r="O4" s="123"/>
      <c r="P4" s="123">
        <v>1.8499999999999999E-2</v>
      </c>
      <c r="Q4" s="122">
        <v>7381.1969499999996</v>
      </c>
      <c r="R4" s="122">
        <v>1</v>
      </c>
      <c r="S4" s="122">
        <v>129.53</v>
      </c>
      <c r="T4" s="122">
        <v>7381.1969499999996</v>
      </c>
      <c r="U4" s="123">
        <v>0.207897</v>
      </c>
      <c r="V4" s="123">
        <v>1.7910000000000001E-3</v>
      </c>
    </row>
    <row r="5" spans="1:26" ht="15" customHeight="1">
      <c r="A5" s="121">
        <v>274</v>
      </c>
      <c r="B5" s="121">
        <v>274</v>
      </c>
      <c r="C5" s="120" t="s">
        <v>1219</v>
      </c>
      <c r="D5" s="120" t="s">
        <v>1220</v>
      </c>
      <c r="E5" s="120" t="s">
        <v>314</v>
      </c>
      <c r="F5" s="120" t="s">
        <v>952</v>
      </c>
      <c r="G5" s="124">
        <v>45991</v>
      </c>
      <c r="H5" s="120" t="s">
        <v>203</v>
      </c>
      <c r="I5" s="120" t="s">
        <v>203</v>
      </c>
      <c r="J5" s="120" t="s">
        <v>338</v>
      </c>
      <c r="K5" s="120" t="s">
        <v>1227</v>
      </c>
      <c r="L5" s="120" t="s">
        <v>414</v>
      </c>
      <c r="M5" s="120" t="s">
        <v>1217</v>
      </c>
      <c r="N5" s="122">
        <v>0.92</v>
      </c>
      <c r="O5" s="123"/>
      <c r="P5" s="123">
        <v>4.5100000000000001E-2</v>
      </c>
      <c r="Q5" s="122">
        <v>13277.88</v>
      </c>
      <c r="R5" s="122">
        <v>1</v>
      </c>
      <c r="S5" s="122">
        <v>100.59</v>
      </c>
      <c r="T5" s="122">
        <v>13277.88</v>
      </c>
      <c r="U5" s="123">
        <v>0.37398100000000001</v>
      </c>
      <c r="V5" s="123">
        <v>3.2230000000000002E-3</v>
      </c>
    </row>
    <row r="6" spans="1:26" ht="15" customHeight="1">
      <c r="A6" s="121">
        <v>274</v>
      </c>
      <c r="B6" s="121">
        <v>274</v>
      </c>
      <c r="C6" s="120" t="s">
        <v>1214</v>
      </c>
      <c r="D6" s="120" t="s">
        <v>1215</v>
      </c>
      <c r="E6" s="120" t="s">
        <v>314</v>
      </c>
      <c r="F6" s="120" t="s">
        <v>1029</v>
      </c>
      <c r="G6" s="120"/>
      <c r="H6" s="120" t="s">
        <v>203</v>
      </c>
      <c r="I6" s="120" t="s">
        <v>232</v>
      </c>
      <c r="J6" s="120" t="s">
        <v>338</v>
      </c>
      <c r="K6" s="120" t="s">
        <v>1277</v>
      </c>
      <c r="L6" s="120" t="s">
        <v>430</v>
      </c>
      <c r="M6" s="120" t="s">
        <v>1210</v>
      </c>
      <c r="N6" s="122"/>
      <c r="O6" s="120"/>
      <c r="P6" s="123">
        <v>0</v>
      </c>
      <c r="Q6" s="122">
        <v>-3.0200000000000001E-3</v>
      </c>
      <c r="R6" s="122">
        <v>3.6469999999999998</v>
      </c>
      <c r="S6" s="122">
        <v>100</v>
      </c>
      <c r="T6" s="122">
        <v>-1.1010000000000001E-2</v>
      </c>
      <c r="U6" s="123">
        <v>0</v>
      </c>
      <c r="V6" s="123">
        <v>0</v>
      </c>
    </row>
  </sheetData>
  <pageMargins left="0.7" right="0.7" top="0.75" bottom="0.75" header="0" footer="0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" bestFit="1" customWidth="1"/>
    <col min="4" max="4" width="9.625" bestFit="1" customWidth="1"/>
    <col min="5" max="5" width="10" bestFit="1" customWidth="1"/>
    <col min="6" max="6" width="9.625" bestFit="1" customWidth="1"/>
    <col min="7" max="8" width="10.125" bestFit="1" customWidth="1"/>
    <col min="9" max="9" width="11.25" bestFit="1" customWidth="1"/>
    <col min="10" max="10" width="9.125" bestFit="1" customWidth="1"/>
    <col min="11" max="11" width="10.75" bestFit="1" customWidth="1"/>
    <col min="12" max="12" width="11.375" bestFit="1" customWidth="1"/>
    <col min="13" max="14" width="7.25" bestFit="1" customWidth="1"/>
    <col min="15" max="15" width="10.875" bestFit="1" customWidth="1"/>
    <col min="16" max="16" width="10.625" bestFit="1" customWidth="1"/>
    <col min="17" max="17" width="9.875" bestFit="1" customWidth="1"/>
    <col min="18" max="18" width="7.875" bestFit="1" customWidth="1"/>
    <col min="19" max="19" width="9.5" bestFit="1" customWidth="1"/>
    <col min="20" max="21" width="11.375" bestFit="1" customWidth="1"/>
    <col min="22" max="22" width="10.62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175</v>
      </c>
      <c r="D1" s="25" t="s">
        <v>54</v>
      </c>
      <c r="E1" s="25" t="s">
        <v>176</v>
      </c>
      <c r="F1" s="25" t="s">
        <v>56</v>
      </c>
      <c r="G1" s="127" t="s">
        <v>97</v>
      </c>
      <c r="H1" s="25" t="s">
        <v>177</v>
      </c>
      <c r="I1" s="25" t="s">
        <v>178</v>
      </c>
      <c r="J1" s="25" t="s">
        <v>179</v>
      </c>
      <c r="K1" s="128" t="s">
        <v>180</v>
      </c>
      <c r="L1" s="25" t="s">
        <v>181</v>
      </c>
      <c r="M1" s="25" t="s">
        <v>103</v>
      </c>
      <c r="N1" s="25" t="s">
        <v>105</v>
      </c>
      <c r="O1" s="25" t="s">
        <v>104</v>
      </c>
      <c r="P1" s="127" t="s">
        <v>106</v>
      </c>
      <c r="Q1" s="25" t="s">
        <v>59</v>
      </c>
      <c r="R1" s="125" t="s">
        <v>172</v>
      </c>
      <c r="S1" s="125" t="s">
        <v>63</v>
      </c>
      <c r="T1" s="125" t="s">
        <v>78</v>
      </c>
      <c r="U1" s="125" t="s">
        <v>88</v>
      </c>
      <c r="V1" s="25" t="s">
        <v>17</v>
      </c>
      <c r="W1" s="128" t="s">
        <v>64</v>
      </c>
      <c r="X1" s="128" t="s">
        <v>65</v>
      </c>
      <c r="Y1" s="11"/>
      <c r="Z1" s="11"/>
    </row>
    <row r="2" spans="1:26" ht="15" customHeight="1">
      <c r="A2" s="121">
        <v>274</v>
      </c>
      <c r="B2" s="121">
        <v>274</v>
      </c>
      <c r="C2" s="120"/>
      <c r="D2" s="120"/>
      <c r="E2" s="120"/>
      <c r="F2" s="120"/>
      <c r="G2" s="124"/>
      <c r="H2" s="120"/>
      <c r="I2" s="120"/>
      <c r="J2" s="120"/>
      <c r="K2" s="123"/>
      <c r="L2" s="120"/>
      <c r="M2" s="120"/>
      <c r="N2" s="120"/>
      <c r="O2" s="120"/>
      <c r="P2" s="124"/>
      <c r="Q2" s="120"/>
      <c r="R2" s="122"/>
      <c r="S2" s="122"/>
      <c r="T2" s="122"/>
      <c r="U2" s="122"/>
      <c r="V2" s="120"/>
      <c r="W2" s="123"/>
      <c r="X2" s="123"/>
    </row>
  </sheetData>
  <pageMargins left="0.7" right="0.7" top="0.75" bottom="0.75" header="0" footer="0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9.875" bestFit="1" customWidth="1"/>
    <col min="15" max="15" width="7.25" bestFit="1" customWidth="1"/>
    <col min="16" max="16" width="10.875" bestFit="1" customWidth="1"/>
    <col min="17" max="17" width="10.625" bestFit="1" customWidth="1"/>
    <col min="18" max="18" width="10.125" bestFit="1" customWidth="1"/>
    <col min="19" max="19" width="11" bestFit="1" customWidth="1"/>
    <col min="20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25" t="s">
        <v>59</v>
      </c>
      <c r="O1" s="25" t="s">
        <v>103</v>
      </c>
      <c r="P1" s="25" t="s">
        <v>104</v>
      </c>
      <c r="Q1" s="127" t="s">
        <v>106</v>
      </c>
      <c r="R1" s="127" t="s">
        <v>107</v>
      </c>
      <c r="S1" s="128" t="s">
        <v>182</v>
      </c>
      <c r="T1" s="125" t="s">
        <v>183</v>
      </c>
      <c r="U1" s="125" t="s">
        <v>63</v>
      </c>
      <c r="V1" s="128" t="s">
        <v>64</v>
      </c>
      <c r="W1" s="128" t="s">
        <v>65</v>
      </c>
      <c r="X1" s="11"/>
      <c r="Y1" s="11"/>
      <c r="Z1" s="11"/>
    </row>
    <row r="2" spans="1:26" ht="15" customHeight="1">
      <c r="A2" s="121">
        <v>274</v>
      </c>
      <c r="B2" s="121">
        <v>274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0"/>
      <c r="P2" s="120"/>
      <c r="Q2" s="124"/>
      <c r="R2" s="124"/>
      <c r="S2" s="123"/>
      <c r="T2" s="122"/>
      <c r="U2" s="122"/>
      <c r="V2" s="123"/>
      <c r="W2" s="123"/>
    </row>
  </sheetData>
  <pageMargins left="0.7" right="0.7" top="0.75" bottom="0.75" header="0" footer="0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A1:Z3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6.875" bestFit="1" customWidth="1"/>
    <col min="4" max="4" width="9.125" bestFit="1" customWidth="1"/>
    <col min="5" max="5" width="40" bestFit="1" customWidth="1"/>
    <col min="6" max="6" width="8.75" bestFit="1" customWidth="1"/>
    <col min="7" max="7" width="10.75" bestFit="1" customWidth="1"/>
    <col min="8" max="8" width="9.625" bestFit="1" customWidth="1"/>
    <col min="9" max="10" width="9.875" bestFit="1" customWidth="1"/>
    <col min="11" max="11" width="10.625" bestFit="1" customWidth="1"/>
    <col min="12" max="12" width="13.5" bestFit="1" customWidth="1"/>
    <col min="13" max="13" width="8.625" bestFit="1" customWidth="1"/>
    <col min="14" max="14" width="13.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184</v>
      </c>
      <c r="D1" s="25" t="s">
        <v>185</v>
      </c>
      <c r="E1" s="25" t="s">
        <v>54</v>
      </c>
      <c r="F1" s="25" t="s">
        <v>55</v>
      </c>
      <c r="G1" s="25" t="s">
        <v>69</v>
      </c>
      <c r="H1" s="25" t="s">
        <v>56</v>
      </c>
      <c r="I1" s="25" t="s">
        <v>186</v>
      </c>
      <c r="J1" s="25" t="s">
        <v>59</v>
      </c>
      <c r="K1" s="25" t="s">
        <v>106</v>
      </c>
      <c r="L1" s="25" t="s">
        <v>60</v>
      </c>
      <c r="M1" s="25" t="s">
        <v>61</v>
      </c>
      <c r="N1" s="25" t="s">
        <v>63</v>
      </c>
      <c r="O1" s="125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274</v>
      </c>
      <c r="B2" s="121">
        <v>274</v>
      </c>
      <c r="C2" s="120" t="s">
        <v>1945</v>
      </c>
      <c r="D2" s="121">
        <v>7900000</v>
      </c>
      <c r="E2" s="120" t="s">
        <v>1033</v>
      </c>
      <c r="F2" s="120" t="s">
        <v>203</v>
      </c>
      <c r="G2" s="120" t="s">
        <v>203</v>
      </c>
      <c r="H2" s="120" t="s">
        <v>338</v>
      </c>
      <c r="I2" s="124">
        <v>39658</v>
      </c>
      <c r="J2" s="120" t="s">
        <v>1217</v>
      </c>
      <c r="K2" s="124">
        <v>45657</v>
      </c>
      <c r="L2" s="122">
        <v>82000</v>
      </c>
      <c r="M2" s="122">
        <v>1</v>
      </c>
      <c r="N2" s="122">
        <v>82000</v>
      </c>
      <c r="O2" s="122"/>
      <c r="P2" s="120"/>
      <c r="Q2" s="123">
        <v>3.9835000000000002E-2</v>
      </c>
      <c r="R2" s="123">
        <v>1.9904000000000002E-2</v>
      </c>
    </row>
    <row r="3" spans="1:26" ht="15" customHeight="1">
      <c r="A3" s="121">
        <v>274</v>
      </c>
      <c r="B3" s="121">
        <v>274</v>
      </c>
      <c r="C3" s="120" t="s">
        <v>1946</v>
      </c>
      <c r="D3" s="121">
        <v>7893846</v>
      </c>
      <c r="E3" s="120" t="s">
        <v>1034</v>
      </c>
      <c r="F3" s="120" t="s">
        <v>203</v>
      </c>
      <c r="G3" s="120" t="s">
        <v>203</v>
      </c>
      <c r="H3" s="120" t="s">
        <v>338</v>
      </c>
      <c r="I3" s="124">
        <v>37668</v>
      </c>
      <c r="J3" s="120" t="s">
        <v>1217</v>
      </c>
      <c r="K3" s="124">
        <v>45657</v>
      </c>
      <c r="L3" s="122">
        <v>1976491.20902</v>
      </c>
      <c r="M3" s="122">
        <v>1</v>
      </c>
      <c r="N3" s="122">
        <v>1976491.20902</v>
      </c>
      <c r="O3" s="120"/>
      <c r="P3" s="120"/>
      <c r="Q3" s="123">
        <v>0.96016400000000002</v>
      </c>
      <c r="R3" s="123">
        <v>0.47976799999999997</v>
      </c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A1:Z23"/>
  <sheetViews>
    <sheetView rightToLeft="1" workbookViewId="0">
      <selection activeCell="G26" sqref="G26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875" bestFit="1" customWidth="1"/>
    <col min="4" max="4" width="9.375" bestFit="1" customWidth="1"/>
    <col min="5" max="5" width="8" bestFit="1" customWidth="1"/>
    <col min="6" max="6" width="32.625" bestFit="1" customWidth="1"/>
    <col min="7" max="7" width="8.75" bestFit="1" customWidth="1"/>
    <col min="8" max="8" width="9.625" bestFit="1" customWidth="1"/>
    <col min="9" max="9" width="8.375" bestFit="1" customWidth="1"/>
    <col min="10" max="10" width="12.25" bestFit="1" customWidth="1"/>
    <col min="11" max="11" width="9.875" bestFit="1" customWidth="1"/>
    <col min="12" max="12" width="10.875" bestFit="1" customWidth="1"/>
    <col min="13" max="13" width="8.625" bestFit="1" customWidth="1"/>
    <col min="14" max="14" width="9.25" bestFit="1" customWidth="1"/>
    <col min="15" max="15" width="10.875" bestFit="1" customWidth="1"/>
    <col min="16" max="16" width="11" bestFit="1" customWidth="1"/>
    <col min="17" max="17" width="10.375" bestFit="1" customWidth="1"/>
    <col min="18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55</v>
      </c>
      <c r="H1" s="25" t="s">
        <v>56</v>
      </c>
      <c r="I1" s="25" t="s">
        <v>57</v>
      </c>
      <c r="J1" s="25" t="s">
        <v>58</v>
      </c>
      <c r="K1" s="25" t="s">
        <v>59</v>
      </c>
      <c r="L1" s="25" t="s">
        <v>60</v>
      </c>
      <c r="M1" s="25" t="s">
        <v>61</v>
      </c>
      <c r="N1" s="25" t="s">
        <v>62</v>
      </c>
      <c r="O1" s="25" t="s">
        <v>63</v>
      </c>
      <c r="P1" s="25" t="s">
        <v>64</v>
      </c>
      <c r="Q1" s="25" t="s">
        <v>65</v>
      </c>
      <c r="R1" s="26"/>
      <c r="S1" s="26"/>
      <c r="T1" s="26"/>
      <c r="U1" s="26"/>
      <c r="V1" s="26"/>
      <c r="W1" s="26"/>
      <c r="X1" s="26"/>
      <c r="Y1" s="26"/>
      <c r="Z1" s="26"/>
    </row>
    <row r="2" spans="1:26" ht="15" customHeight="1">
      <c r="A2" s="121">
        <v>274</v>
      </c>
      <c r="B2" s="121">
        <v>274</v>
      </c>
      <c r="C2" s="120" t="s">
        <v>1207</v>
      </c>
      <c r="D2" s="120" t="s">
        <v>1208</v>
      </c>
      <c r="E2" s="120" t="s">
        <v>314</v>
      </c>
      <c r="F2" s="120" t="s">
        <v>937</v>
      </c>
      <c r="G2" s="120" t="s">
        <v>203</v>
      </c>
      <c r="H2" s="120" t="s">
        <v>338</v>
      </c>
      <c r="I2" s="120" t="s">
        <v>1209</v>
      </c>
      <c r="J2" s="120" t="s">
        <v>412</v>
      </c>
      <c r="K2" s="120" t="s">
        <v>1210</v>
      </c>
      <c r="L2" s="122">
        <v>852.45852000000002</v>
      </c>
      <c r="M2" s="122">
        <v>3.6469999999999998</v>
      </c>
      <c r="N2" s="123"/>
      <c r="O2" s="122">
        <v>3108.9162200000001</v>
      </c>
      <c r="P2" s="123">
        <v>4.9440999999999999E-2</v>
      </c>
      <c r="Q2" s="123">
        <v>7.54E-4</v>
      </c>
    </row>
    <row r="3" spans="1:26" ht="15" customHeight="1">
      <c r="A3" s="121">
        <v>274</v>
      </c>
      <c r="B3" s="121">
        <v>274</v>
      </c>
      <c r="C3" s="120" t="s">
        <v>1212</v>
      </c>
      <c r="D3" s="120" t="s">
        <v>1213</v>
      </c>
      <c r="E3" s="120" t="s">
        <v>314</v>
      </c>
      <c r="F3" s="120" t="s">
        <v>937</v>
      </c>
      <c r="G3" s="120" t="s">
        <v>203</v>
      </c>
      <c r="H3" s="120" t="s">
        <v>338</v>
      </c>
      <c r="I3" s="120" t="s">
        <v>1209</v>
      </c>
      <c r="J3" s="120" t="s">
        <v>412</v>
      </c>
      <c r="K3" s="120" t="s">
        <v>1210</v>
      </c>
      <c r="L3" s="122">
        <v>18.179749999999999</v>
      </c>
      <c r="M3" s="122">
        <v>3.6469999999999998</v>
      </c>
      <c r="N3" s="123"/>
      <c r="O3" s="122">
        <v>66.301550000000006</v>
      </c>
      <c r="P3" s="123">
        <v>1.054E-3</v>
      </c>
      <c r="Q3" s="123">
        <v>1.5999999999999999E-5</v>
      </c>
    </row>
    <row r="4" spans="1:26" ht="15" customHeight="1">
      <c r="A4" s="121">
        <v>274</v>
      </c>
      <c r="B4" s="121">
        <v>274</v>
      </c>
      <c r="C4" s="120" t="s">
        <v>1214</v>
      </c>
      <c r="D4" s="120" t="s">
        <v>1215</v>
      </c>
      <c r="E4" s="120" t="s">
        <v>314</v>
      </c>
      <c r="F4" s="120" t="s">
        <v>937</v>
      </c>
      <c r="G4" s="120" t="s">
        <v>203</v>
      </c>
      <c r="H4" s="120" t="s">
        <v>338</v>
      </c>
      <c r="I4" s="120" t="s">
        <v>1209</v>
      </c>
      <c r="J4" s="120" t="s">
        <v>412</v>
      </c>
      <c r="K4" s="120" t="s">
        <v>1216</v>
      </c>
      <c r="L4" s="122">
        <v>214.03109000000001</v>
      </c>
      <c r="M4" s="122">
        <v>0.50900000000000001</v>
      </c>
      <c r="N4" s="123"/>
      <c r="O4" s="122">
        <v>108.94182000000001</v>
      </c>
      <c r="P4" s="123">
        <v>1.732E-3</v>
      </c>
      <c r="Q4" s="123">
        <v>2.5999999999999998E-5</v>
      </c>
    </row>
    <row r="5" spans="1:26" ht="15" customHeight="1">
      <c r="A5" s="121">
        <v>274</v>
      </c>
      <c r="B5" s="121">
        <v>274</v>
      </c>
      <c r="C5" s="120" t="s">
        <v>1207</v>
      </c>
      <c r="D5" s="120" t="s">
        <v>1208</v>
      </c>
      <c r="E5" s="120" t="s">
        <v>314</v>
      </c>
      <c r="F5" s="120" t="s">
        <v>938</v>
      </c>
      <c r="G5" s="120" t="s">
        <v>203</v>
      </c>
      <c r="H5" s="120" t="s">
        <v>338</v>
      </c>
      <c r="I5" s="120" t="s">
        <v>1209</v>
      </c>
      <c r="J5" s="120" t="s">
        <v>412</v>
      </c>
      <c r="K5" s="120" t="s">
        <v>1217</v>
      </c>
      <c r="L5" s="122">
        <v>13651.231309999999</v>
      </c>
      <c r="M5" s="122">
        <v>1</v>
      </c>
      <c r="N5" s="123"/>
      <c r="O5" s="122">
        <v>13651.231309999999</v>
      </c>
      <c r="P5" s="123">
        <v>0.21709800000000001</v>
      </c>
      <c r="Q5" s="123">
        <v>3.313E-3</v>
      </c>
    </row>
    <row r="6" spans="1:26" ht="15" customHeight="1">
      <c r="A6" s="121">
        <v>274</v>
      </c>
      <c r="B6" s="121">
        <v>274</v>
      </c>
      <c r="C6" s="120" t="s">
        <v>1219</v>
      </c>
      <c r="D6" s="120" t="s">
        <v>1220</v>
      </c>
      <c r="E6" s="120" t="s">
        <v>314</v>
      </c>
      <c r="F6" s="120" t="s">
        <v>937</v>
      </c>
      <c r="G6" s="120" t="s">
        <v>203</v>
      </c>
      <c r="H6" s="120" t="s">
        <v>338</v>
      </c>
      <c r="I6" s="120" t="s">
        <v>1209</v>
      </c>
      <c r="J6" s="120" t="s">
        <v>412</v>
      </c>
      <c r="K6" s="120" t="s">
        <v>1210</v>
      </c>
      <c r="L6" s="122">
        <v>57.965049999999998</v>
      </c>
      <c r="M6" s="122">
        <v>3.6469999999999998</v>
      </c>
      <c r="N6" s="123"/>
      <c r="O6" s="122">
        <v>211.39854</v>
      </c>
      <c r="P6" s="123">
        <v>3.3609999999999998E-3</v>
      </c>
      <c r="Q6" s="123">
        <v>5.1E-5</v>
      </c>
    </row>
    <row r="7" spans="1:26" ht="15" customHeight="1">
      <c r="A7" s="121">
        <v>274</v>
      </c>
      <c r="B7" s="121">
        <v>274</v>
      </c>
      <c r="C7" s="120" t="s">
        <v>1212</v>
      </c>
      <c r="D7" s="120" t="s">
        <v>1213</v>
      </c>
      <c r="E7" s="120" t="s">
        <v>314</v>
      </c>
      <c r="F7" s="120" t="s">
        <v>935</v>
      </c>
      <c r="G7" s="120" t="s">
        <v>203</v>
      </c>
      <c r="H7" s="120" t="s">
        <v>338</v>
      </c>
      <c r="I7" s="120" t="s">
        <v>1209</v>
      </c>
      <c r="J7" s="120" t="s">
        <v>412</v>
      </c>
      <c r="K7" s="120" t="s">
        <v>1217</v>
      </c>
      <c r="L7" s="122">
        <v>91.505679999999998</v>
      </c>
      <c r="M7" s="122">
        <v>1</v>
      </c>
      <c r="N7" s="123"/>
      <c r="O7" s="122">
        <v>91.505679999999998</v>
      </c>
      <c r="P7" s="123">
        <v>1.4549999999999999E-3</v>
      </c>
      <c r="Q7" s="123">
        <v>2.1999999999999999E-5</v>
      </c>
    </row>
    <row r="8" spans="1:26" ht="15" customHeight="1">
      <c r="A8" s="121">
        <v>274</v>
      </c>
      <c r="B8" s="121">
        <v>274</v>
      </c>
      <c r="C8" s="120" t="s">
        <v>1221</v>
      </c>
      <c r="D8" s="120" t="s">
        <v>1222</v>
      </c>
      <c r="E8" s="120" t="s">
        <v>314</v>
      </c>
      <c r="F8" s="120" t="s">
        <v>935</v>
      </c>
      <c r="G8" s="120" t="s">
        <v>203</v>
      </c>
      <c r="H8" s="120" t="s">
        <v>338</v>
      </c>
      <c r="I8" s="120" t="s">
        <v>1209</v>
      </c>
      <c r="J8" s="120" t="s">
        <v>412</v>
      </c>
      <c r="K8" s="120" t="s">
        <v>1217</v>
      </c>
      <c r="L8" s="122">
        <v>20279.472959999999</v>
      </c>
      <c r="M8" s="122">
        <v>1</v>
      </c>
      <c r="N8" s="123"/>
      <c r="O8" s="122">
        <v>20279.472959999999</v>
      </c>
      <c r="P8" s="123">
        <v>0.32250800000000002</v>
      </c>
      <c r="Q8" s="123">
        <v>4.9220000000000002E-3</v>
      </c>
    </row>
    <row r="9" spans="1:26" ht="15" customHeight="1">
      <c r="A9" s="121">
        <v>274</v>
      </c>
      <c r="B9" s="121">
        <v>274</v>
      </c>
      <c r="C9" s="120" t="s">
        <v>1221</v>
      </c>
      <c r="D9" s="120" t="s">
        <v>1222</v>
      </c>
      <c r="E9" s="120" t="s">
        <v>314</v>
      </c>
      <c r="F9" s="120" t="s">
        <v>937</v>
      </c>
      <c r="G9" s="120" t="s">
        <v>203</v>
      </c>
      <c r="H9" s="120" t="s">
        <v>338</v>
      </c>
      <c r="I9" s="120" t="s">
        <v>1209</v>
      </c>
      <c r="J9" s="120" t="s">
        <v>412</v>
      </c>
      <c r="K9" s="120" t="s">
        <v>1210</v>
      </c>
      <c r="L9" s="122">
        <v>3101.7726600000001</v>
      </c>
      <c r="M9" s="122">
        <v>3.6469999999999998</v>
      </c>
      <c r="N9" s="123"/>
      <c r="O9" s="122">
        <v>11312.16489</v>
      </c>
      <c r="P9" s="123">
        <v>0.179899</v>
      </c>
      <c r="Q9" s="123">
        <v>2.745E-3</v>
      </c>
    </row>
    <row r="10" spans="1:26" ht="15" customHeight="1">
      <c r="A10" s="121">
        <v>274</v>
      </c>
      <c r="B10" s="121">
        <v>274</v>
      </c>
      <c r="C10" s="120" t="s">
        <v>1214</v>
      </c>
      <c r="D10" s="120" t="s">
        <v>1215</v>
      </c>
      <c r="E10" s="120" t="s">
        <v>314</v>
      </c>
      <c r="F10" s="120" t="s">
        <v>937</v>
      </c>
      <c r="G10" s="120" t="s">
        <v>203</v>
      </c>
      <c r="H10" s="120" t="s">
        <v>338</v>
      </c>
      <c r="I10" s="120" t="s">
        <v>1209</v>
      </c>
      <c r="J10" s="120" t="s">
        <v>412</v>
      </c>
      <c r="K10" s="120" t="s">
        <v>1223</v>
      </c>
      <c r="L10" s="122">
        <v>26.647480000000002</v>
      </c>
      <c r="M10" s="122">
        <v>4.5743</v>
      </c>
      <c r="N10" s="123"/>
      <c r="O10" s="122">
        <v>121.89357</v>
      </c>
      <c r="P10" s="123">
        <v>1.9380000000000001E-3</v>
      </c>
      <c r="Q10" s="123">
        <v>2.9E-5</v>
      </c>
    </row>
    <row r="11" spans="1:26" ht="15" customHeight="1">
      <c r="A11" s="121">
        <v>274</v>
      </c>
      <c r="B11" s="121">
        <v>274</v>
      </c>
      <c r="C11" s="120" t="s">
        <v>1219</v>
      </c>
      <c r="D11" s="120" t="s">
        <v>1220</v>
      </c>
      <c r="E11" s="120" t="s">
        <v>314</v>
      </c>
      <c r="F11" s="120" t="s">
        <v>937</v>
      </c>
      <c r="G11" s="120" t="s">
        <v>203</v>
      </c>
      <c r="H11" s="120" t="s">
        <v>338</v>
      </c>
      <c r="I11" s="120" t="s">
        <v>1209</v>
      </c>
      <c r="J11" s="120" t="s">
        <v>412</v>
      </c>
      <c r="K11" s="120" t="s">
        <v>1224</v>
      </c>
      <c r="L11" s="122">
        <v>0.1</v>
      </c>
      <c r="M11" s="122">
        <v>3.7964000000000002</v>
      </c>
      <c r="N11" s="123"/>
      <c r="O11" s="122">
        <v>0.37963999999999998</v>
      </c>
      <c r="P11" s="123">
        <v>6.0000000000000002E-6</v>
      </c>
      <c r="Q11" s="123">
        <v>0</v>
      </c>
    </row>
    <row r="12" spans="1:26" ht="15" customHeight="1">
      <c r="A12" s="121">
        <v>274</v>
      </c>
      <c r="B12" s="121">
        <v>274</v>
      </c>
      <c r="C12" s="120" t="s">
        <v>1219</v>
      </c>
      <c r="D12" s="120" t="s">
        <v>1220</v>
      </c>
      <c r="E12" s="120" t="s">
        <v>314</v>
      </c>
      <c r="F12" s="120" t="s">
        <v>935</v>
      </c>
      <c r="G12" s="120" t="s">
        <v>203</v>
      </c>
      <c r="H12" s="120" t="s">
        <v>338</v>
      </c>
      <c r="I12" s="120" t="s">
        <v>1209</v>
      </c>
      <c r="J12" s="120" t="s">
        <v>412</v>
      </c>
      <c r="K12" s="120" t="s">
        <v>1217</v>
      </c>
      <c r="L12" s="122">
        <v>677.13036999999997</v>
      </c>
      <c r="M12" s="122">
        <v>1</v>
      </c>
      <c r="N12" s="123"/>
      <c r="O12" s="122">
        <v>677.13036999999997</v>
      </c>
      <c r="P12" s="123">
        <v>1.0768E-2</v>
      </c>
      <c r="Q12" s="123">
        <v>1.64E-4</v>
      </c>
    </row>
    <row r="13" spans="1:26" ht="15" customHeight="1">
      <c r="A13" s="121">
        <v>274</v>
      </c>
      <c r="B13" s="121">
        <v>274</v>
      </c>
      <c r="C13" s="120" t="s">
        <v>1214</v>
      </c>
      <c r="D13" s="120" t="s">
        <v>1215</v>
      </c>
      <c r="E13" s="120" t="s">
        <v>314</v>
      </c>
      <c r="F13" s="120" t="s">
        <v>937</v>
      </c>
      <c r="G13" s="120" t="s">
        <v>203</v>
      </c>
      <c r="H13" s="120" t="s">
        <v>338</v>
      </c>
      <c r="I13" s="120" t="s">
        <v>1209</v>
      </c>
      <c r="J13" s="120" t="s">
        <v>412</v>
      </c>
      <c r="K13" s="120" t="s">
        <v>1225</v>
      </c>
      <c r="L13" s="122">
        <v>23.096419999999998</v>
      </c>
      <c r="M13" s="122">
        <v>2.5354000000000001</v>
      </c>
      <c r="N13" s="123"/>
      <c r="O13" s="122">
        <v>58.558660000000003</v>
      </c>
      <c r="P13" s="123">
        <v>9.3099999999999997E-4</v>
      </c>
      <c r="Q13" s="123">
        <v>1.4E-5</v>
      </c>
    </row>
    <row r="14" spans="1:26" ht="15" customHeight="1">
      <c r="A14" s="121">
        <v>274</v>
      </c>
      <c r="B14" s="121">
        <v>274</v>
      </c>
      <c r="C14" s="120" t="s">
        <v>1207</v>
      </c>
      <c r="D14" s="120" t="s">
        <v>1208</v>
      </c>
      <c r="E14" s="120" t="s">
        <v>314</v>
      </c>
      <c r="F14" s="120" t="s">
        <v>937</v>
      </c>
      <c r="G14" s="120" t="s">
        <v>203</v>
      </c>
      <c r="H14" s="120" t="s">
        <v>338</v>
      </c>
      <c r="I14" s="120" t="s">
        <v>1209</v>
      </c>
      <c r="J14" s="120" t="s">
        <v>412</v>
      </c>
      <c r="K14" s="120" t="s">
        <v>1223</v>
      </c>
      <c r="L14" s="122">
        <v>2.9341599999999999</v>
      </c>
      <c r="M14" s="122">
        <v>4.5743</v>
      </c>
      <c r="N14" s="123"/>
      <c r="O14" s="122">
        <v>13.42173</v>
      </c>
      <c r="P14" s="123">
        <v>2.13E-4</v>
      </c>
      <c r="Q14" s="123">
        <v>3.0000000000000001E-6</v>
      </c>
    </row>
    <row r="15" spans="1:26" ht="15" customHeight="1">
      <c r="A15" s="121">
        <v>274</v>
      </c>
      <c r="B15" s="121">
        <v>274</v>
      </c>
      <c r="C15" s="120" t="s">
        <v>1221</v>
      </c>
      <c r="D15" s="120" t="s">
        <v>1222</v>
      </c>
      <c r="E15" s="120" t="s">
        <v>314</v>
      </c>
      <c r="F15" s="120" t="s">
        <v>937</v>
      </c>
      <c r="G15" s="120" t="s">
        <v>203</v>
      </c>
      <c r="H15" s="120" t="s">
        <v>338</v>
      </c>
      <c r="I15" s="120" t="s">
        <v>1209</v>
      </c>
      <c r="J15" s="120" t="s">
        <v>412</v>
      </c>
      <c r="K15" s="120" t="s">
        <v>1224</v>
      </c>
      <c r="L15" s="122">
        <v>80.837100000000007</v>
      </c>
      <c r="M15" s="122">
        <v>3.7964000000000002</v>
      </c>
      <c r="N15" s="123"/>
      <c r="O15" s="122">
        <v>306.88997000000001</v>
      </c>
      <c r="P15" s="123">
        <v>4.8799999999999998E-3</v>
      </c>
      <c r="Q15" s="123">
        <v>7.3999999999999996E-5</v>
      </c>
    </row>
    <row r="16" spans="1:26" ht="15" customHeight="1">
      <c r="A16" s="121">
        <v>274</v>
      </c>
      <c r="B16" s="121">
        <v>274</v>
      </c>
      <c r="C16" s="120" t="s">
        <v>1207</v>
      </c>
      <c r="D16" s="120" t="s">
        <v>1208</v>
      </c>
      <c r="E16" s="120" t="s">
        <v>314</v>
      </c>
      <c r="F16" s="120" t="s">
        <v>935</v>
      </c>
      <c r="G16" s="120" t="s">
        <v>203</v>
      </c>
      <c r="H16" s="120" t="s">
        <v>338</v>
      </c>
      <c r="I16" s="120" t="s">
        <v>1209</v>
      </c>
      <c r="J16" s="120" t="s">
        <v>412</v>
      </c>
      <c r="K16" s="120" t="s">
        <v>1217</v>
      </c>
      <c r="L16" s="122">
        <v>6.0670099999999998</v>
      </c>
      <c r="M16" s="122">
        <v>1</v>
      </c>
      <c r="N16" s="123"/>
      <c r="O16" s="122">
        <v>6.0670099999999998</v>
      </c>
      <c r="P16" s="123">
        <v>9.6000000000000002E-5</v>
      </c>
      <c r="Q16" s="123">
        <v>9.9999999999999995E-7</v>
      </c>
    </row>
    <row r="17" spans="1:17" ht="15" customHeight="1">
      <c r="A17" s="121">
        <v>274</v>
      </c>
      <c r="B17" s="121">
        <v>274</v>
      </c>
      <c r="C17" s="120" t="s">
        <v>1214</v>
      </c>
      <c r="D17" s="120" t="s">
        <v>1215</v>
      </c>
      <c r="E17" s="120" t="s">
        <v>314</v>
      </c>
      <c r="F17" s="120" t="s">
        <v>937</v>
      </c>
      <c r="G17" s="120" t="s">
        <v>203</v>
      </c>
      <c r="H17" s="120" t="s">
        <v>338</v>
      </c>
      <c r="I17" s="120" t="s">
        <v>1209</v>
      </c>
      <c r="J17" s="120" t="s">
        <v>412</v>
      </c>
      <c r="K17" s="120" t="s">
        <v>1226</v>
      </c>
      <c r="L17" s="122">
        <v>1999.1135200000001</v>
      </c>
      <c r="M17" s="122">
        <v>2.3300000000000001E-2</v>
      </c>
      <c r="N17" s="123"/>
      <c r="O17" s="122">
        <v>46.54936</v>
      </c>
      <c r="P17" s="123">
        <v>7.3999999999999999E-4</v>
      </c>
      <c r="Q17" s="123">
        <v>1.1E-5</v>
      </c>
    </row>
    <row r="18" spans="1:17" ht="15" customHeight="1">
      <c r="A18" s="121">
        <v>274</v>
      </c>
      <c r="B18" s="121">
        <v>274</v>
      </c>
      <c r="C18" s="120" t="s">
        <v>1214</v>
      </c>
      <c r="D18" s="120" t="s">
        <v>1215</v>
      </c>
      <c r="E18" s="120" t="s">
        <v>314</v>
      </c>
      <c r="F18" s="120" t="s">
        <v>935</v>
      </c>
      <c r="G18" s="120" t="s">
        <v>203</v>
      </c>
      <c r="H18" s="120" t="s">
        <v>338</v>
      </c>
      <c r="I18" s="120" t="s">
        <v>1209</v>
      </c>
      <c r="J18" s="120" t="s">
        <v>412</v>
      </c>
      <c r="K18" s="120" t="s">
        <v>1217</v>
      </c>
      <c r="L18" s="122">
        <v>2209.9798300000002</v>
      </c>
      <c r="M18" s="122">
        <v>1</v>
      </c>
      <c r="N18" s="123"/>
      <c r="O18" s="122">
        <v>2209.9798300000002</v>
      </c>
      <c r="P18" s="123">
        <v>3.5145000000000003E-2</v>
      </c>
      <c r="Q18" s="123">
        <v>5.3600000000000002E-4</v>
      </c>
    </row>
    <row r="19" spans="1:17" ht="15" customHeight="1">
      <c r="A19" s="121">
        <v>274</v>
      </c>
      <c r="B19" s="121">
        <v>274</v>
      </c>
      <c r="C19" s="120" t="s">
        <v>1219</v>
      </c>
      <c r="D19" s="120" t="s">
        <v>1220</v>
      </c>
      <c r="E19" s="120" t="s">
        <v>314</v>
      </c>
      <c r="F19" s="120" t="s">
        <v>942</v>
      </c>
      <c r="G19" s="120" t="s">
        <v>203</v>
      </c>
      <c r="H19" s="120" t="s">
        <v>338</v>
      </c>
      <c r="I19" s="120" t="s">
        <v>1209</v>
      </c>
      <c r="J19" s="120" t="s">
        <v>412</v>
      </c>
      <c r="K19" s="120" t="s">
        <v>1210</v>
      </c>
      <c r="L19" s="122">
        <v>938.54163000000005</v>
      </c>
      <c r="M19" s="122">
        <v>3.6469999999999998</v>
      </c>
      <c r="N19" s="123"/>
      <c r="O19" s="122">
        <v>3422.8612899999998</v>
      </c>
      <c r="P19" s="123">
        <v>5.4433000000000002E-2</v>
      </c>
      <c r="Q19" s="123">
        <v>8.3000000000000001E-4</v>
      </c>
    </row>
    <row r="20" spans="1:17" ht="15" customHeight="1">
      <c r="A20" s="121">
        <v>274</v>
      </c>
      <c r="B20" s="121">
        <v>274</v>
      </c>
      <c r="C20" s="120" t="s">
        <v>1214</v>
      </c>
      <c r="D20" s="120" t="s">
        <v>1215</v>
      </c>
      <c r="E20" s="120" t="s">
        <v>314</v>
      </c>
      <c r="F20" s="120" t="s">
        <v>937</v>
      </c>
      <c r="G20" s="120" t="s">
        <v>203</v>
      </c>
      <c r="H20" s="120" t="s">
        <v>338</v>
      </c>
      <c r="I20" s="120" t="s">
        <v>1209</v>
      </c>
      <c r="J20" s="120" t="s">
        <v>412</v>
      </c>
      <c r="K20" s="120" t="s">
        <v>1228</v>
      </c>
      <c r="L20" s="122">
        <v>46.783450000000002</v>
      </c>
      <c r="M20" s="122">
        <v>2.2642000000000002</v>
      </c>
      <c r="N20" s="123"/>
      <c r="O20" s="122">
        <v>105.92709000000001</v>
      </c>
      <c r="P20" s="123">
        <v>1.684E-3</v>
      </c>
      <c r="Q20" s="123">
        <v>2.5000000000000001E-5</v>
      </c>
    </row>
    <row r="21" spans="1:17" ht="15" customHeight="1">
      <c r="A21" s="121">
        <v>274</v>
      </c>
      <c r="B21" s="121">
        <v>274</v>
      </c>
      <c r="C21" s="120" t="s">
        <v>1214</v>
      </c>
      <c r="D21" s="120" t="s">
        <v>1215</v>
      </c>
      <c r="E21" s="120" t="s">
        <v>314</v>
      </c>
      <c r="F21" s="120" t="s">
        <v>937</v>
      </c>
      <c r="G21" s="120" t="s">
        <v>203</v>
      </c>
      <c r="H21" s="120" t="s">
        <v>338</v>
      </c>
      <c r="I21" s="120" t="s">
        <v>1209</v>
      </c>
      <c r="J21" s="120" t="s">
        <v>412</v>
      </c>
      <c r="K21" s="120" t="s">
        <v>1210</v>
      </c>
      <c r="L21" s="122">
        <v>1301.21199</v>
      </c>
      <c r="M21" s="122">
        <v>3.6469999999999998</v>
      </c>
      <c r="N21" s="123"/>
      <c r="O21" s="122">
        <v>4745.5201299999999</v>
      </c>
      <c r="P21" s="123">
        <v>7.5467999999999993E-2</v>
      </c>
      <c r="Q21" s="123">
        <v>1.1509999999999999E-3</v>
      </c>
    </row>
    <row r="22" spans="1:17" ht="15" customHeight="1">
      <c r="A22" s="121">
        <v>274</v>
      </c>
      <c r="B22" s="121">
        <v>274</v>
      </c>
      <c r="C22" s="120" t="s">
        <v>1207</v>
      </c>
      <c r="D22" s="120" t="s">
        <v>1208</v>
      </c>
      <c r="E22" s="120" t="s">
        <v>314</v>
      </c>
      <c r="F22" s="120" t="s">
        <v>937</v>
      </c>
      <c r="G22" s="120" t="s">
        <v>203</v>
      </c>
      <c r="H22" s="120" t="s">
        <v>338</v>
      </c>
      <c r="I22" s="120" t="s">
        <v>1209</v>
      </c>
      <c r="J22" s="120" t="s">
        <v>412</v>
      </c>
      <c r="K22" s="120" t="s">
        <v>1224</v>
      </c>
      <c r="L22" s="122">
        <v>201.88786999999999</v>
      </c>
      <c r="M22" s="122">
        <v>3.7964000000000002</v>
      </c>
      <c r="N22" s="120"/>
      <c r="O22" s="122">
        <v>766.44710999999995</v>
      </c>
      <c r="P22" s="123">
        <v>1.2187999999999999E-2</v>
      </c>
      <c r="Q22" s="123">
        <v>1.8599999999999999E-4</v>
      </c>
    </row>
    <row r="23" spans="1:17" ht="15" customHeight="1">
      <c r="A23" s="121">
        <v>274</v>
      </c>
      <c r="B23" s="121">
        <v>274</v>
      </c>
      <c r="C23" s="120" t="s">
        <v>1214</v>
      </c>
      <c r="D23" s="120" t="s">
        <v>1215</v>
      </c>
      <c r="E23" s="120" t="s">
        <v>314</v>
      </c>
      <c r="F23" s="120" t="s">
        <v>937</v>
      </c>
      <c r="G23" s="120" t="s">
        <v>203</v>
      </c>
      <c r="H23" s="120" t="s">
        <v>338</v>
      </c>
      <c r="I23" s="120" t="s">
        <v>1209</v>
      </c>
      <c r="J23" s="120" t="s">
        <v>412</v>
      </c>
      <c r="K23" s="120" t="s">
        <v>1224</v>
      </c>
      <c r="L23" s="122">
        <v>413.26875000000001</v>
      </c>
      <c r="M23" s="122">
        <v>3.7964000000000002</v>
      </c>
      <c r="N23" s="120"/>
      <c r="O23" s="122">
        <v>1568.9334799999999</v>
      </c>
      <c r="P23" s="123">
        <v>2.4951000000000001E-2</v>
      </c>
      <c r="Q23" s="123">
        <v>3.8000000000000002E-4</v>
      </c>
    </row>
  </sheetData>
  <pageMargins left="0.7" right="0.7" top="0.75" bottom="0.75" header="0" footer="0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A1:Z11"/>
  <sheetViews>
    <sheetView rightToLeft="1" workbookViewId="0">
      <selection activeCell="D9" sqref="D9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5.75" customWidth="1"/>
    <col min="4" max="4" width="16" customWidth="1"/>
    <col min="5" max="5" width="27.5" customWidth="1"/>
    <col min="6" max="6" width="10" bestFit="1" customWidth="1"/>
    <col min="7" max="7" width="11.125" bestFit="1" customWidth="1"/>
    <col min="8" max="8" width="8.75" bestFit="1" customWidth="1"/>
    <col min="9" max="9" width="10.75" bestFit="1" customWidth="1"/>
    <col min="10" max="10" width="9.625" bestFit="1" customWidth="1"/>
    <col min="11" max="11" width="12.125" customWidth="1"/>
    <col min="12" max="12" width="17.75" customWidth="1"/>
    <col min="13" max="13" width="11.25" bestFit="1" customWidth="1"/>
    <col min="14" max="14" width="9.875" bestFit="1" customWidth="1"/>
    <col min="15" max="15" width="9.125" bestFit="1" customWidth="1"/>
    <col min="16" max="16" width="9.25" bestFit="1" customWidth="1"/>
    <col min="17" max="17" width="8.5" bestFit="1" customWidth="1"/>
    <col min="18" max="19" width="10.375" bestFit="1" customWidth="1"/>
    <col min="20" max="20" width="10.75" bestFit="1" customWidth="1"/>
    <col min="21" max="26" width="11.625" customWidth="1"/>
  </cols>
  <sheetData>
    <row r="1" spans="1:26" ht="66.75" customHeight="1">
      <c r="A1" s="25" t="s">
        <v>49</v>
      </c>
      <c r="B1" s="25" t="s">
        <v>50</v>
      </c>
      <c r="C1" s="126" t="s">
        <v>150</v>
      </c>
      <c r="D1" s="25" t="s">
        <v>151</v>
      </c>
      <c r="E1" s="25" t="s">
        <v>152</v>
      </c>
      <c r="F1" s="126" t="s">
        <v>153</v>
      </c>
      <c r="G1" s="127" t="s">
        <v>187</v>
      </c>
      <c r="H1" s="25" t="s">
        <v>55</v>
      </c>
      <c r="I1" s="25" t="s">
        <v>69</v>
      </c>
      <c r="J1" s="25" t="s">
        <v>56</v>
      </c>
      <c r="K1" s="25" t="s">
        <v>71</v>
      </c>
      <c r="L1" s="25" t="s">
        <v>58</v>
      </c>
      <c r="M1" s="25" t="s">
        <v>158</v>
      </c>
      <c r="N1" s="25" t="s">
        <v>59</v>
      </c>
      <c r="O1" s="125" t="s">
        <v>61</v>
      </c>
      <c r="P1" s="128" t="s">
        <v>62</v>
      </c>
      <c r="Q1" s="25" t="s">
        <v>159</v>
      </c>
      <c r="R1" s="125" t="s">
        <v>188</v>
      </c>
      <c r="S1" s="125" t="s">
        <v>189</v>
      </c>
      <c r="T1" s="128" t="s">
        <v>190</v>
      </c>
      <c r="U1" s="11"/>
      <c r="V1" s="11"/>
      <c r="W1" s="11"/>
      <c r="X1" s="11"/>
      <c r="Y1" s="11"/>
      <c r="Z1" s="11"/>
    </row>
    <row r="2" spans="1:26" ht="15" customHeight="1">
      <c r="A2" s="120">
        <v>274</v>
      </c>
      <c r="B2" s="120">
        <v>274</v>
      </c>
      <c r="C2" s="132"/>
      <c r="D2" s="120"/>
      <c r="E2" s="133"/>
      <c r="F2" s="120">
        <v>71000300</v>
      </c>
      <c r="G2" s="124">
        <v>44858</v>
      </c>
      <c r="H2" s="120" t="s">
        <v>203</v>
      </c>
      <c r="I2" s="120"/>
      <c r="J2" s="120" t="s">
        <v>338</v>
      </c>
      <c r="K2" s="134" t="s">
        <v>1944</v>
      </c>
      <c r="L2" s="120" t="s">
        <v>414</v>
      </c>
      <c r="M2" s="120" t="s">
        <v>408</v>
      </c>
      <c r="N2" s="120" t="s">
        <v>1217</v>
      </c>
      <c r="O2" s="122">
        <v>1</v>
      </c>
      <c r="P2" s="123">
        <v>8.9999999999999993E-3</v>
      </c>
      <c r="Q2" s="120" t="s">
        <v>1941</v>
      </c>
      <c r="R2" s="135">
        <v>9.4194659999999999</v>
      </c>
      <c r="S2" s="135">
        <v>9.4194659999999999</v>
      </c>
      <c r="T2" s="136">
        <v>1</v>
      </c>
    </row>
    <row r="3" spans="1:26" ht="15" customHeight="1">
      <c r="A3" s="120">
        <v>274</v>
      </c>
      <c r="B3" s="120">
        <v>274</v>
      </c>
      <c r="C3" s="132"/>
      <c r="D3" s="120"/>
      <c r="E3" s="133"/>
      <c r="F3" s="120">
        <v>71000301</v>
      </c>
      <c r="G3" s="124">
        <v>44858</v>
      </c>
      <c r="H3" s="120" t="s">
        <v>203</v>
      </c>
      <c r="I3" s="120"/>
      <c r="J3" s="120" t="s">
        <v>338</v>
      </c>
      <c r="K3" s="134" t="s">
        <v>1944</v>
      </c>
      <c r="L3" s="120" t="s">
        <v>414</v>
      </c>
      <c r="M3" s="120" t="s">
        <v>408</v>
      </c>
      <c r="N3" s="120" t="s">
        <v>1217</v>
      </c>
      <c r="O3" s="122">
        <v>1</v>
      </c>
      <c r="P3" s="123">
        <v>8.9999999999999993E-3</v>
      </c>
      <c r="Q3" s="120" t="s">
        <v>1941</v>
      </c>
      <c r="R3" s="135">
        <v>10.149398</v>
      </c>
      <c r="S3" s="135">
        <v>10.149398</v>
      </c>
      <c r="T3" s="136">
        <v>1</v>
      </c>
    </row>
    <row r="4" spans="1:26" ht="15" customHeight="1">
      <c r="A4" s="120">
        <v>274</v>
      </c>
      <c r="B4" s="120">
        <v>274</v>
      </c>
      <c r="C4" s="132"/>
      <c r="D4" s="120"/>
      <c r="E4" s="133"/>
      <c r="F4" s="120">
        <v>71000302</v>
      </c>
      <c r="G4" s="124">
        <v>44858</v>
      </c>
      <c r="H4" s="120" t="s">
        <v>203</v>
      </c>
      <c r="I4" s="120"/>
      <c r="J4" s="120" t="s">
        <v>338</v>
      </c>
      <c r="K4" s="134" t="s">
        <v>1944</v>
      </c>
      <c r="L4" s="120" t="s">
        <v>414</v>
      </c>
      <c r="M4" s="120" t="s">
        <v>408</v>
      </c>
      <c r="N4" s="120" t="s">
        <v>1217</v>
      </c>
      <c r="O4" s="122">
        <v>1</v>
      </c>
      <c r="P4" s="123">
        <v>8.9999999999999993E-3</v>
      </c>
      <c r="Q4" s="120" t="s">
        <v>1941</v>
      </c>
      <c r="R4" s="135">
        <v>11.740204</v>
      </c>
      <c r="S4" s="135">
        <v>11.740204</v>
      </c>
      <c r="T4" s="136">
        <v>1</v>
      </c>
    </row>
    <row r="5" spans="1:26" ht="15" customHeight="1">
      <c r="A5" s="120">
        <v>274</v>
      </c>
      <c r="B5" s="120">
        <v>274</v>
      </c>
      <c r="C5" s="132"/>
      <c r="D5" s="120"/>
      <c r="E5" s="133"/>
      <c r="F5" s="120">
        <v>71000303</v>
      </c>
      <c r="G5" s="124">
        <v>44858</v>
      </c>
      <c r="H5" s="120" t="s">
        <v>203</v>
      </c>
      <c r="I5" s="120"/>
      <c r="J5" s="120" t="s">
        <v>338</v>
      </c>
      <c r="K5" s="134" t="s">
        <v>1944</v>
      </c>
      <c r="L5" s="120" t="s">
        <v>414</v>
      </c>
      <c r="M5" s="120" t="s">
        <v>408</v>
      </c>
      <c r="N5" s="120" t="s">
        <v>1217</v>
      </c>
      <c r="O5" s="122">
        <v>1</v>
      </c>
      <c r="P5" s="123">
        <v>8.9999999999999993E-3</v>
      </c>
      <c r="Q5" s="120" t="s">
        <v>1941</v>
      </c>
      <c r="R5" s="135">
        <v>8.6226699999999994</v>
      </c>
      <c r="S5" s="135">
        <v>8.6226699999999994</v>
      </c>
      <c r="T5" s="136">
        <v>1</v>
      </c>
    </row>
    <row r="6" spans="1:26" ht="15" customHeight="1">
      <c r="A6" s="120">
        <v>274</v>
      </c>
      <c r="B6" s="120">
        <v>274</v>
      </c>
      <c r="C6" s="132"/>
      <c r="D6" s="120"/>
      <c r="E6" s="133"/>
      <c r="F6" s="120">
        <v>71000304</v>
      </c>
      <c r="G6" s="124">
        <v>44858</v>
      </c>
      <c r="H6" s="120" t="s">
        <v>203</v>
      </c>
      <c r="I6" s="120"/>
      <c r="J6" s="120" t="s">
        <v>338</v>
      </c>
      <c r="K6" s="134" t="s">
        <v>1944</v>
      </c>
      <c r="L6" s="120" t="s">
        <v>414</v>
      </c>
      <c r="M6" s="120" t="s">
        <v>408</v>
      </c>
      <c r="N6" s="120" t="s">
        <v>1217</v>
      </c>
      <c r="O6" s="122">
        <v>1</v>
      </c>
      <c r="P6" s="123">
        <v>8.9999999999999993E-3</v>
      </c>
      <c r="Q6" s="120" t="s">
        <v>1941</v>
      </c>
      <c r="R6" s="135">
        <v>8.6310280000000006</v>
      </c>
      <c r="S6" s="135">
        <v>8.6310280000000006</v>
      </c>
      <c r="T6" s="136">
        <v>1</v>
      </c>
    </row>
    <row r="7" spans="1:26" ht="15" customHeight="1">
      <c r="A7" s="120">
        <v>274</v>
      </c>
      <c r="B7" s="120">
        <v>274</v>
      </c>
      <c r="C7" s="132"/>
      <c r="D7" s="120"/>
      <c r="E7" s="133"/>
      <c r="F7" s="120">
        <v>71000200</v>
      </c>
      <c r="G7" s="124">
        <v>44858</v>
      </c>
      <c r="H7" s="120" t="s">
        <v>203</v>
      </c>
      <c r="I7" s="120"/>
      <c r="J7" s="120" t="s">
        <v>338</v>
      </c>
      <c r="K7" s="134" t="s">
        <v>1944</v>
      </c>
      <c r="L7" s="120" t="s">
        <v>414</v>
      </c>
      <c r="M7" s="120" t="s">
        <v>408</v>
      </c>
      <c r="N7" s="120" t="s">
        <v>1217</v>
      </c>
      <c r="O7" s="122">
        <v>1</v>
      </c>
      <c r="P7" s="123">
        <v>8.9999999999999993E-3</v>
      </c>
      <c r="Q7" s="120" t="s">
        <v>1941</v>
      </c>
      <c r="R7" s="135">
        <v>3.5967259999999999</v>
      </c>
      <c r="S7" s="135">
        <v>3.5967259999999999</v>
      </c>
      <c r="T7" s="136">
        <v>1</v>
      </c>
    </row>
    <row r="8" spans="1:26" ht="15" customHeight="1">
      <c r="A8" s="120">
        <v>274</v>
      </c>
      <c r="B8" s="120">
        <v>274</v>
      </c>
      <c r="C8" s="132"/>
      <c r="D8" s="120"/>
      <c r="E8" s="133"/>
      <c r="F8" s="120">
        <v>71000201</v>
      </c>
      <c r="G8" s="124">
        <v>44858</v>
      </c>
      <c r="H8" s="120" t="s">
        <v>203</v>
      </c>
      <c r="I8" s="120"/>
      <c r="J8" s="120" t="s">
        <v>338</v>
      </c>
      <c r="K8" s="134" t="s">
        <v>1944</v>
      </c>
      <c r="L8" s="120" t="s">
        <v>414</v>
      </c>
      <c r="M8" s="120" t="s">
        <v>408</v>
      </c>
      <c r="N8" s="120" t="s">
        <v>1217</v>
      </c>
      <c r="O8" s="122">
        <v>1</v>
      </c>
      <c r="P8" s="123">
        <v>8.9999999999999993E-3</v>
      </c>
      <c r="Q8" s="120" t="s">
        <v>1941</v>
      </c>
      <c r="R8" s="135">
        <v>3.2902659999999995</v>
      </c>
      <c r="S8" s="135">
        <v>3.2902659999999995</v>
      </c>
      <c r="T8" s="136">
        <v>1</v>
      </c>
    </row>
    <row r="9" spans="1:26" ht="15" customHeight="1">
      <c r="A9" s="120">
        <v>274</v>
      </c>
      <c r="B9" s="120">
        <v>274</v>
      </c>
      <c r="C9" s="132"/>
      <c r="D9" s="120"/>
      <c r="E9" s="133"/>
      <c r="F9" s="120">
        <v>71000202</v>
      </c>
      <c r="G9" s="124">
        <v>44858</v>
      </c>
      <c r="H9" s="120" t="s">
        <v>203</v>
      </c>
      <c r="I9" s="120"/>
      <c r="J9" s="120" t="s">
        <v>338</v>
      </c>
      <c r="K9" s="134" t="s">
        <v>1944</v>
      </c>
      <c r="L9" s="120" t="s">
        <v>414</v>
      </c>
      <c r="M9" s="120" t="s">
        <v>408</v>
      </c>
      <c r="N9" s="120" t="s">
        <v>1217</v>
      </c>
      <c r="O9" s="122">
        <v>1</v>
      </c>
      <c r="P9" s="123">
        <v>8.9999999999999993E-3</v>
      </c>
      <c r="Q9" s="120" t="s">
        <v>1941</v>
      </c>
      <c r="R9" s="135">
        <v>4.5272500000000004</v>
      </c>
      <c r="S9" s="135">
        <v>4.5272500000000004</v>
      </c>
      <c r="T9" s="136">
        <v>1</v>
      </c>
    </row>
    <row r="10" spans="1:26" ht="15" customHeight="1">
      <c r="A10" s="120">
        <v>274</v>
      </c>
      <c r="B10" s="120">
        <v>274</v>
      </c>
      <c r="C10" s="132"/>
      <c r="D10" s="120"/>
      <c r="E10" s="133"/>
      <c r="F10" s="120">
        <v>71000203</v>
      </c>
      <c r="G10" s="124">
        <v>44858</v>
      </c>
      <c r="H10" s="120" t="s">
        <v>203</v>
      </c>
      <c r="I10" s="120"/>
      <c r="J10" s="120" t="s">
        <v>338</v>
      </c>
      <c r="K10" s="134" t="s">
        <v>1944</v>
      </c>
      <c r="L10" s="120" t="s">
        <v>414</v>
      </c>
      <c r="M10" s="120" t="s">
        <v>408</v>
      </c>
      <c r="N10" s="120" t="s">
        <v>1217</v>
      </c>
      <c r="O10" s="122">
        <v>1</v>
      </c>
      <c r="P10" s="123">
        <v>8.9999999999999993E-3</v>
      </c>
      <c r="Q10" s="120" t="s">
        <v>1941</v>
      </c>
      <c r="R10" s="135">
        <v>2.5185440000000003</v>
      </c>
      <c r="S10" s="135">
        <v>2.5185440000000003</v>
      </c>
      <c r="T10" s="136">
        <v>1</v>
      </c>
    </row>
    <row r="11" spans="1:26" ht="15" customHeight="1">
      <c r="A11" s="120">
        <v>274</v>
      </c>
      <c r="B11" s="120">
        <v>274</v>
      </c>
      <c r="C11" s="132"/>
      <c r="D11" s="120"/>
      <c r="E11" s="133"/>
      <c r="F11" s="120">
        <v>71000204</v>
      </c>
      <c r="G11" s="124">
        <v>44858</v>
      </c>
      <c r="H11" s="120" t="s">
        <v>203</v>
      </c>
      <c r="I11" s="120"/>
      <c r="J11" s="120" t="s">
        <v>338</v>
      </c>
      <c r="K11" s="134" t="s">
        <v>1944</v>
      </c>
      <c r="L11" s="120" t="s">
        <v>414</v>
      </c>
      <c r="M11" s="120" t="s">
        <v>408</v>
      </c>
      <c r="N11" s="120" t="s">
        <v>1217</v>
      </c>
      <c r="O11" s="122">
        <v>1</v>
      </c>
      <c r="P11" s="123">
        <v>8.9999999999999993E-3</v>
      </c>
      <c r="Q11" s="120" t="s">
        <v>1941</v>
      </c>
      <c r="R11" s="135">
        <v>2.8222179999999999</v>
      </c>
      <c r="S11" s="135">
        <v>2.8222179999999999</v>
      </c>
      <c r="T11" s="136">
        <v>1</v>
      </c>
    </row>
  </sheetData>
  <dataValidations count="1">
    <dataValidation allowBlank="1" showInputMessage="1" showErrorMessage="1" sqref="E2:E11" xr:uid="{F89FCE3E-E0AD-4CC7-9F63-5F7D6A303454}"/>
  </dataValidations>
  <pageMargins left="0.7" right="0.7" top="0.75" bottom="0.75" header="0" footer="0"/>
  <pageSetup paperSize="9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גיליון31"/>
  <dimension ref="A1:Z2"/>
  <sheetViews>
    <sheetView rightToLeft="1" workbookViewId="0">
      <selection activeCell="C2" sqref="C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625" bestFit="1" customWidth="1"/>
    <col min="4" max="4" width="11.25" bestFit="1" customWidth="1"/>
    <col min="5" max="5" width="11.375" bestFit="1" customWidth="1"/>
    <col min="6" max="6" width="9.375" bestFit="1" customWidth="1"/>
    <col min="7" max="7" width="46.25" bestFit="1" customWidth="1"/>
    <col min="8" max="8" width="9.375" bestFit="1" customWidth="1"/>
    <col min="9" max="9" width="12.125" bestFit="1" customWidth="1"/>
    <col min="10" max="10" width="9.875" bestFit="1" customWidth="1"/>
    <col min="11" max="11" width="11.625" customWidth="1"/>
    <col min="12" max="12" width="12.125" bestFit="1" customWidth="1"/>
    <col min="13" max="13" width="9.5" bestFit="1" customWidth="1"/>
    <col min="14" max="14" width="12" bestFit="1" customWidth="1"/>
    <col min="15" max="15" width="10.875" bestFit="1" customWidth="1"/>
    <col min="16" max="16" width="9.5" bestFit="1" customWidth="1"/>
    <col min="17" max="17" width="10.75" bestFit="1" customWidth="1"/>
    <col min="18" max="26" width="11.625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108</v>
      </c>
      <c r="E1" s="126" t="s">
        <v>109</v>
      </c>
      <c r="F1" s="25" t="s">
        <v>110</v>
      </c>
      <c r="G1" s="25" t="s">
        <v>111</v>
      </c>
      <c r="H1" s="25" t="s">
        <v>112</v>
      </c>
      <c r="I1" s="25" t="s">
        <v>113</v>
      </c>
      <c r="J1" s="25" t="s">
        <v>59</v>
      </c>
      <c r="K1" s="25" t="s">
        <v>191</v>
      </c>
      <c r="L1" s="125" t="s">
        <v>192</v>
      </c>
      <c r="M1" s="125" t="s">
        <v>193</v>
      </c>
      <c r="N1" s="25" t="s">
        <v>194</v>
      </c>
      <c r="O1" s="25" t="s">
        <v>195</v>
      </c>
      <c r="P1" s="128" t="s">
        <v>196</v>
      </c>
      <c r="Q1" s="25" t="s">
        <v>197</v>
      </c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274</v>
      </c>
      <c r="B2" s="121">
        <v>274</v>
      </c>
      <c r="C2" s="120"/>
      <c r="D2" s="120"/>
      <c r="E2" s="121"/>
      <c r="F2" s="120"/>
      <c r="G2" s="120"/>
      <c r="H2" s="121"/>
      <c r="I2" s="120"/>
      <c r="J2" s="120"/>
      <c r="K2" s="124"/>
      <c r="L2" s="122"/>
      <c r="M2" s="122"/>
      <c r="N2" s="122"/>
      <c r="O2" s="122"/>
      <c r="P2" s="123"/>
      <c r="Q2" s="124"/>
    </row>
  </sheetData>
  <pageMargins left="0.7" right="0.7" top="0.75" bottom="0.75" header="0" footer="0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גיליון32"/>
  <dimension ref="A1:AA1315"/>
  <sheetViews>
    <sheetView showGridLines="0" rightToLeft="1" workbookViewId="0">
      <pane ySplit="1" topLeftCell="A669" activePane="bottomLeft" state="frozen"/>
      <selection activeCell="A2" sqref="A2"/>
      <selection pane="bottomLeft" activeCell="E693" sqref="A693:E693"/>
    </sheetView>
  </sheetViews>
  <sheetFormatPr defaultColWidth="12.625" defaultRowHeight="15" customHeight="1"/>
  <cols>
    <col min="1" max="1" width="29.5" customWidth="1"/>
    <col min="2" max="2" width="30.375" customWidth="1"/>
    <col min="3" max="3" width="36.375" customWidth="1"/>
    <col min="4" max="4" width="11.75" customWidth="1"/>
    <col min="5" max="5" width="63.125" customWidth="1"/>
    <col min="6" max="6" width="59.5" customWidth="1"/>
    <col min="7" max="7" width="59.625" customWidth="1"/>
    <col min="8" max="8" width="63.5" customWidth="1"/>
    <col min="9" max="9" width="38.75" customWidth="1"/>
    <col min="10" max="27" width="9" customWidth="1"/>
  </cols>
  <sheetData>
    <row r="1" spans="1:27" ht="14.25" customHeight="1">
      <c r="A1" s="30" t="s">
        <v>198</v>
      </c>
      <c r="B1" s="30" t="s">
        <v>199</v>
      </c>
      <c r="C1" s="30" t="s">
        <v>200</v>
      </c>
      <c r="D1" s="30"/>
      <c r="E1" s="30" t="s">
        <v>201</v>
      </c>
      <c r="F1" s="11"/>
      <c r="G1" s="11"/>
      <c r="H1" s="11"/>
      <c r="I1" s="1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27" ht="14.25" customHeight="1">
      <c r="A2" s="32"/>
      <c r="B2" s="33" t="s">
        <v>202</v>
      </c>
      <c r="C2" s="34" t="s">
        <v>203</v>
      </c>
      <c r="D2" s="35"/>
      <c r="E2" s="35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4.25" customHeight="1">
      <c r="A3" s="36"/>
      <c r="B3" s="36"/>
      <c r="C3" s="34" t="s">
        <v>204</v>
      </c>
      <c r="D3" s="35"/>
      <c r="E3" s="35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4.25" customHeight="1">
      <c r="A4" s="37"/>
      <c r="B4" s="38" t="s">
        <v>205</v>
      </c>
      <c r="C4" s="39" t="s">
        <v>203</v>
      </c>
      <c r="D4" s="40"/>
      <c r="E4" s="40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14.25" customHeight="1">
      <c r="A5" s="41"/>
      <c r="B5" s="42"/>
      <c r="C5" s="39" t="s">
        <v>206</v>
      </c>
      <c r="D5" s="40"/>
      <c r="E5" s="4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4.25" customHeight="1">
      <c r="A6" s="41"/>
      <c r="B6" s="42"/>
      <c r="C6" s="39" t="s">
        <v>207</v>
      </c>
      <c r="D6" s="40"/>
      <c r="E6" s="40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14.25" customHeight="1">
      <c r="A7" s="41"/>
      <c r="B7" s="42"/>
      <c r="C7" s="39" t="s">
        <v>208</v>
      </c>
      <c r="D7" s="40"/>
      <c r="E7" s="40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14.25" customHeight="1">
      <c r="A8" s="41"/>
      <c r="B8" s="42"/>
      <c r="C8" s="39" t="s">
        <v>209</v>
      </c>
      <c r="D8" s="40"/>
      <c r="E8" s="40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14.25" customHeight="1">
      <c r="A9" s="41"/>
      <c r="B9" s="42"/>
      <c r="C9" s="39" t="s">
        <v>210</v>
      </c>
      <c r="D9" s="40"/>
      <c r="E9" s="40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14.25" customHeight="1">
      <c r="A10" s="41"/>
      <c r="B10" s="42"/>
      <c r="C10" s="39" t="s">
        <v>211</v>
      </c>
      <c r="D10" s="40"/>
      <c r="E10" s="40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14.25" customHeight="1">
      <c r="A11" s="41"/>
      <c r="B11" s="42"/>
      <c r="C11" s="39" t="s">
        <v>212</v>
      </c>
      <c r="D11" s="40"/>
      <c r="E11" s="40"/>
      <c r="F11" s="14" t="s">
        <v>213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14.25" customHeight="1">
      <c r="A12" s="41"/>
      <c r="B12" s="42"/>
      <c r="C12" s="39" t="s">
        <v>214</v>
      </c>
      <c r="D12" s="40"/>
      <c r="E12" s="40"/>
      <c r="F12" s="14" t="s">
        <v>213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14.25" customHeight="1">
      <c r="A13" s="41"/>
      <c r="B13" s="42"/>
      <c r="C13" s="39" t="s">
        <v>215</v>
      </c>
      <c r="D13" s="40"/>
      <c r="E13" s="4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ht="14.25" customHeight="1">
      <c r="A14" s="41"/>
      <c r="B14" s="42"/>
      <c r="C14" s="39" t="s">
        <v>216</v>
      </c>
      <c r="D14" s="40"/>
      <c r="E14" s="40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14.25" customHeight="1">
      <c r="A15" s="41"/>
      <c r="B15" s="42"/>
      <c r="C15" s="39" t="s">
        <v>217</v>
      </c>
      <c r="D15" s="40"/>
      <c r="E15" s="40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14.25" customHeight="1">
      <c r="A16" s="41"/>
      <c r="B16" s="42"/>
      <c r="C16" s="39" t="s">
        <v>218</v>
      </c>
      <c r="D16" s="40"/>
      <c r="E16" s="40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4.25" customHeight="1">
      <c r="A17" s="41"/>
      <c r="B17" s="42"/>
      <c r="C17" s="39" t="s">
        <v>219</v>
      </c>
      <c r="D17" s="40"/>
      <c r="E17" s="40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4.25" customHeight="1">
      <c r="A18" s="41"/>
      <c r="B18" s="42"/>
      <c r="C18" s="39" t="s">
        <v>220</v>
      </c>
      <c r="D18" s="40"/>
      <c r="E18" s="40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4.25" customHeight="1">
      <c r="A19" s="41"/>
      <c r="B19" s="42"/>
      <c r="C19" s="39" t="s">
        <v>221</v>
      </c>
      <c r="D19" s="40"/>
      <c r="E19" s="40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4.25" customHeight="1">
      <c r="A20" s="41"/>
      <c r="B20" s="42"/>
      <c r="C20" s="39" t="s">
        <v>222</v>
      </c>
      <c r="D20" s="40"/>
      <c r="E20" s="40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14.25" customHeight="1">
      <c r="A21" s="41"/>
      <c r="B21" s="42"/>
      <c r="C21" s="39" t="s">
        <v>223</v>
      </c>
      <c r="D21" s="40"/>
      <c r="E21" s="40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4.25" customHeight="1">
      <c r="A22" s="41"/>
      <c r="B22" s="42"/>
      <c r="C22" s="39" t="s">
        <v>224</v>
      </c>
      <c r="D22" s="40"/>
      <c r="E22" s="40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4.25" customHeight="1">
      <c r="A23" s="41"/>
      <c r="B23" s="42"/>
      <c r="C23" s="39" t="s">
        <v>225</v>
      </c>
      <c r="D23" s="40"/>
      <c r="E23" s="40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4.25" customHeight="1">
      <c r="A24" s="41"/>
      <c r="B24" s="42"/>
      <c r="C24" s="39" t="s">
        <v>226</v>
      </c>
      <c r="D24" s="40"/>
      <c r="E24" s="40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4.25" customHeight="1">
      <c r="A25" s="41"/>
      <c r="B25" s="42"/>
      <c r="C25" s="39" t="s">
        <v>227</v>
      </c>
      <c r="D25" s="40"/>
      <c r="E25" s="40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4.25" customHeight="1">
      <c r="A26" s="41"/>
      <c r="B26" s="42"/>
      <c r="C26" s="39" t="s">
        <v>228</v>
      </c>
      <c r="D26" s="40"/>
      <c r="E26" s="40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4.25" customHeight="1">
      <c r="A27" s="41"/>
      <c r="B27" s="42"/>
      <c r="C27" s="39" t="s">
        <v>229</v>
      </c>
      <c r="D27" s="40"/>
      <c r="E27" s="40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4.25" customHeight="1">
      <c r="A28" s="41"/>
      <c r="B28" s="42"/>
      <c r="C28" s="39" t="s">
        <v>230</v>
      </c>
      <c r="D28" s="40"/>
      <c r="E28" s="40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4.25" customHeight="1">
      <c r="A29" s="41"/>
      <c r="B29" s="42"/>
      <c r="C29" s="39" t="s">
        <v>231</v>
      </c>
      <c r="D29" s="40"/>
      <c r="E29" s="40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4.25" customHeight="1">
      <c r="A30" s="41"/>
      <c r="B30" s="42"/>
      <c r="C30" s="39" t="s">
        <v>232</v>
      </c>
      <c r="D30" s="40"/>
      <c r="E30" s="40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14.25" customHeight="1">
      <c r="A31" s="41"/>
      <c r="B31" s="42"/>
      <c r="C31" s="39" t="s">
        <v>233</v>
      </c>
      <c r="D31" s="40"/>
      <c r="E31" s="40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14.25" customHeight="1">
      <c r="A32" s="41"/>
      <c r="B32" s="42"/>
      <c r="C32" s="39" t="s">
        <v>234</v>
      </c>
      <c r="D32" s="40"/>
      <c r="E32" s="40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14.25" customHeight="1">
      <c r="A33" s="41"/>
      <c r="B33" s="42"/>
      <c r="C33" s="39" t="s">
        <v>235</v>
      </c>
      <c r="D33" s="40"/>
      <c r="E33" s="40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ht="14.25" customHeight="1">
      <c r="A34" s="41"/>
      <c r="B34" s="42"/>
      <c r="C34" s="39" t="s">
        <v>236</v>
      </c>
      <c r="D34" s="40"/>
      <c r="E34" s="40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14.25" customHeight="1">
      <c r="A35" s="41"/>
      <c r="B35" s="42"/>
      <c r="C35" s="39" t="s">
        <v>237</v>
      </c>
      <c r="D35" s="40"/>
      <c r="E35" s="40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14.25" customHeight="1">
      <c r="A36" s="41"/>
      <c r="B36" s="42"/>
      <c r="C36" s="39" t="s">
        <v>238</v>
      </c>
      <c r="D36" s="40"/>
      <c r="E36" s="40"/>
      <c r="F36" s="14" t="s">
        <v>213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14.25" customHeight="1">
      <c r="A37" s="41"/>
      <c r="B37" s="42"/>
      <c r="C37" s="14" t="s">
        <v>239</v>
      </c>
      <c r="D37" s="9"/>
      <c r="E37" s="40"/>
      <c r="F37" s="14" t="s">
        <v>213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4.25" customHeight="1">
      <c r="A38" s="41"/>
      <c r="B38" s="42"/>
      <c r="C38" s="39" t="s">
        <v>240</v>
      </c>
      <c r="D38" s="40"/>
      <c r="E38" s="40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4.25" customHeight="1">
      <c r="A39" s="41"/>
      <c r="B39" s="42"/>
      <c r="C39" s="39" t="s">
        <v>241</v>
      </c>
      <c r="D39" s="40"/>
      <c r="E39" s="40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4.25" customHeight="1">
      <c r="A40" s="41"/>
      <c r="B40" s="42"/>
      <c r="C40" s="39" t="s">
        <v>242</v>
      </c>
      <c r="D40" s="40"/>
      <c r="E40" s="40"/>
      <c r="F40" s="14" t="s">
        <v>213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4.25" customHeight="1">
      <c r="A41" s="41"/>
      <c r="B41" s="42"/>
      <c r="C41" s="39" t="s">
        <v>243</v>
      </c>
      <c r="D41" s="40"/>
      <c r="E41" s="40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4.25" customHeight="1">
      <c r="A42" s="41"/>
      <c r="B42" s="42"/>
      <c r="C42" s="39" t="s">
        <v>244</v>
      </c>
      <c r="D42" s="40"/>
      <c r="E42" s="40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4.25" customHeight="1">
      <c r="A43" s="41"/>
      <c r="B43" s="42"/>
      <c r="C43" s="39" t="s">
        <v>245</v>
      </c>
      <c r="D43" s="40"/>
      <c r="E43" s="40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4.25" customHeight="1">
      <c r="A44" s="41"/>
      <c r="B44" s="42"/>
      <c r="C44" s="39" t="s">
        <v>246</v>
      </c>
      <c r="D44" s="40"/>
      <c r="E44" s="40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4.25" customHeight="1">
      <c r="A45" s="41"/>
      <c r="B45" s="42"/>
      <c r="C45" s="39" t="s">
        <v>247</v>
      </c>
      <c r="D45" s="40"/>
      <c r="E45" s="40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4.25" customHeight="1">
      <c r="A46" s="41"/>
      <c r="B46" s="42"/>
      <c r="C46" s="39" t="s">
        <v>248</v>
      </c>
      <c r="D46" s="40"/>
      <c r="E46" s="40"/>
      <c r="F46" s="14" t="s">
        <v>213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4.25" customHeight="1">
      <c r="A47" s="41"/>
      <c r="B47" s="42"/>
      <c r="C47" s="39" t="s">
        <v>249</v>
      </c>
      <c r="D47" s="40"/>
      <c r="E47" s="40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4.25" customHeight="1">
      <c r="A48" s="41"/>
      <c r="B48" s="42"/>
      <c r="C48" s="39" t="s">
        <v>250</v>
      </c>
      <c r="D48" s="40"/>
      <c r="E48" s="40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4.25" customHeight="1">
      <c r="A49" s="41"/>
      <c r="B49" s="42"/>
      <c r="C49" s="39" t="s">
        <v>251</v>
      </c>
      <c r="D49" s="40"/>
      <c r="E49" s="40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4.25" customHeight="1">
      <c r="A50" s="41"/>
      <c r="B50" s="42"/>
      <c r="C50" s="39" t="s">
        <v>252</v>
      </c>
      <c r="D50" s="40"/>
      <c r="E50" s="40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4.25" customHeight="1">
      <c r="A51" s="41"/>
      <c r="B51" s="42"/>
      <c r="C51" s="39" t="s">
        <v>253</v>
      </c>
      <c r="D51" s="40"/>
      <c r="E51" s="40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4.25" customHeight="1">
      <c r="A52" s="41"/>
      <c r="B52" s="42"/>
      <c r="C52" s="39" t="s">
        <v>254</v>
      </c>
      <c r="D52" s="40"/>
      <c r="E52" s="40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4.25" customHeight="1">
      <c r="A53" s="41"/>
      <c r="B53" s="42"/>
      <c r="C53" s="39" t="s">
        <v>255</v>
      </c>
      <c r="D53" s="40"/>
      <c r="E53" s="40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4.25" customHeight="1">
      <c r="A54" s="41"/>
      <c r="B54" s="42"/>
      <c r="C54" s="39" t="s">
        <v>256</v>
      </c>
      <c r="D54" s="40"/>
      <c r="E54" s="40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4.25" customHeight="1">
      <c r="A55" s="41"/>
      <c r="B55" s="42"/>
      <c r="C55" s="39" t="s">
        <v>257</v>
      </c>
      <c r="D55" s="40"/>
      <c r="E55" s="40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4.25" customHeight="1">
      <c r="A56" s="41"/>
      <c r="B56" s="42"/>
      <c r="C56" s="39" t="s">
        <v>258</v>
      </c>
      <c r="D56" s="40"/>
      <c r="E56" s="40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4.25" customHeight="1">
      <c r="A57" s="41"/>
      <c r="B57" s="42"/>
      <c r="C57" s="39" t="s">
        <v>259</v>
      </c>
      <c r="D57" s="40"/>
      <c r="E57" s="40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4.25" customHeight="1">
      <c r="A58" s="41"/>
      <c r="B58" s="42"/>
      <c r="C58" s="39" t="s">
        <v>260</v>
      </c>
      <c r="D58" s="40"/>
      <c r="E58" s="40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4.25" customHeight="1">
      <c r="A59" s="41"/>
      <c r="B59" s="42"/>
      <c r="C59" s="39" t="s">
        <v>261</v>
      </c>
      <c r="D59" s="40"/>
      <c r="E59" s="40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4.25" customHeight="1">
      <c r="A60" s="41"/>
      <c r="B60" s="42"/>
      <c r="C60" s="39" t="s">
        <v>262</v>
      </c>
      <c r="D60" s="40"/>
      <c r="E60" s="40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4.25" customHeight="1">
      <c r="A61" s="41"/>
      <c r="B61" s="42"/>
      <c r="C61" s="39" t="s">
        <v>263</v>
      </c>
      <c r="D61" s="40"/>
      <c r="E61" s="40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4.25" customHeight="1">
      <c r="A62" s="41"/>
      <c r="B62" s="42"/>
      <c r="C62" s="39" t="s">
        <v>264</v>
      </c>
      <c r="D62" s="40"/>
      <c r="E62" s="40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4.25" customHeight="1">
      <c r="A63" s="41"/>
      <c r="B63" s="42"/>
      <c r="C63" s="39" t="s">
        <v>265</v>
      </c>
      <c r="D63" s="40"/>
      <c r="E63" s="40"/>
      <c r="F63" s="14" t="s">
        <v>213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4.25" customHeight="1">
      <c r="A64" s="41"/>
      <c r="B64" s="42"/>
      <c r="C64" s="39" t="s">
        <v>266</v>
      </c>
      <c r="D64" s="40"/>
      <c r="E64" s="40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4.25" customHeight="1">
      <c r="A65" s="41"/>
      <c r="B65" s="42"/>
      <c r="C65" s="39" t="s">
        <v>267</v>
      </c>
      <c r="D65" s="40"/>
      <c r="E65" s="40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4.25" customHeight="1">
      <c r="A66" s="41"/>
      <c r="B66" s="42"/>
      <c r="C66" s="39" t="s">
        <v>268</v>
      </c>
      <c r="D66" s="40"/>
      <c r="E66" s="40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4.25" customHeight="1">
      <c r="A67" s="41"/>
      <c r="B67" s="42"/>
      <c r="C67" s="39" t="s">
        <v>269</v>
      </c>
      <c r="D67" s="40"/>
      <c r="E67" s="40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4.25" customHeight="1">
      <c r="A68" s="41"/>
      <c r="B68" s="42"/>
      <c r="C68" s="39" t="s">
        <v>270</v>
      </c>
      <c r="D68" s="40"/>
      <c r="E68" s="40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4.25" customHeight="1">
      <c r="A69" s="41"/>
      <c r="B69" s="42"/>
      <c r="C69" s="39" t="s">
        <v>271</v>
      </c>
      <c r="D69" s="40"/>
      <c r="E69" s="40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4.25" customHeight="1">
      <c r="A70" s="41"/>
      <c r="B70" s="42"/>
      <c r="C70" s="39" t="s">
        <v>272</v>
      </c>
      <c r="D70" s="40"/>
      <c r="E70" s="40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4.25" customHeight="1">
      <c r="A71" s="41"/>
      <c r="B71" s="42"/>
      <c r="C71" s="39" t="s">
        <v>273</v>
      </c>
      <c r="D71" s="40"/>
      <c r="E71" s="40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4.25" customHeight="1">
      <c r="A72" s="41"/>
      <c r="B72" s="42"/>
      <c r="C72" s="39" t="s">
        <v>274</v>
      </c>
      <c r="D72" s="40"/>
      <c r="E72" s="40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4.25" customHeight="1">
      <c r="A73" s="41"/>
      <c r="B73" s="42"/>
      <c r="C73" s="39" t="s">
        <v>275</v>
      </c>
      <c r="D73" s="40"/>
      <c r="E73" s="40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4.25" customHeight="1">
      <c r="A74" s="41"/>
      <c r="B74" s="42"/>
      <c r="C74" s="39" t="s">
        <v>276</v>
      </c>
      <c r="D74" s="40"/>
      <c r="E74" s="40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4.25" customHeight="1">
      <c r="A75" s="41"/>
      <c r="B75" s="42"/>
      <c r="C75" s="39" t="s">
        <v>277</v>
      </c>
      <c r="D75" s="40"/>
      <c r="E75" s="40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4.25" customHeight="1">
      <c r="A76" s="41"/>
      <c r="B76" s="42"/>
      <c r="C76" s="39" t="s">
        <v>278</v>
      </c>
      <c r="D76" s="40"/>
      <c r="E76" s="40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4.25" customHeight="1">
      <c r="A77" s="41"/>
      <c r="B77" s="42"/>
      <c r="C77" s="39" t="s">
        <v>279</v>
      </c>
      <c r="D77" s="40"/>
      <c r="E77" s="40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4.25" customHeight="1">
      <c r="A78" s="41"/>
      <c r="B78" s="42"/>
      <c r="C78" s="39" t="s">
        <v>280</v>
      </c>
      <c r="D78" s="40"/>
      <c r="E78" s="40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4.25" customHeight="1">
      <c r="A79" s="41"/>
      <c r="B79" s="42"/>
      <c r="C79" s="39" t="s">
        <v>281</v>
      </c>
      <c r="D79" s="40"/>
      <c r="E79" s="40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4.25" customHeight="1">
      <c r="A80" s="41"/>
      <c r="B80" s="42"/>
      <c r="C80" s="39" t="s">
        <v>282</v>
      </c>
      <c r="D80" s="40"/>
      <c r="E80" s="40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4.25" customHeight="1">
      <c r="A81" s="41"/>
      <c r="B81" s="42"/>
      <c r="C81" s="39" t="s">
        <v>283</v>
      </c>
      <c r="D81" s="40"/>
      <c r="E81" s="40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4.25" customHeight="1">
      <c r="A82" s="41"/>
      <c r="B82" s="42"/>
      <c r="C82" s="39" t="s">
        <v>284</v>
      </c>
      <c r="D82" s="40"/>
      <c r="E82" s="40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4.25" customHeight="1">
      <c r="A83" s="41"/>
      <c r="B83" s="42"/>
      <c r="C83" s="39" t="s">
        <v>285</v>
      </c>
      <c r="D83" s="40"/>
      <c r="E83" s="40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4.25" customHeight="1">
      <c r="A84" s="41"/>
      <c r="B84" s="42"/>
      <c r="C84" s="39" t="s">
        <v>286</v>
      </c>
      <c r="D84" s="40"/>
      <c r="E84" s="40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4.25" customHeight="1">
      <c r="A85" s="41"/>
      <c r="B85" s="42"/>
      <c r="C85" s="39" t="s">
        <v>287</v>
      </c>
      <c r="D85" s="40"/>
      <c r="E85" s="40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4.25" customHeight="1">
      <c r="A86" s="41"/>
      <c r="B86" s="42"/>
      <c r="C86" s="39" t="s">
        <v>288</v>
      </c>
      <c r="D86" s="40"/>
      <c r="E86" s="40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4.25" customHeight="1">
      <c r="A87" s="41"/>
      <c r="B87" s="42"/>
      <c r="C87" s="39" t="s">
        <v>289</v>
      </c>
      <c r="D87" s="40"/>
      <c r="E87" s="40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4.25" customHeight="1">
      <c r="A88" s="41"/>
      <c r="B88" s="42"/>
      <c r="C88" s="39" t="s">
        <v>290</v>
      </c>
      <c r="D88" s="40"/>
      <c r="E88" s="40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4.25" customHeight="1">
      <c r="A89" s="41"/>
      <c r="B89" s="42"/>
      <c r="C89" s="39" t="s">
        <v>291</v>
      </c>
      <c r="D89" s="40"/>
      <c r="E89" s="40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4.25" customHeight="1">
      <c r="A90" s="41"/>
      <c r="B90" s="42"/>
      <c r="C90" s="39" t="s">
        <v>292</v>
      </c>
      <c r="D90" s="40"/>
      <c r="E90" s="40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4.25" customHeight="1">
      <c r="A91" s="41"/>
      <c r="B91" s="42"/>
      <c r="C91" s="39" t="s">
        <v>293</v>
      </c>
      <c r="D91" s="40"/>
      <c r="E91" s="40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4.25" customHeight="1">
      <c r="A92" s="41"/>
      <c r="B92" s="42"/>
      <c r="C92" s="39" t="s">
        <v>294</v>
      </c>
      <c r="D92" s="40"/>
      <c r="E92" s="40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4.25" customHeight="1">
      <c r="A93" s="41"/>
      <c r="B93" s="42"/>
      <c r="C93" s="39" t="s">
        <v>295</v>
      </c>
      <c r="D93" s="40"/>
      <c r="E93" s="40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4.25" customHeight="1">
      <c r="A94" s="41"/>
      <c r="B94" s="42"/>
      <c r="C94" s="40" t="s">
        <v>296</v>
      </c>
      <c r="D94" s="39"/>
      <c r="E94" s="39" t="s">
        <v>297</v>
      </c>
      <c r="F94" s="14" t="s">
        <v>213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4.25" customHeight="1">
      <c r="A95" s="41"/>
      <c r="B95" s="42"/>
      <c r="C95" s="40" t="s">
        <v>298</v>
      </c>
      <c r="D95" s="39"/>
      <c r="E95" s="39" t="s">
        <v>299</v>
      </c>
      <c r="F95" s="14" t="s">
        <v>213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4.25" customHeight="1">
      <c r="A96" s="41"/>
      <c r="B96" s="42"/>
      <c r="C96" s="40" t="s">
        <v>300</v>
      </c>
      <c r="D96" s="39"/>
      <c r="E96" s="39" t="s">
        <v>299</v>
      </c>
      <c r="F96" s="14" t="s">
        <v>213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4.25" customHeight="1">
      <c r="A97" s="41"/>
      <c r="B97" s="42"/>
      <c r="C97" s="40" t="s">
        <v>301</v>
      </c>
      <c r="D97" s="39"/>
      <c r="E97" s="39" t="s">
        <v>299</v>
      </c>
      <c r="F97" s="14" t="s">
        <v>213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4.25" customHeight="1">
      <c r="A98" s="41"/>
      <c r="B98" s="42"/>
      <c r="C98" s="40" t="s">
        <v>302</v>
      </c>
      <c r="D98" s="39"/>
      <c r="E98" s="39" t="s">
        <v>299</v>
      </c>
      <c r="F98" s="14" t="s">
        <v>213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4.25" customHeight="1">
      <c r="A99" s="41"/>
      <c r="B99" s="42"/>
      <c r="C99" s="40" t="s">
        <v>303</v>
      </c>
      <c r="D99" s="39"/>
      <c r="E99" s="39" t="s">
        <v>299</v>
      </c>
      <c r="F99" s="14" t="s">
        <v>213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4.25" customHeight="1">
      <c r="A100" s="41"/>
      <c r="B100" s="42"/>
      <c r="C100" s="40" t="s">
        <v>304</v>
      </c>
      <c r="D100" s="39"/>
      <c r="E100" s="39" t="s">
        <v>299</v>
      </c>
      <c r="F100" s="14" t="s">
        <v>213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4.25" customHeight="1">
      <c r="A101" s="41"/>
      <c r="B101" s="42"/>
      <c r="C101" s="40" t="s">
        <v>305</v>
      </c>
      <c r="D101" s="39"/>
      <c r="E101" s="39" t="s">
        <v>299</v>
      </c>
      <c r="F101" s="14" t="s">
        <v>213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4.25" customHeight="1">
      <c r="A102" s="41"/>
      <c r="B102" s="42"/>
      <c r="C102" s="40" t="s">
        <v>306</v>
      </c>
      <c r="D102" s="39"/>
      <c r="E102" s="39" t="s">
        <v>299</v>
      </c>
      <c r="F102" s="14" t="s">
        <v>213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4.25" customHeight="1">
      <c r="A103" s="41"/>
      <c r="B103" s="42"/>
      <c r="C103" s="40" t="s">
        <v>307</v>
      </c>
      <c r="D103" s="39"/>
      <c r="E103" s="39" t="s">
        <v>299</v>
      </c>
      <c r="F103" s="14" t="s">
        <v>213</v>
      </c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4.25" customHeight="1">
      <c r="A104" s="43"/>
      <c r="B104" s="44" t="s">
        <v>81</v>
      </c>
      <c r="C104" s="34" t="s">
        <v>308</v>
      </c>
      <c r="D104" s="35"/>
      <c r="E104" s="35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4.25" customHeight="1">
      <c r="A105" s="45"/>
      <c r="B105" s="45"/>
      <c r="C105" s="34" t="s">
        <v>80</v>
      </c>
      <c r="D105" s="35"/>
      <c r="E105" s="35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4.25" customHeight="1">
      <c r="A106" s="45"/>
      <c r="B106" s="45"/>
      <c r="C106" s="34" t="s">
        <v>309</v>
      </c>
      <c r="D106" s="35"/>
      <c r="E106" s="35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4.25" customHeight="1">
      <c r="A107" s="45"/>
      <c r="B107" s="45"/>
      <c r="C107" s="34" t="s">
        <v>310</v>
      </c>
      <c r="D107" s="35"/>
      <c r="E107" s="35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4.25" customHeight="1">
      <c r="A108" s="45"/>
      <c r="B108" s="45"/>
      <c r="C108" s="34" t="s">
        <v>311</v>
      </c>
      <c r="D108" s="35"/>
      <c r="E108" s="35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4.25" customHeight="1">
      <c r="A109" s="45"/>
      <c r="B109" s="45"/>
      <c r="C109" s="35" t="s">
        <v>312</v>
      </c>
      <c r="D109" s="35"/>
      <c r="E109" s="35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4.25" customHeight="1">
      <c r="A110" s="46"/>
      <c r="B110" s="46"/>
      <c r="C110" s="34" t="s">
        <v>313</v>
      </c>
      <c r="D110" s="35"/>
      <c r="E110" s="35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4.25" customHeight="1">
      <c r="A111" s="41"/>
      <c r="B111" s="47" t="s">
        <v>53</v>
      </c>
      <c r="C111" s="39" t="s">
        <v>308</v>
      </c>
      <c r="D111" s="40"/>
      <c r="E111" s="40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4.25" customHeight="1">
      <c r="A112" s="41"/>
      <c r="B112" s="48"/>
      <c r="C112" s="39" t="s">
        <v>314</v>
      </c>
      <c r="D112" s="40"/>
      <c r="E112" s="40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4.25" customHeight="1">
      <c r="A113" s="41"/>
      <c r="B113" s="49"/>
      <c r="C113" s="40" t="s">
        <v>315</v>
      </c>
      <c r="D113" s="40"/>
      <c r="E113" s="40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4.25" customHeight="1">
      <c r="A114" s="50"/>
      <c r="B114" s="51" t="s">
        <v>316</v>
      </c>
      <c r="C114" s="34" t="s">
        <v>308</v>
      </c>
      <c r="D114" s="35"/>
      <c r="E114" s="35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4.25" customHeight="1">
      <c r="A115" s="50"/>
      <c r="B115" s="50"/>
      <c r="C115" s="34" t="s">
        <v>309</v>
      </c>
      <c r="D115" s="35"/>
      <c r="E115" s="35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4.25" customHeight="1">
      <c r="A116" s="50"/>
      <c r="B116" s="50"/>
      <c r="C116" s="34" t="s">
        <v>310</v>
      </c>
      <c r="D116" s="35"/>
      <c r="E116" s="35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4.25" customHeight="1">
      <c r="A117" s="50"/>
      <c r="B117" s="50"/>
      <c r="C117" s="35" t="s">
        <v>312</v>
      </c>
      <c r="D117" s="35"/>
      <c r="E117" s="35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4.25" customHeight="1">
      <c r="A118" s="37"/>
      <c r="B118" s="47" t="s">
        <v>151</v>
      </c>
      <c r="C118" s="39" t="s">
        <v>308</v>
      </c>
      <c r="D118" s="40"/>
      <c r="E118" s="40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4.25" customHeight="1">
      <c r="A119" s="15"/>
      <c r="B119" s="52"/>
      <c r="C119" s="39" t="s">
        <v>317</v>
      </c>
      <c r="D119" s="40"/>
      <c r="E119" s="40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4.25" customHeight="1">
      <c r="A120" s="15"/>
      <c r="B120" s="52"/>
      <c r="C120" s="39" t="s">
        <v>310</v>
      </c>
      <c r="D120" s="40"/>
      <c r="E120" s="40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4.25" customHeight="1">
      <c r="A121" s="15"/>
      <c r="B121" s="52"/>
      <c r="C121" s="39" t="s">
        <v>311</v>
      </c>
      <c r="D121" s="40"/>
      <c r="E121" s="40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4.25" customHeight="1">
      <c r="A122" s="15"/>
      <c r="B122" s="52"/>
      <c r="C122" s="39" t="s">
        <v>309</v>
      </c>
      <c r="D122" s="40"/>
      <c r="E122" s="40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4.25" customHeight="1">
      <c r="A123" s="15"/>
      <c r="B123" s="52"/>
      <c r="C123" s="39" t="s">
        <v>318</v>
      </c>
      <c r="D123" s="40"/>
      <c r="E123" s="40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4.25" customHeight="1">
      <c r="A124" s="15"/>
      <c r="B124" s="52"/>
      <c r="C124" s="39" t="s">
        <v>319</v>
      </c>
      <c r="D124" s="40"/>
      <c r="E124" s="40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4.25" customHeight="1">
      <c r="A125" s="15"/>
      <c r="B125" s="52"/>
      <c r="C125" s="40" t="s">
        <v>312</v>
      </c>
      <c r="D125" s="40"/>
      <c r="E125" s="40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4.25" customHeight="1">
      <c r="A126" s="41"/>
      <c r="B126" s="49"/>
      <c r="C126" s="39" t="s">
        <v>313</v>
      </c>
      <c r="D126" s="40"/>
      <c r="E126" s="40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4.25" customHeight="1">
      <c r="A127" s="43"/>
      <c r="B127" s="44" t="s">
        <v>82</v>
      </c>
      <c r="C127" s="35" t="s">
        <v>320</v>
      </c>
      <c r="D127" s="35"/>
      <c r="E127" s="35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4.25" customHeight="1">
      <c r="A128" s="45"/>
      <c r="B128" s="45"/>
      <c r="C128" s="35" t="s">
        <v>321</v>
      </c>
      <c r="D128" s="35"/>
      <c r="E128" s="35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4.25" customHeight="1">
      <c r="A129" s="45"/>
      <c r="B129" s="45"/>
      <c r="C129" s="35" t="s">
        <v>322</v>
      </c>
      <c r="D129" s="35"/>
      <c r="E129" s="35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4.25" customHeight="1">
      <c r="A130" s="45"/>
      <c r="B130" s="45"/>
      <c r="C130" s="34" t="s">
        <v>136</v>
      </c>
      <c r="D130" s="35"/>
      <c r="E130" s="35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4.25" customHeight="1">
      <c r="A131" s="45"/>
      <c r="B131" s="45"/>
      <c r="C131" s="34" t="s">
        <v>311</v>
      </c>
      <c r="D131" s="35"/>
      <c r="E131" s="35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4.25" customHeight="1">
      <c r="A132" s="41"/>
      <c r="B132" s="53" t="s">
        <v>323</v>
      </c>
      <c r="C132" s="40" t="s">
        <v>320</v>
      </c>
      <c r="D132" s="40"/>
      <c r="E132" s="40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4.25" customHeight="1">
      <c r="A133" s="41"/>
      <c r="B133" s="48"/>
      <c r="C133" s="39" t="s">
        <v>311</v>
      </c>
      <c r="D133" s="40"/>
      <c r="E133" s="40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4.25" customHeight="1">
      <c r="A134" s="54"/>
      <c r="B134" s="49"/>
      <c r="C134" s="39" t="s">
        <v>313</v>
      </c>
      <c r="D134" s="40"/>
      <c r="E134" s="40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4.25" customHeight="1">
      <c r="A135" s="55"/>
      <c r="B135" s="56" t="s">
        <v>89</v>
      </c>
      <c r="C135" s="34" t="s">
        <v>324</v>
      </c>
      <c r="D135" s="35"/>
      <c r="E135" s="35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4.25" customHeight="1">
      <c r="A136" s="50"/>
      <c r="B136" s="50"/>
      <c r="C136" s="34" t="s">
        <v>325</v>
      </c>
      <c r="D136" s="35"/>
      <c r="E136" s="35"/>
      <c r="F136" s="14" t="s">
        <v>213</v>
      </c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4.25" customHeight="1">
      <c r="A137" s="50"/>
      <c r="B137" s="50"/>
      <c r="C137" s="34" t="s">
        <v>326</v>
      </c>
      <c r="D137" s="34"/>
      <c r="E137" s="34" t="s">
        <v>327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4.25" customHeight="1">
      <c r="A138" s="50"/>
      <c r="B138" s="50"/>
      <c r="C138" s="34" t="s">
        <v>328</v>
      </c>
      <c r="D138" s="34"/>
      <c r="E138" s="34" t="s">
        <v>329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4.25" customHeight="1">
      <c r="A139" s="50"/>
      <c r="B139" s="50"/>
      <c r="C139" s="34" t="s">
        <v>330</v>
      </c>
      <c r="D139" s="35"/>
      <c r="E139" s="35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4.25" customHeight="1">
      <c r="A140" s="50"/>
      <c r="B140" s="50"/>
      <c r="C140" s="34" t="s">
        <v>331</v>
      </c>
      <c r="D140" s="35"/>
      <c r="E140" s="35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4.25" customHeight="1">
      <c r="A141" s="50"/>
      <c r="B141" s="50"/>
      <c r="C141" s="34" t="s">
        <v>332</v>
      </c>
      <c r="D141" s="35"/>
      <c r="E141" s="35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4.25" customHeight="1">
      <c r="A142" s="50"/>
      <c r="B142" s="50"/>
      <c r="C142" s="34" t="s">
        <v>333</v>
      </c>
      <c r="D142" s="35"/>
      <c r="E142" s="35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4.25" customHeight="1">
      <c r="A143" s="50"/>
      <c r="B143" s="50"/>
      <c r="C143" s="34" t="s">
        <v>334</v>
      </c>
      <c r="D143" s="35"/>
      <c r="E143" s="35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4.25" customHeight="1">
      <c r="A144" s="50"/>
      <c r="B144" s="50"/>
      <c r="C144" s="34" t="s">
        <v>335</v>
      </c>
      <c r="D144" s="35"/>
      <c r="E144" s="35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4.25" customHeight="1">
      <c r="A145" s="50"/>
      <c r="B145" s="50"/>
      <c r="C145" s="34" t="s">
        <v>313</v>
      </c>
      <c r="D145" s="35"/>
      <c r="E145" s="35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4.25" customHeight="1">
      <c r="A146" s="37"/>
      <c r="B146" s="57" t="s">
        <v>336</v>
      </c>
      <c r="C146" s="39" t="s">
        <v>337</v>
      </c>
      <c r="D146" s="40"/>
      <c r="E146" s="40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4.25" customHeight="1">
      <c r="A147" s="54"/>
      <c r="B147" s="58"/>
      <c r="C147" s="39" t="s">
        <v>338</v>
      </c>
      <c r="D147" s="40"/>
      <c r="E147" s="40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4.25" customHeight="1">
      <c r="A148" s="59"/>
      <c r="B148" s="60" t="s">
        <v>70</v>
      </c>
      <c r="C148" s="35" t="s">
        <v>339</v>
      </c>
      <c r="D148" s="35"/>
      <c r="E148" s="35" t="s">
        <v>340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4.25" customHeight="1">
      <c r="A149" s="61"/>
      <c r="B149" s="61"/>
      <c r="C149" s="35" t="s">
        <v>341</v>
      </c>
      <c r="D149" s="34"/>
      <c r="E149" s="34" t="s">
        <v>342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4.25" customHeight="1">
      <c r="A150" s="61"/>
      <c r="B150" s="61"/>
      <c r="C150" s="35" t="s">
        <v>343</v>
      </c>
      <c r="D150" s="35"/>
      <c r="E150" s="35" t="s">
        <v>344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4.25" customHeight="1">
      <c r="A151" s="61"/>
      <c r="B151" s="61"/>
      <c r="C151" s="35" t="s">
        <v>345</v>
      </c>
      <c r="D151" s="35"/>
      <c r="E151" s="35" t="s">
        <v>346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4.25" customHeight="1">
      <c r="A152" s="61"/>
      <c r="B152" s="61"/>
      <c r="C152" s="35" t="s">
        <v>347</v>
      </c>
      <c r="D152" s="35"/>
      <c r="E152" s="35" t="s">
        <v>348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4.25" customHeight="1">
      <c r="A153" s="61"/>
      <c r="B153" s="61"/>
      <c r="C153" s="35" t="s">
        <v>349</v>
      </c>
      <c r="D153" s="35"/>
      <c r="E153" s="35" t="s">
        <v>350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4.25" customHeight="1">
      <c r="A154" s="61"/>
      <c r="B154" s="61"/>
      <c r="C154" s="35" t="s">
        <v>351</v>
      </c>
      <c r="D154" s="35"/>
      <c r="E154" s="35" t="s">
        <v>352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4.25" customHeight="1">
      <c r="A155" s="61"/>
      <c r="B155" s="61"/>
      <c r="C155" s="35" t="s">
        <v>353</v>
      </c>
      <c r="D155" s="35"/>
      <c r="E155" s="35" t="s">
        <v>354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4.25" customHeight="1">
      <c r="A156" s="61"/>
      <c r="B156" s="61"/>
      <c r="C156" s="35" t="s">
        <v>355</v>
      </c>
      <c r="D156" s="35"/>
      <c r="E156" s="35" t="s">
        <v>356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4.25" customHeight="1">
      <c r="A157" s="61"/>
      <c r="B157" s="61"/>
      <c r="C157" s="35" t="s">
        <v>357</v>
      </c>
      <c r="D157" s="35"/>
      <c r="E157" s="35" t="s">
        <v>358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4.25" customHeight="1">
      <c r="A158" s="61"/>
      <c r="B158" s="61"/>
      <c r="C158" s="35" t="s">
        <v>359</v>
      </c>
      <c r="D158" s="35"/>
      <c r="E158" s="35" t="s">
        <v>360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4.25" customHeight="1">
      <c r="A159" s="61"/>
      <c r="B159" s="61"/>
      <c r="C159" s="35" t="s">
        <v>361</v>
      </c>
      <c r="D159" s="35"/>
      <c r="E159" s="35" t="s">
        <v>362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4.25" customHeight="1">
      <c r="A160" s="61"/>
      <c r="B160" s="61"/>
      <c r="C160" s="35" t="s">
        <v>363</v>
      </c>
      <c r="D160" s="35"/>
      <c r="E160" s="35" t="s">
        <v>364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4.25" customHeight="1">
      <c r="A161" s="61"/>
      <c r="B161" s="61"/>
      <c r="C161" s="35" t="s">
        <v>365</v>
      </c>
      <c r="D161" s="35"/>
      <c r="E161" s="35" t="s">
        <v>366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4.25" customHeight="1">
      <c r="A162" s="61"/>
      <c r="B162" s="61"/>
      <c r="C162" s="35" t="s">
        <v>367</v>
      </c>
      <c r="D162" s="35"/>
      <c r="E162" s="35" t="s">
        <v>368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4.25" customHeight="1">
      <c r="A163" s="61"/>
      <c r="B163" s="61"/>
      <c r="C163" s="35" t="s">
        <v>369</v>
      </c>
      <c r="D163" s="35"/>
      <c r="E163" s="35" t="s">
        <v>370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4.25" customHeight="1">
      <c r="A164" s="61"/>
      <c r="B164" s="61"/>
      <c r="C164" s="35" t="s">
        <v>371</v>
      </c>
      <c r="D164" s="35"/>
      <c r="E164" s="35" t="s">
        <v>372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4.25" customHeight="1">
      <c r="A165" s="61"/>
      <c r="B165" s="61"/>
      <c r="C165" s="35" t="s">
        <v>373</v>
      </c>
      <c r="D165" s="35"/>
      <c r="E165" s="35" t="s">
        <v>374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4.25" customHeight="1">
      <c r="A166" s="61"/>
      <c r="B166" s="61"/>
      <c r="C166" s="35" t="s">
        <v>375</v>
      </c>
      <c r="D166" s="35"/>
      <c r="E166" s="35" t="s">
        <v>376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4.25" customHeight="1">
      <c r="A167" s="61"/>
      <c r="B167" s="61"/>
      <c r="C167" s="35" t="s">
        <v>377</v>
      </c>
      <c r="D167" s="35"/>
      <c r="E167" s="35" t="s">
        <v>378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4.25" customHeight="1">
      <c r="A168" s="61"/>
      <c r="B168" s="61"/>
      <c r="C168" s="35" t="s">
        <v>379</v>
      </c>
      <c r="D168" s="35"/>
      <c r="E168" s="35" t="s">
        <v>380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4.25" customHeight="1">
      <c r="A169" s="61"/>
      <c r="B169" s="61"/>
      <c r="C169" s="35" t="s">
        <v>381</v>
      </c>
      <c r="D169" s="35"/>
      <c r="E169" s="35" t="s">
        <v>382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4.25" customHeight="1">
      <c r="A170" s="61"/>
      <c r="B170" s="61"/>
      <c r="C170" s="35" t="s">
        <v>383</v>
      </c>
      <c r="D170" s="35"/>
      <c r="E170" s="35" t="s">
        <v>384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4.25" customHeight="1">
      <c r="A171" s="61"/>
      <c r="B171" s="61"/>
      <c r="C171" s="35" t="s">
        <v>385</v>
      </c>
      <c r="D171" s="35"/>
      <c r="E171" s="35" t="s">
        <v>386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4.25" customHeight="1">
      <c r="A172" s="61"/>
      <c r="B172" s="61"/>
      <c r="C172" s="35" t="s">
        <v>387</v>
      </c>
      <c r="D172" s="35"/>
      <c r="E172" s="35" t="s">
        <v>388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4.25" customHeight="1">
      <c r="A173" s="61"/>
      <c r="B173" s="61"/>
      <c r="C173" s="35" t="s">
        <v>389</v>
      </c>
      <c r="D173" s="35"/>
      <c r="E173" s="35" t="s">
        <v>390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4.25" customHeight="1">
      <c r="A174" s="61"/>
      <c r="B174" s="61"/>
      <c r="C174" s="35" t="s">
        <v>391</v>
      </c>
      <c r="D174" s="35"/>
      <c r="E174" s="35" t="s">
        <v>392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4.25" customHeight="1">
      <c r="A175" s="61"/>
      <c r="B175" s="61"/>
      <c r="C175" s="35" t="s">
        <v>393</v>
      </c>
      <c r="D175" s="35"/>
      <c r="E175" s="35" t="s">
        <v>394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4.25" customHeight="1">
      <c r="A176" s="61"/>
      <c r="B176" s="61"/>
      <c r="C176" s="35" t="s">
        <v>395</v>
      </c>
      <c r="D176" s="35"/>
      <c r="E176" s="35" t="s">
        <v>396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4.25" customHeight="1">
      <c r="A177" s="61"/>
      <c r="B177" s="61"/>
      <c r="C177" s="35" t="s">
        <v>397</v>
      </c>
      <c r="D177" s="35"/>
      <c r="E177" s="35" t="s">
        <v>398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4.25" customHeight="1">
      <c r="A178" s="61"/>
      <c r="B178" s="61"/>
      <c r="C178" s="35" t="s">
        <v>399</v>
      </c>
      <c r="D178" s="35"/>
      <c r="E178" s="35" t="s">
        <v>400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4.25" customHeight="1">
      <c r="A179" s="61"/>
      <c r="B179" s="61"/>
      <c r="C179" s="35" t="s">
        <v>401</v>
      </c>
      <c r="D179" s="35"/>
      <c r="E179" s="35" t="s">
        <v>402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4.25" customHeight="1">
      <c r="A180" s="61"/>
      <c r="B180" s="61"/>
      <c r="C180" s="35" t="s">
        <v>403</v>
      </c>
      <c r="D180" s="34"/>
      <c r="E180" s="34" t="s">
        <v>404</v>
      </c>
      <c r="F180" s="14" t="s">
        <v>213</v>
      </c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4.25" customHeight="1">
      <c r="A181" s="61"/>
      <c r="B181" s="61"/>
      <c r="C181" s="34" t="s">
        <v>313</v>
      </c>
      <c r="D181" s="34"/>
      <c r="E181" s="34" t="s">
        <v>313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4.25" customHeight="1">
      <c r="A182" s="37"/>
      <c r="B182" s="57" t="s">
        <v>405</v>
      </c>
      <c r="C182" s="62" t="s">
        <v>406</v>
      </c>
      <c r="D182" s="63"/>
      <c r="E182" s="63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4.25" customHeight="1">
      <c r="A183" s="41"/>
      <c r="B183" s="64"/>
      <c r="C183" s="62" t="s">
        <v>407</v>
      </c>
      <c r="D183" s="63"/>
      <c r="E183" s="63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4.25" customHeight="1">
      <c r="A184" s="41"/>
      <c r="B184" s="64"/>
      <c r="C184" s="62" t="s">
        <v>408</v>
      </c>
      <c r="D184" s="63"/>
      <c r="E184" s="63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4.25" customHeight="1">
      <c r="A185" s="54"/>
      <c r="B185" s="58"/>
      <c r="C185" s="40" t="s">
        <v>409</v>
      </c>
      <c r="D185" s="40"/>
      <c r="E185" s="40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4.25" customHeight="1">
      <c r="A186" s="43"/>
      <c r="B186" s="44" t="s">
        <v>86</v>
      </c>
      <c r="C186" s="34" t="s">
        <v>410</v>
      </c>
      <c r="D186" s="35"/>
      <c r="E186" s="35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4.25" customHeight="1">
      <c r="A187" s="45"/>
      <c r="B187" s="45"/>
      <c r="C187" s="34" t="s">
        <v>411</v>
      </c>
      <c r="D187" s="35"/>
      <c r="E187" s="35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4.25" customHeight="1">
      <c r="A188" s="37"/>
      <c r="B188" s="57" t="s">
        <v>58</v>
      </c>
      <c r="C188" s="39" t="s">
        <v>412</v>
      </c>
      <c r="D188" s="39"/>
      <c r="E188" s="39" t="s">
        <v>413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4.25" customHeight="1">
      <c r="A189" s="41"/>
      <c r="B189" s="64"/>
      <c r="C189" s="39" t="s">
        <v>414</v>
      </c>
      <c r="D189" s="39"/>
      <c r="E189" s="39" t="s">
        <v>415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4.25" customHeight="1">
      <c r="A190" s="41"/>
      <c r="B190" s="64"/>
      <c r="C190" s="39" t="s">
        <v>311</v>
      </c>
      <c r="D190" s="39"/>
      <c r="E190" s="39" t="s">
        <v>311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4.25" customHeight="1">
      <c r="A191" s="41"/>
      <c r="B191" s="64"/>
      <c r="C191" s="40" t="s">
        <v>416</v>
      </c>
      <c r="D191" s="40"/>
      <c r="E191" s="40" t="s">
        <v>417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4.25" customHeight="1">
      <c r="A192" s="41"/>
      <c r="B192" s="64"/>
      <c r="C192" s="40" t="s">
        <v>418</v>
      </c>
      <c r="D192" s="40"/>
      <c r="E192" s="40" t="s">
        <v>419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4.25" customHeight="1">
      <c r="A193" s="41"/>
      <c r="B193" s="64"/>
      <c r="C193" s="40" t="s">
        <v>420</v>
      </c>
      <c r="D193" s="40"/>
      <c r="E193" s="40" t="s">
        <v>421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4.25" customHeight="1">
      <c r="A194" s="41"/>
      <c r="B194" s="64"/>
      <c r="C194" s="40" t="s">
        <v>422</v>
      </c>
      <c r="D194" s="40"/>
      <c r="E194" s="40" t="s">
        <v>423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4.25" customHeight="1">
      <c r="A195" s="41"/>
      <c r="B195" s="64"/>
      <c r="C195" s="40" t="s">
        <v>424</v>
      </c>
      <c r="D195" s="40"/>
      <c r="E195" s="40" t="s">
        <v>425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4.25" customHeight="1">
      <c r="A196" s="41"/>
      <c r="B196" s="64"/>
      <c r="C196" s="40" t="s">
        <v>426</v>
      </c>
      <c r="D196" s="40"/>
      <c r="E196" s="40" t="s">
        <v>427</v>
      </c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4.25" customHeight="1">
      <c r="A197" s="41"/>
      <c r="B197" s="64"/>
      <c r="C197" s="40" t="s">
        <v>428</v>
      </c>
      <c r="D197" s="40"/>
      <c r="E197" s="40" t="s">
        <v>429</v>
      </c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4.25" customHeight="1">
      <c r="A198" s="41"/>
      <c r="B198" s="64"/>
      <c r="C198" s="40" t="s">
        <v>430</v>
      </c>
      <c r="D198" s="40"/>
      <c r="E198" s="40" t="s">
        <v>431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4.25" customHeight="1">
      <c r="A199" s="41"/>
      <c r="B199" s="64"/>
      <c r="C199" s="40" t="s">
        <v>432</v>
      </c>
      <c r="D199" s="40"/>
      <c r="E199" s="40" t="s">
        <v>433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4.25" customHeight="1">
      <c r="A200" s="41"/>
      <c r="B200" s="64"/>
      <c r="C200" s="39" t="s">
        <v>313</v>
      </c>
      <c r="D200" s="39"/>
      <c r="E200" s="39" t="s">
        <v>313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4.25" customHeight="1">
      <c r="A201" s="54"/>
      <c r="B201" s="58"/>
      <c r="C201" s="40" t="s">
        <v>409</v>
      </c>
      <c r="D201" s="40"/>
      <c r="E201" s="40" t="s">
        <v>434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4.25" customHeight="1">
      <c r="A202" s="65"/>
      <c r="B202" s="60" t="s">
        <v>83</v>
      </c>
      <c r="C202" s="34" t="s">
        <v>435</v>
      </c>
      <c r="D202" s="35"/>
      <c r="E202" s="35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4.25" customHeight="1">
      <c r="A203" s="61"/>
      <c r="B203" s="61"/>
      <c r="C203" s="34" t="s">
        <v>436</v>
      </c>
      <c r="D203" s="35"/>
      <c r="E203" s="35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4.25" customHeight="1">
      <c r="A204" s="61"/>
      <c r="B204" s="61"/>
      <c r="C204" s="34" t="s">
        <v>437</v>
      </c>
      <c r="D204" s="35"/>
      <c r="E204" s="35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4.25" customHeight="1">
      <c r="A205" s="61"/>
      <c r="B205" s="61"/>
      <c r="C205" s="34" t="s">
        <v>438</v>
      </c>
      <c r="D205" s="35"/>
      <c r="E205" s="35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4.25" customHeight="1">
      <c r="A206" s="61"/>
      <c r="B206" s="61"/>
      <c r="C206" s="34" t="s">
        <v>439</v>
      </c>
      <c r="D206" s="35"/>
      <c r="E206" s="35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4.25" customHeight="1">
      <c r="A207" s="61"/>
      <c r="B207" s="61"/>
      <c r="C207" s="34" t="s">
        <v>440</v>
      </c>
      <c r="D207" s="35"/>
      <c r="E207" s="35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4.25" customHeight="1">
      <c r="A208" s="61"/>
      <c r="B208" s="61"/>
      <c r="C208" s="34" t="s">
        <v>441</v>
      </c>
      <c r="D208" s="35"/>
      <c r="E208" s="35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4.25" customHeight="1">
      <c r="A209" s="61"/>
      <c r="B209" s="61"/>
      <c r="C209" s="34" t="s">
        <v>442</v>
      </c>
      <c r="D209" s="35"/>
      <c r="E209" s="35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4.25" customHeight="1">
      <c r="A210" s="61"/>
      <c r="B210" s="61"/>
      <c r="C210" s="34" t="s">
        <v>443</v>
      </c>
      <c r="D210" s="35"/>
      <c r="E210" s="35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4.25" customHeight="1">
      <c r="A211" s="61"/>
      <c r="B211" s="61"/>
      <c r="C211" s="34" t="s">
        <v>444</v>
      </c>
      <c r="D211" s="35"/>
      <c r="E211" s="35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4.25" customHeight="1">
      <c r="A212" s="61"/>
      <c r="B212" s="61"/>
      <c r="C212" s="34" t="s">
        <v>445</v>
      </c>
      <c r="D212" s="35"/>
      <c r="E212" s="35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4.25" customHeight="1">
      <c r="A213" s="61"/>
      <c r="B213" s="61"/>
      <c r="C213" s="34" t="s">
        <v>446</v>
      </c>
      <c r="D213" s="35"/>
      <c r="E213" s="35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4.25" customHeight="1">
      <c r="A214" s="61"/>
      <c r="B214" s="61"/>
      <c r="C214" s="34" t="s">
        <v>447</v>
      </c>
      <c r="D214" s="35"/>
      <c r="E214" s="35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4.25" customHeight="1">
      <c r="A215" s="61"/>
      <c r="B215" s="61"/>
      <c r="C215" s="34" t="s">
        <v>448</v>
      </c>
      <c r="D215" s="35"/>
      <c r="E215" s="35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4.25" customHeight="1">
      <c r="A216" s="61"/>
      <c r="B216" s="61"/>
      <c r="C216" s="34" t="s">
        <v>449</v>
      </c>
      <c r="D216" s="35"/>
      <c r="E216" s="35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4.25" customHeight="1">
      <c r="A217" s="61"/>
      <c r="B217" s="61"/>
      <c r="C217" s="34" t="s">
        <v>450</v>
      </c>
      <c r="D217" s="35"/>
      <c r="E217" s="35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4.25" customHeight="1">
      <c r="A218" s="61"/>
      <c r="B218" s="61"/>
      <c r="C218" s="34" t="s">
        <v>451</v>
      </c>
      <c r="D218" s="34"/>
      <c r="E218" s="34" t="s">
        <v>452</v>
      </c>
      <c r="F218" s="14" t="s">
        <v>213</v>
      </c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4.25" customHeight="1">
      <c r="A219" s="61"/>
      <c r="B219" s="61"/>
      <c r="C219" s="34" t="s">
        <v>453</v>
      </c>
      <c r="D219" s="35"/>
      <c r="E219" s="35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4.25" customHeight="1">
      <c r="A220" s="61"/>
      <c r="B220" s="61"/>
      <c r="C220" s="34" t="s">
        <v>454</v>
      </c>
      <c r="D220" s="35"/>
      <c r="E220" s="35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4.25" customHeight="1">
      <c r="A221" s="61"/>
      <c r="B221" s="61"/>
      <c r="C221" s="34" t="s">
        <v>455</v>
      </c>
      <c r="D221" s="35"/>
      <c r="E221" s="35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4.25" customHeight="1">
      <c r="A222" s="61"/>
      <c r="B222" s="61"/>
      <c r="C222" s="34" t="s">
        <v>456</v>
      </c>
      <c r="D222" s="35"/>
      <c r="E222" s="35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4.25" customHeight="1">
      <c r="A223" s="61"/>
      <c r="B223" s="61"/>
      <c r="C223" s="34" t="s">
        <v>457</v>
      </c>
      <c r="D223" s="35"/>
      <c r="E223" s="35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4.25" customHeight="1">
      <c r="A224" s="61"/>
      <c r="B224" s="61"/>
      <c r="C224" s="34" t="s">
        <v>458</v>
      </c>
      <c r="D224" s="35"/>
      <c r="E224" s="35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4.25" customHeight="1">
      <c r="A225" s="61"/>
      <c r="B225" s="61"/>
      <c r="C225" s="34" t="s">
        <v>459</v>
      </c>
      <c r="D225" s="35"/>
      <c r="E225" s="35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4.25" customHeight="1">
      <c r="A226" s="61"/>
      <c r="B226" s="61"/>
      <c r="C226" s="34" t="s">
        <v>460</v>
      </c>
      <c r="D226" s="35"/>
      <c r="E226" s="35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4.25" customHeight="1">
      <c r="A227" s="61"/>
      <c r="B227" s="61"/>
      <c r="C227" s="34" t="s">
        <v>461</v>
      </c>
      <c r="D227" s="35"/>
      <c r="E227" s="35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4.25" customHeight="1">
      <c r="A228" s="61"/>
      <c r="B228" s="61"/>
      <c r="C228" s="34" t="s">
        <v>462</v>
      </c>
      <c r="D228" s="35"/>
      <c r="E228" s="35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4.25" customHeight="1">
      <c r="A229" s="61"/>
      <c r="B229" s="61"/>
      <c r="C229" s="34" t="s">
        <v>463</v>
      </c>
      <c r="D229" s="35"/>
      <c r="E229" s="35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4.25" customHeight="1">
      <c r="A230" s="61"/>
      <c r="B230" s="61"/>
      <c r="C230" s="34" t="s">
        <v>464</v>
      </c>
      <c r="D230" s="35"/>
      <c r="E230" s="35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4.25" customHeight="1">
      <c r="A231" s="61"/>
      <c r="B231" s="61"/>
      <c r="C231" s="34" t="s">
        <v>465</v>
      </c>
      <c r="D231" s="35"/>
      <c r="E231" s="35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4.25" customHeight="1">
      <c r="A232" s="61"/>
      <c r="B232" s="61"/>
      <c r="C232" s="34" t="s">
        <v>466</v>
      </c>
      <c r="D232" s="35"/>
      <c r="E232" s="35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4.25" customHeight="1">
      <c r="A233" s="61"/>
      <c r="B233" s="61"/>
      <c r="C233" s="34" t="s">
        <v>467</v>
      </c>
      <c r="D233" s="35"/>
      <c r="E233" s="35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4.25" customHeight="1">
      <c r="A234" s="61"/>
      <c r="B234" s="61"/>
      <c r="C234" s="34" t="s">
        <v>468</v>
      </c>
      <c r="D234" s="35"/>
      <c r="E234" s="35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4.25" customHeight="1">
      <c r="A235" s="61"/>
      <c r="B235" s="61"/>
      <c r="C235" s="34" t="s">
        <v>469</v>
      </c>
      <c r="D235" s="35"/>
      <c r="E235" s="35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4.25" customHeight="1">
      <c r="A236" s="61"/>
      <c r="B236" s="61"/>
      <c r="C236" s="34" t="s">
        <v>470</v>
      </c>
      <c r="D236" s="35"/>
      <c r="E236" s="35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4.25" customHeight="1">
      <c r="A237" s="61"/>
      <c r="B237" s="61"/>
      <c r="C237" s="34" t="s">
        <v>471</v>
      </c>
      <c r="D237" s="35"/>
      <c r="E237" s="35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4.25" customHeight="1">
      <c r="A238" s="61"/>
      <c r="B238" s="61"/>
      <c r="C238" s="34" t="s">
        <v>24</v>
      </c>
      <c r="D238" s="35"/>
      <c r="E238" s="35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4.25" customHeight="1">
      <c r="A239" s="61"/>
      <c r="B239" s="61"/>
      <c r="C239" s="34" t="s">
        <v>472</v>
      </c>
      <c r="D239" s="35"/>
      <c r="E239" s="35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4.25" customHeight="1">
      <c r="A240" s="61"/>
      <c r="B240" s="61"/>
      <c r="C240" s="34" t="s">
        <v>473</v>
      </c>
      <c r="D240" s="35"/>
      <c r="E240" s="35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4.25" customHeight="1">
      <c r="A241" s="61"/>
      <c r="B241" s="61"/>
      <c r="C241" s="34" t="s">
        <v>474</v>
      </c>
      <c r="D241" s="35"/>
      <c r="E241" s="35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4.25" customHeight="1">
      <c r="A242" s="61"/>
      <c r="B242" s="61"/>
      <c r="C242" s="34" t="s">
        <v>475</v>
      </c>
      <c r="D242" s="35"/>
      <c r="E242" s="35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4.25" customHeight="1">
      <c r="A243" s="61"/>
      <c r="B243" s="61"/>
      <c r="C243" s="34" t="s">
        <v>476</v>
      </c>
      <c r="D243" s="35"/>
      <c r="E243" s="35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4.25" customHeight="1">
      <c r="A244" s="61"/>
      <c r="B244" s="61"/>
      <c r="C244" s="34" t="s">
        <v>477</v>
      </c>
      <c r="D244" s="35"/>
      <c r="E244" s="35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4.25" customHeight="1">
      <c r="A245" s="61"/>
      <c r="B245" s="61"/>
      <c r="C245" s="34" t="s">
        <v>478</v>
      </c>
      <c r="D245" s="35"/>
      <c r="E245" s="35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4.25" customHeight="1">
      <c r="A246" s="61"/>
      <c r="B246" s="61"/>
      <c r="C246" s="34" t="s">
        <v>479</v>
      </c>
      <c r="D246" s="35"/>
      <c r="E246" s="35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4.25" customHeight="1">
      <c r="A247" s="61"/>
      <c r="B247" s="61"/>
      <c r="C247" s="34" t="s">
        <v>480</v>
      </c>
      <c r="D247" s="35"/>
      <c r="E247" s="35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4.25" customHeight="1">
      <c r="A248" s="61"/>
      <c r="B248" s="61"/>
      <c r="C248" s="34" t="s">
        <v>481</v>
      </c>
      <c r="D248" s="35"/>
      <c r="E248" s="35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4.25" customHeight="1">
      <c r="A249" s="61"/>
      <c r="B249" s="61"/>
      <c r="C249" s="34" t="s">
        <v>482</v>
      </c>
      <c r="D249" s="35"/>
      <c r="E249" s="35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4.25" customHeight="1">
      <c r="A250" s="61"/>
      <c r="B250" s="61"/>
      <c r="C250" s="34" t="s">
        <v>483</v>
      </c>
      <c r="D250" s="35"/>
      <c r="E250" s="35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4.25" customHeight="1">
      <c r="A251" s="61"/>
      <c r="B251" s="61"/>
      <c r="C251" s="34" t="s">
        <v>484</v>
      </c>
      <c r="D251" s="35"/>
      <c r="E251" s="35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4.25" customHeight="1">
      <c r="A252" s="61"/>
      <c r="B252" s="61"/>
      <c r="C252" s="34" t="s">
        <v>313</v>
      </c>
      <c r="D252" s="35"/>
      <c r="E252" s="35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4.25" customHeight="1">
      <c r="A253" s="61"/>
      <c r="B253" s="61"/>
      <c r="C253" s="35" t="s">
        <v>485</v>
      </c>
      <c r="D253" s="35"/>
      <c r="E253" s="35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4.25" customHeight="1">
      <c r="A254" s="61"/>
      <c r="B254" s="61"/>
      <c r="C254" s="35" t="s">
        <v>486</v>
      </c>
      <c r="D254" s="35"/>
      <c r="E254" s="35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4.25" customHeight="1">
      <c r="A255" s="61"/>
      <c r="B255" s="61"/>
      <c r="C255" s="35" t="s">
        <v>487</v>
      </c>
      <c r="D255" s="35"/>
      <c r="E255" s="35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4.25" customHeight="1">
      <c r="A256" s="61"/>
      <c r="B256" s="61"/>
      <c r="C256" s="35" t="s">
        <v>488</v>
      </c>
      <c r="D256" s="35"/>
      <c r="E256" s="35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4.25" customHeight="1">
      <c r="A257" s="61"/>
      <c r="B257" s="61"/>
      <c r="C257" s="35" t="s">
        <v>489</v>
      </c>
      <c r="D257" s="35"/>
      <c r="E257" s="35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4.25" customHeight="1">
      <c r="A258" s="61"/>
      <c r="B258" s="61"/>
      <c r="C258" s="35" t="s">
        <v>490</v>
      </c>
      <c r="D258" s="35"/>
      <c r="E258" s="35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4.25" customHeight="1">
      <c r="A259" s="61"/>
      <c r="B259" s="61"/>
      <c r="C259" s="35" t="s">
        <v>491</v>
      </c>
      <c r="D259" s="35"/>
      <c r="E259" s="35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4.25" customHeight="1">
      <c r="A260" s="61"/>
      <c r="B260" s="61"/>
      <c r="C260" s="35" t="s">
        <v>492</v>
      </c>
      <c r="D260" s="35"/>
      <c r="E260" s="35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4.25" customHeight="1">
      <c r="A261" s="61"/>
      <c r="B261" s="61"/>
      <c r="C261" s="35" t="s">
        <v>493</v>
      </c>
      <c r="D261" s="35"/>
      <c r="E261" s="35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4.25" customHeight="1">
      <c r="A262" s="61"/>
      <c r="B262" s="61"/>
      <c r="C262" s="35" t="s">
        <v>494</v>
      </c>
      <c r="D262" s="35"/>
      <c r="E262" s="35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4.25" customHeight="1">
      <c r="A263" s="61"/>
      <c r="B263" s="61"/>
      <c r="C263" s="35" t="s">
        <v>495</v>
      </c>
      <c r="D263" s="35"/>
      <c r="E263" s="35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4.25" customHeight="1">
      <c r="A264" s="61"/>
      <c r="B264" s="61"/>
      <c r="C264" s="35" t="s">
        <v>496</v>
      </c>
      <c r="D264" s="35"/>
      <c r="E264" s="35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4.25" customHeight="1">
      <c r="A265" s="61"/>
      <c r="B265" s="61"/>
      <c r="C265" s="35" t="s">
        <v>497</v>
      </c>
      <c r="D265" s="35"/>
      <c r="E265" s="35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4.25" customHeight="1">
      <c r="A266" s="61"/>
      <c r="B266" s="61"/>
      <c r="C266" s="35" t="s">
        <v>498</v>
      </c>
      <c r="D266" s="35"/>
      <c r="E266" s="35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4.25" customHeight="1">
      <c r="A267" s="61"/>
      <c r="B267" s="61"/>
      <c r="C267" s="35" t="s">
        <v>499</v>
      </c>
      <c r="D267" s="35"/>
      <c r="E267" s="35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4.25" customHeight="1">
      <c r="A268" s="61"/>
      <c r="B268" s="61"/>
      <c r="C268" s="35" t="s">
        <v>500</v>
      </c>
      <c r="D268" s="35"/>
      <c r="E268" s="35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4.25" customHeight="1">
      <c r="A269" s="61"/>
      <c r="B269" s="61"/>
      <c r="C269" s="35" t="s">
        <v>501</v>
      </c>
      <c r="D269" s="35"/>
      <c r="E269" s="35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4.25" customHeight="1">
      <c r="A270" s="61"/>
      <c r="B270" s="61"/>
      <c r="C270" s="35" t="s">
        <v>502</v>
      </c>
      <c r="D270" s="35"/>
      <c r="E270" s="35" t="s">
        <v>503</v>
      </c>
      <c r="F270" s="14" t="s">
        <v>213</v>
      </c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4.25" customHeight="1">
      <c r="A271" s="61"/>
      <c r="B271" s="61"/>
      <c r="C271" s="35" t="s">
        <v>504</v>
      </c>
      <c r="D271" s="35"/>
      <c r="E271" s="35" t="s">
        <v>505</v>
      </c>
      <c r="F271" s="14" t="s">
        <v>213</v>
      </c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4.25" customHeight="1">
      <c r="A272" s="61"/>
      <c r="B272" s="61"/>
      <c r="C272" s="35" t="s">
        <v>506</v>
      </c>
      <c r="D272" s="35"/>
      <c r="E272" s="35" t="s">
        <v>507</v>
      </c>
      <c r="F272" s="14" t="s">
        <v>213</v>
      </c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4.25" customHeight="1">
      <c r="A273" s="61"/>
      <c r="B273" s="61"/>
      <c r="C273" s="35" t="s">
        <v>508</v>
      </c>
      <c r="D273" s="35"/>
      <c r="E273" s="35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4.25" customHeight="1">
      <c r="A274" s="61"/>
      <c r="B274" s="61"/>
      <c r="C274" s="35" t="s">
        <v>509</v>
      </c>
      <c r="D274" s="35"/>
      <c r="E274" s="35" t="s">
        <v>510</v>
      </c>
      <c r="F274" s="14" t="s">
        <v>213</v>
      </c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4.25" customHeight="1">
      <c r="A275" s="61"/>
      <c r="B275" s="61"/>
      <c r="C275" s="35" t="s">
        <v>511</v>
      </c>
      <c r="D275" s="35"/>
      <c r="E275" s="35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4.25" customHeight="1">
      <c r="A276" s="61"/>
      <c r="B276" s="61"/>
      <c r="C276" s="35" t="s">
        <v>512</v>
      </c>
      <c r="D276" s="35"/>
      <c r="E276" s="35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4.25" customHeight="1">
      <c r="A277" s="61"/>
      <c r="B277" s="61"/>
      <c r="C277" s="35" t="s">
        <v>513</v>
      </c>
      <c r="D277" s="35"/>
      <c r="E277" s="35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4.25" customHeight="1">
      <c r="A278" s="61"/>
      <c r="B278" s="61"/>
      <c r="C278" s="35" t="s">
        <v>514</v>
      </c>
      <c r="D278" s="35"/>
      <c r="E278" s="35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4.25" customHeight="1">
      <c r="A279" s="61"/>
      <c r="B279" s="61"/>
      <c r="C279" s="35" t="s">
        <v>515</v>
      </c>
      <c r="D279" s="35"/>
      <c r="E279" s="35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4.25" customHeight="1">
      <c r="A280" s="61"/>
      <c r="B280" s="61"/>
      <c r="C280" s="35" t="s">
        <v>516</v>
      </c>
      <c r="D280" s="35"/>
      <c r="E280" s="35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4.25" customHeight="1">
      <c r="A281" s="61"/>
      <c r="B281" s="61"/>
      <c r="C281" s="35" t="s">
        <v>517</v>
      </c>
      <c r="D281" s="35"/>
      <c r="E281" s="35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4.25" customHeight="1">
      <c r="A282" s="61"/>
      <c r="B282" s="61"/>
      <c r="C282" s="35" t="s">
        <v>518</v>
      </c>
      <c r="D282" s="35"/>
      <c r="E282" s="35" t="s">
        <v>519</v>
      </c>
      <c r="F282" s="14" t="s">
        <v>213</v>
      </c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4.25" customHeight="1">
      <c r="A283" s="61"/>
      <c r="B283" s="61"/>
      <c r="C283" s="35" t="s">
        <v>520</v>
      </c>
      <c r="D283" s="35"/>
      <c r="E283" s="35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4.25" customHeight="1">
      <c r="A284" s="61"/>
      <c r="B284" s="61"/>
      <c r="C284" s="35" t="s">
        <v>521</v>
      </c>
      <c r="D284" s="35"/>
      <c r="E284" s="35" t="s">
        <v>522</v>
      </c>
      <c r="F284" s="14" t="s">
        <v>213</v>
      </c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4.25" customHeight="1">
      <c r="A285" s="61"/>
      <c r="B285" s="61"/>
      <c r="C285" s="35" t="s">
        <v>523</v>
      </c>
      <c r="D285" s="35"/>
      <c r="E285" s="35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4.25" customHeight="1">
      <c r="A286" s="61"/>
      <c r="B286" s="61"/>
      <c r="C286" s="35" t="s">
        <v>524</v>
      </c>
      <c r="D286" s="35"/>
      <c r="E286" s="35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4.25" customHeight="1">
      <c r="A287" s="61"/>
      <c r="B287" s="61"/>
      <c r="C287" s="35" t="s">
        <v>525</v>
      </c>
      <c r="D287" s="35"/>
      <c r="E287" s="35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4.25" customHeight="1">
      <c r="A288" s="61"/>
      <c r="B288" s="61"/>
      <c r="C288" s="35" t="s">
        <v>526</v>
      </c>
      <c r="D288" s="35"/>
      <c r="E288" s="35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4.25" customHeight="1">
      <c r="A289" s="61"/>
      <c r="B289" s="61"/>
      <c r="C289" s="35" t="s">
        <v>527</v>
      </c>
      <c r="D289" s="35"/>
      <c r="E289" s="35" t="s">
        <v>528</v>
      </c>
      <c r="F289" s="14" t="s">
        <v>213</v>
      </c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4.25" customHeight="1">
      <c r="A290" s="61"/>
      <c r="B290" s="61"/>
      <c r="C290" s="35" t="s">
        <v>529</v>
      </c>
      <c r="D290" s="35"/>
      <c r="E290" s="35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4.25" customHeight="1">
      <c r="A291" s="61"/>
      <c r="B291" s="61"/>
      <c r="C291" s="35" t="s">
        <v>530</v>
      </c>
      <c r="D291" s="35"/>
      <c r="E291" s="35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4.25" customHeight="1">
      <c r="A292" s="61"/>
      <c r="B292" s="61"/>
      <c r="C292" s="35" t="s">
        <v>531</v>
      </c>
      <c r="D292" s="35"/>
      <c r="E292" s="35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4.25" customHeight="1">
      <c r="A293" s="61"/>
      <c r="B293" s="61"/>
      <c r="C293" s="35" t="s">
        <v>532</v>
      </c>
      <c r="D293" s="35"/>
      <c r="E293" s="35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4.25" customHeight="1">
      <c r="A294" s="61"/>
      <c r="B294" s="61"/>
      <c r="C294" s="35" t="s">
        <v>533</v>
      </c>
      <c r="D294" s="35"/>
      <c r="E294" s="35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4.25" customHeight="1">
      <c r="A295" s="61"/>
      <c r="B295" s="61"/>
      <c r="C295" s="35" t="s">
        <v>534</v>
      </c>
      <c r="D295" s="35"/>
      <c r="E295" s="35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4.25" customHeight="1">
      <c r="A296" s="61"/>
      <c r="B296" s="61"/>
      <c r="C296" s="35" t="s">
        <v>535</v>
      </c>
      <c r="D296" s="35"/>
      <c r="E296" s="35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4.25" customHeight="1">
      <c r="A297" s="61"/>
      <c r="B297" s="61"/>
      <c r="C297" s="35" t="s">
        <v>536</v>
      </c>
      <c r="D297" s="35"/>
      <c r="E297" s="35" t="s">
        <v>537</v>
      </c>
      <c r="F297" s="14" t="s">
        <v>213</v>
      </c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4.25" customHeight="1">
      <c r="A298" s="61"/>
      <c r="B298" s="61"/>
      <c r="C298" s="35" t="s">
        <v>538</v>
      </c>
      <c r="D298" s="35"/>
      <c r="E298" s="35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4.25" customHeight="1">
      <c r="A299" s="61"/>
      <c r="B299" s="61"/>
      <c r="C299" s="35" t="s">
        <v>539</v>
      </c>
      <c r="D299" s="35"/>
      <c r="E299" s="35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4.25" customHeight="1">
      <c r="A300" s="61"/>
      <c r="B300" s="61"/>
      <c r="C300" s="35" t="s">
        <v>540</v>
      </c>
      <c r="D300" s="35"/>
      <c r="E300" s="35"/>
      <c r="F300" s="14" t="s">
        <v>213</v>
      </c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4.25" customHeight="1">
      <c r="A301" s="61"/>
      <c r="B301" s="61"/>
      <c r="C301" s="35" t="s">
        <v>541</v>
      </c>
      <c r="D301" s="35"/>
      <c r="E301" s="35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4.25" customHeight="1">
      <c r="A302" s="61"/>
      <c r="B302" s="61"/>
      <c r="C302" s="35" t="s">
        <v>542</v>
      </c>
      <c r="D302" s="35"/>
      <c r="E302" s="35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4.25" customHeight="1">
      <c r="A303" s="61"/>
      <c r="B303" s="61"/>
      <c r="C303" s="35" t="s">
        <v>543</v>
      </c>
      <c r="D303" s="35"/>
      <c r="E303" s="35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4.25" customHeight="1">
      <c r="A304" s="61"/>
      <c r="B304" s="61"/>
      <c r="C304" s="35" t="s">
        <v>544</v>
      </c>
      <c r="D304" s="35"/>
      <c r="E304" s="35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4.25" customHeight="1">
      <c r="A305" s="61"/>
      <c r="B305" s="61"/>
      <c r="C305" s="35" t="s">
        <v>545</v>
      </c>
      <c r="D305" s="35"/>
      <c r="E305" s="35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4.25" customHeight="1">
      <c r="A306" s="61"/>
      <c r="B306" s="61"/>
      <c r="C306" s="35" t="s">
        <v>546</v>
      </c>
      <c r="D306" s="35"/>
      <c r="E306" s="35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4.25" customHeight="1">
      <c r="A307" s="61"/>
      <c r="B307" s="61"/>
      <c r="C307" s="35" t="s">
        <v>547</v>
      </c>
      <c r="D307" s="35"/>
      <c r="E307" s="35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4.25" customHeight="1">
      <c r="A308" s="61"/>
      <c r="B308" s="61"/>
      <c r="C308" s="35" t="s">
        <v>548</v>
      </c>
      <c r="D308" s="35"/>
      <c r="E308" s="35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4.25" customHeight="1">
      <c r="A309" s="61"/>
      <c r="B309" s="61"/>
      <c r="C309" s="35" t="s">
        <v>549</v>
      </c>
      <c r="D309" s="35"/>
      <c r="E309" s="35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4.25" customHeight="1">
      <c r="A310" s="61"/>
      <c r="B310" s="61"/>
      <c r="C310" s="35" t="s">
        <v>550</v>
      </c>
      <c r="D310" s="35"/>
      <c r="E310" s="35"/>
      <c r="F310" s="14" t="s">
        <v>213</v>
      </c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4.25" customHeight="1">
      <c r="A311" s="61"/>
      <c r="B311" s="61"/>
      <c r="C311" s="35" t="s">
        <v>551</v>
      </c>
      <c r="D311" s="35"/>
      <c r="E311" s="35"/>
      <c r="F311" s="14" t="s">
        <v>213</v>
      </c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4.25" customHeight="1">
      <c r="A312" s="61"/>
      <c r="B312" s="61"/>
      <c r="C312" s="35" t="s">
        <v>552</v>
      </c>
      <c r="D312" s="35"/>
      <c r="E312" s="35"/>
      <c r="F312" s="14" t="s">
        <v>213</v>
      </c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4.25" customHeight="1">
      <c r="A313" s="61"/>
      <c r="B313" s="61"/>
      <c r="C313" s="35" t="s">
        <v>553</v>
      </c>
      <c r="D313" s="35"/>
      <c r="E313" s="35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4.25" customHeight="1">
      <c r="A314" s="61"/>
      <c r="B314" s="61"/>
      <c r="C314" s="35" t="s">
        <v>554</v>
      </c>
      <c r="D314" s="35"/>
      <c r="E314" s="35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4.25" customHeight="1">
      <c r="A315" s="61"/>
      <c r="B315" s="61"/>
      <c r="C315" s="35" t="s">
        <v>555</v>
      </c>
      <c r="D315" s="35"/>
      <c r="E315" s="35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4.25" customHeight="1">
      <c r="A316" s="61"/>
      <c r="B316" s="61"/>
      <c r="C316" s="35" t="s">
        <v>556</v>
      </c>
      <c r="D316" s="35"/>
      <c r="E316" s="35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4.25" customHeight="1">
      <c r="A317" s="61"/>
      <c r="B317" s="61"/>
      <c r="C317" s="35" t="s">
        <v>557</v>
      </c>
      <c r="D317" s="35"/>
      <c r="E317" s="35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4.25" customHeight="1">
      <c r="A318" s="61"/>
      <c r="B318" s="61"/>
      <c r="C318" s="35" t="s">
        <v>558</v>
      </c>
      <c r="D318" s="66"/>
      <c r="E318" s="66" t="s">
        <v>559</v>
      </c>
      <c r="F318" s="14" t="s">
        <v>213</v>
      </c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4.25" customHeight="1">
      <c r="A319" s="61"/>
      <c r="B319" s="61"/>
      <c r="C319" s="35" t="s">
        <v>560</v>
      </c>
      <c r="D319" s="35"/>
      <c r="E319" s="35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4.25" customHeight="1">
      <c r="A320" s="61"/>
      <c r="B320" s="61"/>
      <c r="C320" s="35" t="s">
        <v>561</v>
      </c>
      <c r="D320" s="35"/>
      <c r="E320" s="35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4.25" customHeight="1">
      <c r="A321" s="61"/>
      <c r="B321" s="61"/>
      <c r="C321" s="35" t="s">
        <v>562</v>
      </c>
      <c r="D321" s="35"/>
      <c r="E321" s="35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4.25" customHeight="1">
      <c r="A322" s="61"/>
      <c r="B322" s="61"/>
      <c r="C322" s="35" t="s">
        <v>563</v>
      </c>
      <c r="D322" s="35"/>
      <c r="E322" s="35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4.25" customHeight="1">
      <c r="A323" s="61"/>
      <c r="B323" s="61"/>
      <c r="C323" s="35" t="s">
        <v>564</v>
      </c>
      <c r="D323" s="35"/>
      <c r="E323" s="35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4.25" customHeight="1">
      <c r="A324" s="61"/>
      <c r="B324" s="61"/>
      <c r="C324" s="35" t="s">
        <v>565</v>
      </c>
      <c r="D324" s="35"/>
      <c r="E324" s="35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4.25" customHeight="1">
      <c r="A325" s="61"/>
      <c r="B325" s="61"/>
      <c r="C325" s="35" t="s">
        <v>566</v>
      </c>
      <c r="D325" s="35"/>
      <c r="E325" s="35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4.25" customHeight="1">
      <c r="A326" s="61"/>
      <c r="B326" s="61"/>
      <c r="C326" s="35" t="s">
        <v>567</v>
      </c>
      <c r="D326" s="35"/>
      <c r="E326" s="35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4.25" customHeight="1">
      <c r="A327" s="61"/>
      <c r="B327" s="61"/>
      <c r="C327" s="35" t="s">
        <v>568</v>
      </c>
      <c r="D327" s="35"/>
      <c r="E327" s="35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4.25" customHeight="1">
      <c r="A328" s="37"/>
      <c r="B328" s="47" t="s">
        <v>90</v>
      </c>
      <c r="C328" s="39" t="s">
        <v>569</v>
      </c>
      <c r="D328" s="40">
        <f t="shared" ref="D328:D1040" si="0">LEN(C328)</f>
        <v>98</v>
      </c>
      <c r="E328" s="40"/>
      <c r="F328" s="14" t="s">
        <v>213</v>
      </c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4.25" customHeight="1">
      <c r="A329" s="41"/>
      <c r="B329" s="48"/>
      <c r="C329" s="39" t="s">
        <v>570</v>
      </c>
      <c r="D329" s="40">
        <f t="shared" si="0"/>
        <v>43</v>
      </c>
      <c r="E329" s="40"/>
      <c r="F329" s="14" t="s">
        <v>213</v>
      </c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4.25" customHeight="1">
      <c r="A330" s="41"/>
      <c r="B330" s="48"/>
      <c r="C330" s="67" t="s">
        <v>571</v>
      </c>
      <c r="D330" s="40">
        <f t="shared" si="0"/>
        <v>31</v>
      </c>
      <c r="E330" s="40"/>
      <c r="F330" s="14" t="s">
        <v>213</v>
      </c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4.25" customHeight="1">
      <c r="A331" s="41"/>
      <c r="B331" s="48"/>
      <c r="C331" s="68" t="s">
        <v>572</v>
      </c>
      <c r="D331" s="40">
        <f t="shared" si="0"/>
        <v>51</v>
      </c>
      <c r="E331" s="40"/>
      <c r="F331" s="14" t="s">
        <v>213</v>
      </c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4.25" customHeight="1">
      <c r="A332" s="41"/>
      <c r="B332" s="48"/>
      <c r="C332" s="68" t="s">
        <v>573</v>
      </c>
      <c r="D332" s="40">
        <f t="shared" si="0"/>
        <v>30</v>
      </c>
      <c r="E332" s="40"/>
      <c r="F332" s="14" t="s">
        <v>213</v>
      </c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4.25" customHeight="1">
      <c r="A333" s="41"/>
      <c r="B333" s="48"/>
      <c r="C333" s="68" t="s">
        <v>574</v>
      </c>
      <c r="D333" s="40">
        <f t="shared" si="0"/>
        <v>51</v>
      </c>
      <c r="E333" s="40"/>
      <c r="F333" s="14" t="s">
        <v>213</v>
      </c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4.25" customHeight="1">
      <c r="A334" s="41"/>
      <c r="B334" s="48"/>
      <c r="C334" s="68" t="s">
        <v>575</v>
      </c>
      <c r="D334" s="40">
        <f t="shared" si="0"/>
        <v>51</v>
      </c>
      <c r="E334" s="40"/>
      <c r="F334" s="14" t="s">
        <v>213</v>
      </c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4.25" customHeight="1">
      <c r="A335" s="41"/>
      <c r="B335" s="48"/>
      <c r="C335" s="39" t="s">
        <v>576</v>
      </c>
      <c r="D335" s="40">
        <f t="shared" si="0"/>
        <v>30</v>
      </c>
      <c r="E335" s="40"/>
      <c r="F335" s="14" t="s">
        <v>213</v>
      </c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4.25" customHeight="1">
      <c r="A336" s="41"/>
      <c r="B336" s="48"/>
      <c r="C336" s="39" t="s">
        <v>577</v>
      </c>
      <c r="D336" s="40">
        <f t="shared" si="0"/>
        <v>45</v>
      </c>
      <c r="E336" s="40"/>
      <c r="F336" s="14" t="s">
        <v>213</v>
      </c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4.25" customHeight="1">
      <c r="A337" s="41"/>
      <c r="B337" s="48"/>
      <c r="C337" s="39" t="s">
        <v>578</v>
      </c>
      <c r="D337" s="40">
        <f t="shared" si="0"/>
        <v>70</v>
      </c>
      <c r="E337" s="40"/>
      <c r="F337" s="14" t="s">
        <v>213</v>
      </c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4.25" customHeight="1">
      <c r="A338" s="41"/>
      <c r="B338" s="48"/>
      <c r="C338" s="39" t="s">
        <v>579</v>
      </c>
      <c r="D338" s="40">
        <f t="shared" si="0"/>
        <v>63</v>
      </c>
      <c r="E338" s="40"/>
      <c r="F338" s="14" t="s">
        <v>213</v>
      </c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4.25" customHeight="1">
      <c r="A339" s="41"/>
      <c r="B339" s="48"/>
      <c r="C339" s="39" t="s">
        <v>580</v>
      </c>
      <c r="D339" s="40">
        <f t="shared" si="0"/>
        <v>64</v>
      </c>
      <c r="E339" s="40"/>
      <c r="F339" s="14" t="s">
        <v>213</v>
      </c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4.25" customHeight="1">
      <c r="A340" s="41"/>
      <c r="B340" s="48"/>
      <c r="C340" s="39" t="s">
        <v>581</v>
      </c>
      <c r="D340" s="40">
        <f t="shared" si="0"/>
        <v>66</v>
      </c>
      <c r="E340" s="40"/>
      <c r="F340" s="14" t="s">
        <v>213</v>
      </c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4.25" customHeight="1">
      <c r="A341" s="41"/>
      <c r="B341" s="48"/>
      <c r="C341" s="39" t="s">
        <v>582</v>
      </c>
      <c r="D341" s="40">
        <f t="shared" si="0"/>
        <v>71</v>
      </c>
      <c r="E341" s="40"/>
      <c r="F341" s="14" t="s">
        <v>213</v>
      </c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4.25" customHeight="1">
      <c r="A342" s="41"/>
      <c r="B342" s="48"/>
      <c r="C342" s="39" t="s">
        <v>583</v>
      </c>
      <c r="D342" s="40">
        <f t="shared" si="0"/>
        <v>69</v>
      </c>
      <c r="E342" s="40"/>
      <c r="F342" s="14" t="s">
        <v>213</v>
      </c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4.25" customHeight="1">
      <c r="A343" s="41"/>
      <c r="B343" s="48"/>
      <c r="C343" s="39" t="s">
        <v>584</v>
      </c>
      <c r="D343" s="40">
        <f t="shared" si="0"/>
        <v>71</v>
      </c>
      <c r="E343" s="40"/>
      <c r="F343" s="14" t="s">
        <v>213</v>
      </c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4.25" customHeight="1">
      <c r="A344" s="41"/>
      <c r="B344" s="48"/>
      <c r="C344" s="39" t="s">
        <v>585</v>
      </c>
      <c r="D344" s="40">
        <f t="shared" si="0"/>
        <v>71</v>
      </c>
      <c r="E344" s="40"/>
      <c r="F344" s="14" t="s">
        <v>213</v>
      </c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4.25" customHeight="1">
      <c r="A345" s="41"/>
      <c r="B345" s="48"/>
      <c r="C345" s="39" t="s">
        <v>586</v>
      </c>
      <c r="D345" s="40">
        <f t="shared" si="0"/>
        <v>74</v>
      </c>
      <c r="E345" s="40"/>
      <c r="F345" s="14" t="s">
        <v>213</v>
      </c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4.25" customHeight="1">
      <c r="A346" s="41"/>
      <c r="B346" s="48"/>
      <c r="C346" s="39" t="s">
        <v>587</v>
      </c>
      <c r="D346" s="40">
        <f t="shared" si="0"/>
        <v>66</v>
      </c>
      <c r="E346" s="40"/>
      <c r="F346" s="14" t="s">
        <v>213</v>
      </c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4.25" customHeight="1">
      <c r="A347" s="41"/>
      <c r="B347" s="48"/>
      <c r="C347" s="39" t="s">
        <v>588</v>
      </c>
      <c r="D347" s="40">
        <f t="shared" si="0"/>
        <v>73</v>
      </c>
      <c r="E347" s="40"/>
      <c r="F347" s="14" t="s">
        <v>213</v>
      </c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4.25" customHeight="1">
      <c r="A348" s="41"/>
      <c r="B348" s="48"/>
      <c r="C348" s="39" t="s">
        <v>589</v>
      </c>
      <c r="D348" s="40">
        <f t="shared" si="0"/>
        <v>75</v>
      </c>
      <c r="E348" s="40"/>
      <c r="F348" s="14" t="s">
        <v>213</v>
      </c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4.25" customHeight="1">
      <c r="A349" s="41"/>
      <c r="B349" s="48"/>
      <c r="C349" s="39" t="s">
        <v>590</v>
      </c>
      <c r="D349" s="40">
        <f t="shared" si="0"/>
        <v>74</v>
      </c>
      <c r="E349" s="40"/>
      <c r="F349" s="14" t="s">
        <v>213</v>
      </c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4.25" customHeight="1">
      <c r="A350" s="41"/>
      <c r="B350" s="48"/>
      <c r="C350" s="39" t="s">
        <v>591</v>
      </c>
      <c r="D350" s="40">
        <f t="shared" si="0"/>
        <v>77</v>
      </c>
      <c r="E350" s="40"/>
      <c r="F350" s="14" t="s">
        <v>213</v>
      </c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4.25" customHeight="1">
      <c r="A351" s="41"/>
      <c r="B351" s="48"/>
      <c r="C351" s="39" t="s">
        <v>592</v>
      </c>
      <c r="D351" s="40">
        <f t="shared" si="0"/>
        <v>53</v>
      </c>
      <c r="E351" s="40"/>
      <c r="F351" s="14" t="s">
        <v>213</v>
      </c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4.25" customHeight="1">
      <c r="A352" s="41"/>
      <c r="B352" s="48"/>
      <c r="C352" s="39" t="s">
        <v>593</v>
      </c>
      <c r="D352" s="40">
        <f t="shared" si="0"/>
        <v>64</v>
      </c>
      <c r="E352" s="40"/>
      <c r="F352" s="14" t="s">
        <v>213</v>
      </c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4.25" customHeight="1">
      <c r="A353" s="41"/>
      <c r="B353" s="48"/>
      <c r="C353" s="39" t="s">
        <v>594</v>
      </c>
      <c r="D353" s="40">
        <f t="shared" si="0"/>
        <v>82</v>
      </c>
      <c r="E353" s="40"/>
      <c r="F353" s="14" t="s">
        <v>213</v>
      </c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4.25" customHeight="1">
      <c r="A354" s="41"/>
      <c r="B354" s="48"/>
      <c r="C354" s="39" t="s">
        <v>595</v>
      </c>
      <c r="D354" s="40">
        <f t="shared" si="0"/>
        <v>86</v>
      </c>
      <c r="E354" s="40"/>
      <c r="F354" s="14" t="s">
        <v>213</v>
      </c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4.25" customHeight="1">
      <c r="A355" s="41"/>
      <c r="B355" s="48"/>
      <c r="C355" s="39" t="s">
        <v>596</v>
      </c>
      <c r="D355" s="40">
        <f t="shared" si="0"/>
        <v>60</v>
      </c>
      <c r="E355" s="40"/>
      <c r="F355" s="14" t="s">
        <v>213</v>
      </c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4.25" customHeight="1">
      <c r="A356" s="41"/>
      <c r="B356" s="48"/>
      <c r="C356" s="39" t="s">
        <v>597</v>
      </c>
      <c r="D356" s="40">
        <f t="shared" si="0"/>
        <v>62</v>
      </c>
      <c r="E356" s="40"/>
      <c r="F356" s="14" t="s">
        <v>213</v>
      </c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4.25" customHeight="1">
      <c r="A357" s="41"/>
      <c r="B357" s="48"/>
      <c r="C357" s="39" t="s">
        <v>598</v>
      </c>
      <c r="D357" s="40">
        <f t="shared" si="0"/>
        <v>63</v>
      </c>
      <c r="E357" s="40"/>
      <c r="F357" s="14" t="s">
        <v>213</v>
      </c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4.25" customHeight="1">
      <c r="A358" s="41"/>
      <c r="B358" s="48"/>
      <c r="C358" s="39" t="s">
        <v>599</v>
      </c>
      <c r="D358" s="40">
        <f t="shared" si="0"/>
        <v>65</v>
      </c>
      <c r="E358" s="40"/>
      <c r="F358" s="14" t="s">
        <v>213</v>
      </c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4.25" customHeight="1">
      <c r="A359" s="41"/>
      <c r="B359" s="48"/>
      <c r="C359" s="39" t="s">
        <v>600</v>
      </c>
      <c r="D359" s="40">
        <f t="shared" si="0"/>
        <v>76</v>
      </c>
      <c r="E359" s="40"/>
      <c r="F359" s="14" t="s">
        <v>213</v>
      </c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4.25" customHeight="1">
      <c r="A360" s="41"/>
      <c r="B360" s="48"/>
      <c r="C360" s="39" t="s">
        <v>601</v>
      </c>
      <c r="D360" s="40">
        <f t="shared" si="0"/>
        <v>62</v>
      </c>
      <c r="E360" s="40"/>
      <c r="F360" s="14" t="s">
        <v>213</v>
      </c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4.25" customHeight="1">
      <c r="A361" s="41"/>
      <c r="B361" s="48"/>
      <c r="C361" s="39" t="s">
        <v>602</v>
      </c>
      <c r="D361" s="40">
        <f t="shared" si="0"/>
        <v>64</v>
      </c>
      <c r="E361" s="40"/>
      <c r="F361" s="14" t="s">
        <v>213</v>
      </c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4.25" customHeight="1">
      <c r="A362" s="41"/>
      <c r="B362" s="48"/>
      <c r="C362" s="39" t="s">
        <v>603</v>
      </c>
      <c r="D362" s="40">
        <f t="shared" si="0"/>
        <v>57</v>
      </c>
      <c r="E362" s="40"/>
      <c r="F362" s="14" t="s">
        <v>213</v>
      </c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4.25" customHeight="1">
      <c r="A363" s="41"/>
      <c r="B363" s="48"/>
      <c r="C363" s="39" t="s">
        <v>604</v>
      </c>
      <c r="D363" s="40">
        <f t="shared" si="0"/>
        <v>59</v>
      </c>
      <c r="E363" s="40"/>
      <c r="F363" s="14" t="s">
        <v>213</v>
      </c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4.25" customHeight="1">
      <c r="A364" s="41"/>
      <c r="B364" s="48"/>
      <c r="C364" s="39" t="s">
        <v>605</v>
      </c>
      <c r="D364" s="40">
        <f t="shared" si="0"/>
        <v>84</v>
      </c>
      <c r="E364" s="40"/>
      <c r="F364" s="14" t="s">
        <v>213</v>
      </c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4.25" customHeight="1">
      <c r="A365" s="41"/>
      <c r="B365" s="48"/>
      <c r="C365" s="39" t="s">
        <v>606</v>
      </c>
      <c r="D365" s="40">
        <f t="shared" si="0"/>
        <v>47</v>
      </c>
      <c r="E365" s="40"/>
      <c r="F365" s="14" t="s">
        <v>213</v>
      </c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4.25" customHeight="1">
      <c r="A366" s="41"/>
      <c r="B366" s="48"/>
      <c r="C366" s="39" t="s">
        <v>607</v>
      </c>
      <c r="D366" s="40">
        <f t="shared" si="0"/>
        <v>33</v>
      </c>
      <c r="E366" s="40"/>
      <c r="F366" s="14" t="s">
        <v>213</v>
      </c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4.25" customHeight="1">
      <c r="A367" s="41"/>
      <c r="B367" s="48"/>
      <c r="C367" s="39" t="s">
        <v>608</v>
      </c>
      <c r="D367" s="40">
        <f t="shared" si="0"/>
        <v>74</v>
      </c>
      <c r="E367" s="40"/>
      <c r="F367" s="14" t="s">
        <v>213</v>
      </c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4.25" customHeight="1">
      <c r="A368" s="41"/>
      <c r="B368" s="48"/>
      <c r="C368" s="39" t="s">
        <v>609</v>
      </c>
      <c r="D368" s="40">
        <f t="shared" si="0"/>
        <v>71</v>
      </c>
      <c r="E368" s="40"/>
      <c r="F368" s="14" t="s">
        <v>213</v>
      </c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4.25" customHeight="1">
      <c r="A369" s="41"/>
      <c r="B369" s="48"/>
      <c r="C369" s="39" t="s">
        <v>610</v>
      </c>
      <c r="D369" s="40">
        <f t="shared" si="0"/>
        <v>72</v>
      </c>
      <c r="E369" s="40"/>
      <c r="F369" s="14" t="s">
        <v>213</v>
      </c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4.25" customHeight="1">
      <c r="A370" s="41"/>
      <c r="B370" s="48"/>
      <c r="C370" s="39" t="s">
        <v>611</v>
      </c>
      <c r="D370" s="40">
        <f t="shared" si="0"/>
        <v>74</v>
      </c>
      <c r="E370" s="40"/>
      <c r="F370" s="14" t="s">
        <v>213</v>
      </c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4.25" customHeight="1">
      <c r="A371" s="41"/>
      <c r="B371" s="48"/>
      <c r="C371" s="39" t="s">
        <v>612</v>
      </c>
      <c r="D371" s="40">
        <f t="shared" si="0"/>
        <v>39</v>
      </c>
      <c r="E371" s="40"/>
      <c r="F371" s="14" t="s">
        <v>213</v>
      </c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4.25" customHeight="1">
      <c r="A372" s="41"/>
      <c r="B372" s="48"/>
      <c r="C372" s="39" t="s">
        <v>613</v>
      </c>
      <c r="D372" s="40">
        <f t="shared" si="0"/>
        <v>47</v>
      </c>
      <c r="E372" s="40"/>
      <c r="F372" s="14" t="s">
        <v>213</v>
      </c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4.25" customHeight="1">
      <c r="A373" s="41"/>
      <c r="B373" s="48"/>
      <c r="C373" s="39" t="s">
        <v>614</v>
      </c>
      <c r="D373" s="40">
        <f t="shared" si="0"/>
        <v>83</v>
      </c>
      <c r="E373" s="40"/>
      <c r="F373" s="14" t="s">
        <v>213</v>
      </c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4.25" customHeight="1">
      <c r="A374" s="41"/>
      <c r="B374" s="48"/>
      <c r="C374" s="39" t="s">
        <v>615</v>
      </c>
      <c r="D374" s="40">
        <f t="shared" si="0"/>
        <v>108</v>
      </c>
      <c r="E374" s="40"/>
      <c r="F374" s="14" t="s">
        <v>213</v>
      </c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4.25" customHeight="1">
      <c r="A375" s="41"/>
      <c r="B375" s="48"/>
      <c r="C375" s="39" t="s">
        <v>616</v>
      </c>
      <c r="D375" s="40">
        <f t="shared" si="0"/>
        <v>81</v>
      </c>
      <c r="E375" s="40"/>
      <c r="F375" s="14" t="s">
        <v>213</v>
      </c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4.25" customHeight="1">
      <c r="A376" s="41"/>
      <c r="B376" s="48"/>
      <c r="C376" s="39" t="s">
        <v>617</v>
      </c>
      <c r="D376" s="40">
        <f t="shared" si="0"/>
        <v>80</v>
      </c>
      <c r="E376" s="40"/>
      <c r="F376" s="14" t="s">
        <v>213</v>
      </c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4.25" customHeight="1">
      <c r="A377" s="41"/>
      <c r="B377" s="48"/>
      <c r="C377" s="39" t="s">
        <v>618</v>
      </c>
      <c r="D377" s="40">
        <f t="shared" si="0"/>
        <v>80</v>
      </c>
      <c r="E377" s="40"/>
      <c r="F377" s="14" t="s">
        <v>213</v>
      </c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4.25" customHeight="1">
      <c r="A378" s="41"/>
      <c r="B378" s="48"/>
      <c r="C378" s="39" t="s">
        <v>619</v>
      </c>
      <c r="D378" s="40">
        <f t="shared" si="0"/>
        <v>50</v>
      </c>
      <c r="E378" s="40"/>
      <c r="F378" s="14" t="s">
        <v>213</v>
      </c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4.25" customHeight="1">
      <c r="A379" s="41"/>
      <c r="B379" s="48"/>
      <c r="C379" s="39" t="s">
        <v>620</v>
      </c>
      <c r="D379" s="40">
        <f t="shared" si="0"/>
        <v>49</v>
      </c>
      <c r="E379" s="40"/>
      <c r="F379" s="14" t="s">
        <v>213</v>
      </c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4.25" customHeight="1">
      <c r="A380" s="41"/>
      <c r="B380" s="48"/>
      <c r="C380" s="39" t="s">
        <v>621</v>
      </c>
      <c r="D380" s="40">
        <f t="shared" si="0"/>
        <v>55</v>
      </c>
      <c r="E380" s="40"/>
      <c r="F380" s="14" t="s">
        <v>213</v>
      </c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4.25" customHeight="1">
      <c r="A381" s="41"/>
      <c r="B381" s="48"/>
      <c r="C381" s="39" t="s">
        <v>622</v>
      </c>
      <c r="D381" s="40">
        <f t="shared" si="0"/>
        <v>51</v>
      </c>
      <c r="E381" s="40"/>
      <c r="F381" s="14" t="s">
        <v>213</v>
      </c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4.25" customHeight="1">
      <c r="A382" s="41"/>
      <c r="B382" s="48"/>
      <c r="C382" s="39" t="s">
        <v>623</v>
      </c>
      <c r="D382" s="40">
        <f t="shared" si="0"/>
        <v>48</v>
      </c>
      <c r="E382" s="40"/>
      <c r="F382" s="14" t="s">
        <v>213</v>
      </c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4.25" customHeight="1">
      <c r="A383" s="41"/>
      <c r="B383" s="48"/>
      <c r="C383" s="39" t="s">
        <v>624</v>
      </c>
      <c r="D383" s="40">
        <f t="shared" si="0"/>
        <v>56</v>
      </c>
      <c r="E383" s="40"/>
      <c r="F383" s="14" t="s">
        <v>213</v>
      </c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4.25" customHeight="1">
      <c r="A384" s="41"/>
      <c r="B384" s="48"/>
      <c r="C384" s="39" t="s">
        <v>625</v>
      </c>
      <c r="D384" s="40">
        <f t="shared" si="0"/>
        <v>62</v>
      </c>
      <c r="E384" s="40"/>
      <c r="F384" s="14" t="s">
        <v>213</v>
      </c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4.25" customHeight="1">
      <c r="A385" s="41"/>
      <c r="B385" s="48"/>
      <c r="C385" s="39" t="s">
        <v>626</v>
      </c>
      <c r="D385" s="40">
        <f t="shared" si="0"/>
        <v>55</v>
      </c>
      <c r="E385" s="40"/>
      <c r="F385" s="14" t="s">
        <v>213</v>
      </c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4.25" customHeight="1">
      <c r="A386" s="41"/>
      <c r="B386" s="48"/>
      <c r="C386" s="39" t="s">
        <v>627</v>
      </c>
      <c r="D386" s="40">
        <f t="shared" si="0"/>
        <v>62</v>
      </c>
      <c r="E386" s="40"/>
      <c r="F386" s="14" t="s">
        <v>213</v>
      </c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4.25" customHeight="1">
      <c r="A387" s="41"/>
      <c r="B387" s="48"/>
      <c r="C387" s="39" t="s">
        <v>628</v>
      </c>
      <c r="D387" s="40">
        <f t="shared" si="0"/>
        <v>60</v>
      </c>
      <c r="E387" s="40"/>
      <c r="F387" s="14" t="s">
        <v>213</v>
      </c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4.25" customHeight="1">
      <c r="A388" s="41"/>
      <c r="B388" s="48"/>
      <c r="C388" s="39" t="s">
        <v>629</v>
      </c>
      <c r="D388" s="40">
        <f t="shared" si="0"/>
        <v>55</v>
      </c>
      <c r="E388" s="40"/>
      <c r="F388" s="14" t="s">
        <v>213</v>
      </c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4.25" customHeight="1">
      <c r="A389" s="41"/>
      <c r="B389" s="48"/>
      <c r="C389" s="39" t="s">
        <v>630</v>
      </c>
      <c r="D389" s="40">
        <f t="shared" si="0"/>
        <v>57</v>
      </c>
      <c r="E389" s="40"/>
      <c r="F389" s="14" t="s">
        <v>213</v>
      </c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4.25" customHeight="1">
      <c r="A390" s="41"/>
      <c r="B390" s="48"/>
      <c r="C390" s="39" t="s">
        <v>631</v>
      </c>
      <c r="D390" s="40">
        <f t="shared" si="0"/>
        <v>50</v>
      </c>
      <c r="E390" s="40"/>
      <c r="F390" s="14" t="s">
        <v>213</v>
      </c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4.25" customHeight="1">
      <c r="A391" s="41"/>
      <c r="B391" s="48"/>
      <c r="C391" s="39" t="s">
        <v>632</v>
      </c>
      <c r="D391" s="40">
        <f t="shared" si="0"/>
        <v>56</v>
      </c>
      <c r="E391" s="40"/>
      <c r="F391" s="14" t="s">
        <v>213</v>
      </c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4.25" customHeight="1">
      <c r="A392" s="41"/>
      <c r="B392" s="48"/>
      <c r="C392" s="39" t="s">
        <v>633</v>
      </c>
      <c r="D392" s="40">
        <f t="shared" si="0"/>
        <v>54</v>
      </c>
      <c r="E392" s="40"/>
      <c r="F392" s="14" t="s">
        <v>213</v>
      </c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4.25" customHeight="1">
      <c r="A393" s="41"/>
      <c r="B393" s="48"/>
      <c r="C393" s="39" t="s">
        <v>634</v>
      </c>
      <c r="D393" s="40">
        <f t="shared" si="0"/>
        <v>45</v>
      </c>
      <c r="E393" s="40"/>
      <c r="F393" s="14" t="s">
        <v>213</v>
      </c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4.25" customHeight="1">
      <c r="A394" s="41"/>
      <c r="B394" s="48"/>
      <c r="C394" s="39" t="s">
        <v>635</v>
      </c>
      <c r="D394" s="40">
        <f t="shared" si="0"/>
        <v>45</v>
      </c>
      <c r="E394" s="40"/>
      <c r="F394" s="14" t="s">
        <v>213</v>
      </c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4.25" customHeight="1">
      <c r="A395" s="41"/>
      <c r="B395" s="48"/>
      <c r="C395" s="39" t="s">
        <v>636</v>
      </c>
      <c r="D395" s="40">
        <f t="shared" si="0"/>
        <v>44</v>
      </c>
      <c r="E395" s="40"/>
      <c r="F395" s="14" t="s">
        <v>213</v>
      </c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4.25" customHeight="1">
      <c r="A396" s="41"/>
      <c r="B396" s="48"/>
      <c r="C396" s="39" t="s">
        <v>637</v>
      </c>
      <c r="D396" s="40">
        <f t="shared" si="0"/>
        <v>59</v>
      </c>
      <c r="E396" s="40"/>
      <c r="F396" s="14" t="s">
        <v>213</v>
      </c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4.25" customHeight="1">
      <c r="A397" s="41"/>
      <c r="B397" s="48"/>
      <c r="C397" s="39" t="s">
        <v>638</v>
      </c>
      <c r="D397" s="40">
        <f t="shared" si="0"/>
        <v>84</v>
      </c>
      <c r="E397" s="40"/>
      <c r="F397" s="14" t="s">
        <v>213</v>
      </c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4.25" customHeight="1">
      <c r="A398" s="41"/>
      <c r="B398" s="48"/>
      <c r="C398" s="39" t="s">
        <v>639</v>
      </c>
      <c r="D398" s="40">
        <f t="shared" si="0"/>
        <v>109</v>
      </c>
      <c r="E398" s="40"/>
      <c r="F398" s="14" t="s">
        <v>213</v>
      </c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4.25" customHeight="1">
      <c r="A399" s="41"/>
      <c r="B399" s="48"/>
      <c r="C399" s="39" t="s">
        <v>640</v>
      </c>
      <c r="D399" s="40">
        <f t="shared" si="0"/>
        <v>82</v>
      </c>
      <c r="E399" s="40"/>
      <c r="F399" s="14" t="s">
        <v>213</v>
      </c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4.25" customHeight="1">
      <c r="A400" s="41"/>
      <c r="B400" s="48"/>
      <c r="C400" s="39" t="s">
        <v>641</v>
      </c>
      <c r="D400" s="40">
        <f t="shared" si="0"/>
        <v>90</v>
      </c>
      <c r="E400" s="40"/>
      <c r="F400" s="14" t="s">
        <v>213</v>
      </c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4.25" customHeight="1">
      <c r="A401" s="41"/>
      <c r="B401" s="48"/>
      <c r="C401" s="39" t="s">
        <v>642</v>
      </c>
      <c r="D401" s="40">
        <f t="shared" si="0"/>
        <v>90</v>
      </c>
      <c r="E401" s="40"/>
      <c r="F401" s="14" t="s">
        <v>213</v>
      </c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4.25" customHeight="1">
      <c r="A402" s="41"/>
      <c r="B402" s="48"/>
      <c r="C402" s="39" t="s">
        <v>643</v>
      </c>
      <c r="D402" s="40">
        <f t="shared" si="0"/>
        <v>46</v>
      </c>
      <c r="E402" s="40"/>
      <c r="F402" s="14" t="s">
        <v>213</v>
      </c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4.25" customHeight="1">
      <c r="A403" s="41"/>
      <c r="B403" s="48"/>
      <c r="C403" s="39" t="s">
        <v>644</v>
      </c>
      <c r="D403" s="40">
        <f t="shared" si="0"/>
        <v>46</v>
      </c>
      <c r="E403" s="40"/>
      <c r="F403" s="14" t="s">
        <v>213</v>
      </c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4.25" customHeight="1">
      <c r="A404" s="41"/>
      <c r="B404" s="48"/>
      <c r="C404" s="39" t="s">
        <v>645</v>
      </c>
      <c r="D404" s="40">
        <f t="shared" si="0"/>
        <v>47</v>
      </c>
      <c r="E404" s="40"/>
      <c r="F404" s="14" t="s">
        <v>213</v>
      </c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4.25" customHeight="1">
      <c r="A405" s="41"/>
      <c r="B405" s="48"/>
      <c r="C405" s="39" t="s">
        <v>646</v>
      </c>
      <c r="D405" s="40">
        <f t="shared" si="0"/>
        <v>45</v>
      </c>
      <c r="E405" s="40"/>
      <c r="F405" s="14" t="s">
        <v>213</v>
      </c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4.25" customHeight="1">
      <c r="A406" s="41"/>
      <c r="B406" s="48"/>
      <c r="C406" s="39" t="s">
        <v>647</v>
      </c>
      <c r="D406" s="40">
        <f t="shared" si="0"/>
        <v>48</v>
      </c>
      <c r="E406" s="40"/>
      <c r="F406" s="14" t="s">
        <v>213</v>
      </c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4.25" customHeight="1">
      <c r="A407" s="41"/>
      <c r="B407" s="48"/>
      <c r="C407" s="39" t="s">
        <v>648</v>
      </c>
      <c r="D407" s="40">
        <f t="shared" si="0"/>
        <v>63</v>
      </c>
      <c r="E407" s="40"/>
      <c r="F407" s="14" t="s">
        <v>213</v>
      </c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4.25" customHeight="1">
      <c r="A408" s="41"/>
      <c r="B408" s="48"/>
      <c r="C408" s="39" t="s">
        <v>649</v>
      </c>
      <c r="D408" s="40">
        <f t="shared" si="0"/>
        <v>47</v>
      </c>
      <c r="E408" s="40"/>
      <c r="F408" s="14" t="s">
        <v>213</v>
      </c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4.25" customHeight="1">
      <c r="A409" s="41"/>
      <c r="B409" s="48"/>
      <c r="C409" s="39" t="s">
        <v>650</v>
      </c>
      <c r="D409" s="40">
        <f t="shared" si="0"/>
        <v>50</v>
      </c>
      <c r="E409" s="40"/>
      <c r="F409" s="14" t="s">
        <v>213</v>
      </c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4.25" customHeight="1">
      <c r="A410" s="41"/>
      <c r="B410" s="48"/>
      <c r="C410" s="39" t="s">
        <v>651</v>
      </c>
      <c r="D410" s="40">
        <f t="shared" si="0"/>
        <v>48</v>
      </c>
      <c r="E410" s="40"/>
      <c r="F410" s="14" t="s">
        <v>213</v>
      </c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4.25" customHeight="1">
      <c r="A411" s="41"/>
      <c r="B411" s="48"/>
      <c r="C411" s="39" t="s">
        <v>652</v>
      </c>
      <c r="D411" s="40">
        <f t="shared" si="0"/>
        <v>51</v>
      </c>
      <c r="E411" s="40"/>
      <c r="F411" s="14" t="s">
        <v>213</v>
      </c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4.25" customHeight="1">
      <c r="A412" s="41"/>
      <c r="B412" s="48"/>
      <c r="C412" s="39" t="s">
        <v>653</v>
      </c>
      <c r="D412" s="40">
        <f t="shared" si="0"/>
        <v>57</v>
      </c>
      <c r="E412" s="40"/>
      <c r="F412" s="14" t="s">
        <v>213</v>
      </c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4.25" customHeight="1">
      <c r="A413" s="41"/>
      <c r="B413" s="48"/>
      <c r="C413" s="39" t="s">
        <v>654</v>
      </c>
      <c r="D413" s="40">
        <f t="shared" si="0"/>
        <v>59</v>
      </c>
      <c r="E413" s="40"/>
      <c r="F413" s="14" t="s">
        <v>213</v>
      </c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4.25" customHeight="1">
      <c r="A414" s="41"/>
      <c r="B414" s="48"/>
      <c r="C414" s="39" t="s">
        <v>655</v>
      </c>
      <c r="D414" s="40">
        <f t="shared" si="0"/>
        <v>68</v>
      </c>
      <c r="E414" s="40"/>
      <c r="F414" s="14" t="s">
        <v>213</v>
      </c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4.25" customHeight="1">
      <c r="A415" s="41"/>
      <c r="B415" s="48"/>
      <c r="C415" s="39" t="s">
        <v>656</v>
      </c>
      <c r="D415" s="40">
        <f t="shared" si="0"/>
        <v>68</v>
      </c>
      <c r="E415" s="40"/>
      <c r="F415" s="14" t="s">
        <v>213</v>
      </c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4.25" customHeight="1">
      <c r="A416" s="41"/>
      <c r="B416" s="48"/>
      <c r="C416" s="39" t="s">
        <v>657</v>
      </c>
      <c r="D416" s="40">
        <f t="shared" si="0"/>
        <v>69</v>
      </c>
      <c r="E416" s="40"/>
      <c r="F416" s="14" t="s">
        <v>213</v>
      </c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4.25" customHeight="1">
      <c r="A417" s="41"/>
      <c r="B417" s="48"/>
      <c r="C417" s="39" t="s">
        <v>658</v>
      </c>
      <c r="D417" s="40">
        <f t="shared" si="0"/>
        <v>46</v>
      </c>
      <c r="E417" s="40"/>
      <c r="F417" s="14" t="s">
        <v>213</v>
      </c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4.25" customHeight="1">
      <c r="A418" s="41"/>
      <c r="B418" s="48"/>
      <c r="C418" s="39" t="s">
        <v>659</v>
      </c>
      <c r="D418" s="40">
        <f t="shared" si="0"/>
        <v>49</v>
      </c>
      <c r="E418" s="40"/>
      <c r="F418" s="14" t="s">
        <v>213</v>
      </c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4.25" customHeight="1">
      <c r="A419" s="41"/>
      <c r="B419" s="48"/>
      <c r="C419" s="39" t="s">
        <v>660</v>
      </c>
      <c r="D419" s="40">
        <f t="shared" si="0"/>
        <v>41</v>
      </c>
      <c r="E419" s="40"/>
      <c r="F419" s="14" t="s">
        <v>213</v>
      </c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4.25" customHeight="1">
      <c r="A420" s="41"/>
      <c r="B420" s="48"/>
      <c r="C420" s="39" t="s">
        <v>661</v>
      </c>
      <c r="D420" s="40">
        <f t="shared" si="0"/>
        <v>52</v>
      </c>
      <c r="E420" s="40"/>
      <c r="F420" s="14" t="s">
        <v>213</v>
      </c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4.25" customHeight="1">
      <c r="A421" s="41"/>
      <c r="B421" s="48"/>
      <c r="C421" s="39" t="s">
        <v>662</v>
      </c>
      <c r="D421" s="40">
        <f t="shared" si="0"/>
        <v>52</v>
      </c>
      <c r="E421" s="40"/>
      <c r="F421" s="14" t="s">
        <v>213</v>
      </c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4.25" customHeight="1">
      <c r="A422" s="41"/>
      <c r="B422" s="48"/>
      <c r="C422" s="39" t="s">
        <v>663</v>
      </c>
      <c r="D422" s="40">
        <f t="shared" si="0"/>
        <v>64</v>
      </c>
      <c r="E422" s="40"/>
      <c r="F422" s="14" t="s">
        <v>213</v>
      </c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4.25" customHeight="1">
      <c r="A423" s="41"/>
      <c r="B423" s="48"/>
      <c r="C423" s="39" t="s">
        <v>664</v>
      </c>
      <c r="D423" s="40">
        <f t="shared" si="0"/>
        <v>64</v>
      </c>
      <c r="E423" s="40"/>
      <c r="F423" s="14" t="s">
        <v>213</v>
      </c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4.25" customHeight="1">
      <c r="A424" s="41"/>
      <c r="B424" s="48"/>
      <c r="C424" s="39" t="s">
        <v>665</v>
      </c>
      <c r="D424" s="40">
        <f t="shared" si="0"/>
        <v>73</v>
      </c>
      <c r="E424" s="40"/>
      <c r="F424" s="14" t="s">
        <v>213</v>
      </c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4.25" customHeight="1">
      <c r="A425" s="41"/>
      <c r="B425" s="48"/>
      <c r="C425" s="39" t="s">
        <v>666</v>
      </c>
      <c r="D425" s="40">
        <f t="shared" si="0"/>
        <v>73</v>
      </c>
      <c r="E425" s="40"/>
      <c r="F425" s="14" t="s">
        <v>213</v>
      </c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4.25" customHeight="1">
      <c r="A426" s="41"/>
      <c r="B426" s="48"/>
      <c r="C426" s="39" t="s">
        <v>667</v>
      </c>
      <c r="D426" s="40">
        <f t="shared" si="0"/>
        <v>72</v>
      </c>
      <c r="E426" s="40"/>
      <c r="F426" s="14" t="s">
        <v>213</v>
      </c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4.25" customHeight="1">
      <c r="A427" s="41"/>
      <c r="B427" s="48"/>
      <c r="C427" s="39" t="s">
        <v>668</v>
      </c>
      <c r="D427" s="40">
        <f t="shared" si="0"/>
        <v>31</v>
      </c>
      <c r="E427" s="40"/>
      <c r="F427" s="14" t="s">
        <v>213</v>
      </c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4.25" customHeight="1">
      <c r="A428" s="41"/>
      <c r="B428" s="48"/>
      <c r="C428" s="39" t="s">
        <v>669</v>
      </c>
      <c r="D428" s="40">
        <f t="shared" si="0"/>
        <v>73</v>
      </c>
      <c r="E428" s="40"/>
      <c r="F428" s="14" t="s">
        <v>213</v>
      </c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4.25" customHeight="1">
      <c r="A429" s="41"/>
      <c r="B429" s="48"/>
      <c r="C429" s="39" t="s">
        <v>670</v>
      </c>
      <c r="D429" s="40">
        <f t="shared" si="0"/>
        <v>57</v>
      </c>
      <c r="E429" s="40"/>
      <c r="F429" s="14" t="s">
        <v>213</v>
      </c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4.25" customHeight="1">
      <c r="A430" s="41"/>
      <c r="B430" s="48"/>
      <c r="C430" s="39" t="s">
        <v>671</v>
      </c>
      <c r="D430" s="40">
        <f t="shared" si="0"/>
        <v>60</v>
      </c>
      <c r="E430" s="40"/>
      <c r="F430" s="14" t="s">
        <v>213</v>
      </c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4.25" customHeight="1">
      <c r="A431" s="41"/>
      <c r="B431" s="48"/>
      <c r="C431" s="39" t="s">
        <v>672</v>
      </c>
      <c r="D431" s="40">
        <f t="shared" si="0"/>
        <v>60</v>
      </c>
      <c r="E431" s="40"/>
      <c r="F431" s="14" t="s">
        <v>213</v>
      </c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4.25" customHeight="1">
      <c r="A432" s="41"/>
      <c r="B432" s="48"/>
      <c r="C432" s="39" t="s">
        <v>673</v>
      </c>
      <c r="D432" s="40">
        <f t="shared" si="0"/>
        <v>60</v>
      </c>
      <c r="E432" s="40"/>
      <c r="F432" s="14" t="s">
        <v>213</v>
      </c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4.25" customHeight="1">
      <c r="A433" s="41"/>
      <c r="B433" s="48"/>
      <c r="C433" s="39" t="s">
        <v>674</v>
      </c>
      <c r="D433" s="40">
        <f t="shared" si="0"/>
        <v>38</v>
      </c>
      <c r="E433" s="40"/>
      <c r="F433" s="14" t="s">
        <v>213</v>
      </c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4.25" customHeight="1">
      <c r="A434" s="41"/>
      <c r="B434" s="48"/>
      <c r="C434" s="39" t="s">
        <v>675</v>
      </c>
      <c r="D434" s="40">
        <f t="shared" si="0"/>
        <v>30</v>
      </c>
      <c r="E434" s="40"/>
      <c r="F434" s="14" t="s">
        <v>213</v>
      </c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4.25" customHeight="1">
      <c r="A435" s="41"/>
      <c r="B435" s="48"/>
      <c r="C435" s="39" t="s">
        <v>676</v>
      </c>
      <c r="D435" s="40">
        <f t="shared" si="0"/>
        <v>28</v>
      </c>
      <c r="E435" s="40"/>
      <c r="F435" s="14" t="s">
        <v>213</v>
      </c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4.25" customHeight="1">
      <c r="A436" s="41"/>
      <c r="B436" s="48"/>
      <c r="C436" s="39" t="s">
        <v>677</v>
      </c>
      <c r="D436" s="40">
        <f t="shared" si="0"/>
        <v>28</v>
      </c>
      <c r="E436" s="40"/>
      <c r="F436" s="14" t="s">
        <v>213</v>
      </c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4.25" customHeight="1">
      <c r="A437" s="41"/>
      <c r="B437" s="48"/>
      <c r="C437" s="39" t="s">
        <v>678</v>
      </c>
      <c r="D437" s="40">
        <f t="shared" si="0"/>
        <v>28</v>
      </c>
      <c r="E437" s="40"/>
      <c r="F437" s="14" t="s">
        <v>213</v>
      </c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4.25" customHeight="1">
      <c r="A438" s="41"/>
      <c r="B438" s="48"/>
      <c r="C438" s="39" t="s">
        <v>679</v>
      </c>
      <c r="D438" s="40">
        <f t="shared" si="0"/>
        <v>28</v>
      </c>
      <c r="E438" s="40"/>
      <c r="F438" s="14" t="s">
        <v>213</v>
      </c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4.25" customHeight="1">
      <c r="A439" s="41"/>
      <c r="B439" s="48"/>
      <c r="C439" s="39" t="s">
        <v>680</v>
      </c>
      <c r="D439" s="40">
        <f t="shared" si="0"/>
        <v>19</v>
      </c>
      <c r="E439" s="40"/>
      <c r="F439" s="14" t="s">
        <v>213</v>
      </c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4.25" customHeight="1">
      <c r="A440" s="41"/>
      <c r="B440" s="48"/>
      <c r="C440" s="39" t="s">
        <v>681</v>
      </c>
      <c r="D440" s="40">
        <f t="shared" si="0"/>
        <v>22</v>
      </c>
      <c r="E440" s="40"/>
      <c r="F440" s="14" t="s">
        <v>213</v>
      </c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4.25" customHeight="1">
      <c r="A441" s="41"/>
      <c r="B441" s="48"/>
      <c r="C441" s="39" t="s">
        <v>682</v>
      </c>
      <c r="D441" s="40">
        <f t="shared" si="0"/>
        <v>6</v>
      </c>
      <c r="E441" s="40"/>
      <c r="F441" s="14" t="s">
        <v>213</v>
      </c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4.25" customHeight="1">
      <c r="A442" s="41"/>
      <c r="B442" s="48"/>
      <c r="C442" s="39" t="s">
        <v>683</v>
      </c>
      <c r="D442" s="40">
        <f t="shared" si="0"/>
        <v>42</v>
      </c>
      <c r="E442" s="40"/>
      <c r="F442" s="14" t="s">
        <v>213</v>
      </c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4.25" customHeight="1">
      <c r="A443" s="41"/>
      <c r="B443" s="48"/>
      <c r="C443" s="39" t="s">
        <v>684</v>
      </c>
      <c r="D443" s="40">
        <f t="shared" si="0"/>
        <v>43</v>
      </c>
      <c r="E443" s="40"/>
      <c r="F443" s="14" t="s">
        <v>213</v>
      </c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4.25" customHeight="1">
      <c r="A444" s="41"/>
      <c r="B444" s="48"/>
      <c r="C444" s="39" t="s">
        <v>685</v>
      </c>
      <c r="D444" s="40">
        <f t="shared" si="0"/>
        <v>44</v>
      </c>
      <c r="E444" s="40"/>
      <c r="F444" s="14" t="s">
        <v>213</v>
      </c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4.25" customHeight="1">
      <c r="A445" s="41"/>
      <c r="B445" s="48"/>
      <c r="C445" s="39" t="s">
        <v>686</v>
      </c>
      <c r="D445" s="40">
        <f t="shared" si="0"/>
        <v>38</v>
      </c>
      <c r="E445" s="40"/>
      <c r="F445" s="14" t="s">
        <v>213</v>
      </c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4.25" customHeight="1">
      <c r="A446" s="41"/>
      <c r="B446" s="48"/>
      <c r="C446" s="39" t="s">
        <v>687</v>
      </c>
      <c r="D446" s="40">
        <f t="shared" si="0"/>
        <v>39</v>
      </c>
      <c r="E446" s="40"/>
      <c r="F446" s="14" t="s">
        <v>213</v>
      </c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4.25" customHeight="1">
      <c r="A447" s="41"/>
      <c r="B447" s="48"/>
      <c r="C447" s="39" t="s">
        <v>688</v>
      </c>
      <c r="D447" s="40">
        <f t="shared" si="0"/>
        <v>30</v>
      </c>
      <c r="E447" s="40"/>
      <c r="F447" s="14" t="s">
        <v>213</v>
      </c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4.25" customHeight="1">
      <c r="A448" s="41"/>
      <c r="B448" s="48"/>
      <c r="C448" s="39" t="s">
        <v>689</v>
      </c>
      <c r="D448" s="40">
        <f t="shared" si="0"/>
        <v>38</v>
      </c>
      <c r="E448" s="40"/>
      <c r="F448" s="14" t="s">
        <v>213</v>
      </c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4.25" customHeight="1">
      <c r="A449" s="41"/>
      <c r="B449" s="48"/>
      <c r="C449" s="39" t="s">
        <v>690</v>
      </c>
      <c r="D449" s="40">
        <f t="shared" si="0"/>
        <v>30</v>
      </c>
      <c r="E449" s="40"/>
      <c r="F449" s="14" t="s">
        <v>213</v>
      </c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4.25" customHeight="1">
      <c r="A450" s="41"/>
      <c r="B450" s="48"/>
      <c r="C450" s="39" t="s">
        <v>691</v>
      </c>
      <c r="D450" s="40">
        <f t="shared" si="0"/>
        <v>31</v>
      </c>
      <c r="E450" s="40"/>
      <c r="F450" s="14" t="s">
        <v>213</v>
      </c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4.25" customHeight="1">
      <c r="A451" s="41"/>
      <c r="B451" s="48"/>
      <c r="C451" s="39" t="s">
        <v>692</v>
      </c>
      <c r="D451" s="40">
        <f t="shared" si="0"/>
        <v>33</v>
      </c>
      <c r="E451" s="40"/>
      <c r="F451" s="14" t="s">
        <v>213</v>
      </c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4.25" customHeight="1">
      <c r="A452" s="41"/>
      <c r="B452" s="48"/>
      <c r="C452" s="39" t="s">
        <v>693</v>
      </c>
      <c r="D452" s="40">
        <f t="shared" si="0"/>
        <v>31</v>
      </c>
      <c r="E452" s="40"/>
      <c r="F452" s="14" t="s">
        <v>213</v>
      </c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4.25" customHeight="1">
      <c r="A453" s="41"/>
      <c r="B453" s="48"/>
      <c r="C453" s="39" t="s">
        <v>694</v>
      </c>
      <c r="D453" s="40">
        <f t="shared" si="0"/>
        <v>28</v>
      </c>
      <c r="E453" s="40"/>
      <c r="F453" s="14" t="s">
        <v>213</v>
      </c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4.25" customHeight="1">
      <c r="A454" s="41"/>
      <c r="B454" s="48"/>
      <c r="C454" s="39" t="s">
        <v>695</v>
      </c>
      <c r="D454" s="40">
        <f t="shared" si="0"/>
        <v>36</v>
      </c>
      <c r="E454" s="40"/>
      <c r="F454" s="14" t="s">
        <v>213</v>
      </c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4.25" customHeight="1">
      <c r="A455" s="41"/>
      <c r="B455" s="48"/>
      <c r="C455" s="39" t="s">
        <v>696</v>
      </c>
      <c r="D455" s="40">
        <f t="shared" si="0"/>
        <v>38</v>
      </c>
      <c r="E455" s="40"/>
      <c r="F455" s="14" t="s">
        <v>213</v>
      </c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4.25" customHeight="1">
      <c r="A456" s="41"/>
      <c r="B456" s="48"/>
      <c r="C456" s="39" t="s">
        <v>697</v>
      </c>
      <c r="D456" s="40">
        <f t="shared" si="0"/>
        <v>45</v>
      </c>
      <c r="E456" s="40"/>
      <c r="F456" s="14" t="s">
        <v>213</v>
      </c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4.25" customHeight="1">
      <c r="A457" s="41"/>
      <c r="B457" s="48"/>
      <c r="C457" s="39" t="s">
        <v>698</v>
      </c>
      <c r="D457" s="40">
        <f t="shared" si="0"/>
        <v>38</v>
      </c>
      <c r="E457" s="40"/>
      <c r="F457" s="14" t="s">
        <v>213</v>
      </c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4.25" customHeight="1">
      <c r="A458" s="41"/>
      <c r="B458" s="48"/>
      <c r="C458" s="39" t="s">
        <v>699</v>
      </c>
      <c r="D458" s="40">
        <f t="shared" si="0"/>
        <v>40</v>
      </c>
      <c r="E458" s="40"/>
      <c r="F458" s="14" t="s">
        <v>213</v>
      </c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4.25" customHeight="1">
      <c r="A459" s="41"/>
      <c r="B459" s="48"/>
      <c r="C459" s="39" t="s">
        <v>700</v>
      </c>
      <c r="D459" s="40">
        <f t="shared" si="0"/>
        <v>40</v>
      </c>
      <c r="E459" s="40"/>
      <c r="F459" s="14" t="s">
        <v>213</v>
      </c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4.25" customHeight="1">
      <c r="A460" s="41"/>
      <c r="B460" s="48"/>
      <c r="C460" s="39" t="s">
        <v>701</v>
      </c>
      <c r="D460" s="40">
        <f t="shared" si="0"/>
        <v>32</v>
      </c>
      <c r="E460" s="40"/>
      <c r="F460" s="14" t="s">
        <v>213</v>
      </c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4.25" customHeight="1">
      <c r="A461" s="41"/>
      <c r="B461" s="48"/>
      <c r="C461" s="39" t="s">
        <v>702</v>
      </c>
      <c r="D461" s="40">
        <f t="shared" si="0"/>
        <v>45</v>
      </c>
      <c r="E461" s="40"/>
      <c r="F461" s="14" t="s">
        <v>213</v>
      </c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4.25" customHeight="1">
      <c r="A462" s="41"/>
      <c r="B462" s="48"/>
      <c r="C462" s="39" t="s">
        <v>703</v>
      </c>
      <c r="D462" s="40">
        <f t="shared" si="0"/>
        <v>58</v>
      </c>
      <c r="E462" s="40"/>
      <c r="F462" s="14" t="s">
        <v>213</v>
      </c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4.25" customHeight="1">
      <c r="A463" s="41"/>
      <c r="B463" s="48"/>
      <c r="C463" s="39" t="s">
        <v>704</v>
      </c>
      <c r="D463" s="40">
        <f t="shared" si="0"/>
        <v>54</v>
      </c>
      <c r="E463" s="40"/>
      <c r="F463" s="14" t="s">
        <v>213</v>
      </c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4.25" customHeight="1">
      <c r="A464" s="41"/>
      <c r="B464" s="48"/>
      <c r="C464" s="39" t="s">
        <v>705</v>
      </c>
      <c r="D464" s="40">
        <f t="shared" si="0"/>
        <v>58</v>
      </c>
      <c r="E464" s="40"/>
      <c r="F464" s="14" t="s">
        <v>213</v>
      </c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4.25" customHeight="1">
      <c r="A465" s="41"/>
      <c r="B465" s="48"/>
      <c r="C465" s="39" t="s">
        <v>706</v>
      </c>
      <c r="D465" s="40">
        <f t="shared" si="0"/>
        <v>56</v>
      </c>
      <c r="E465" s="40"/>
      <c r="F465" s="14" t="s">
        <v>213</v>
      </c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4.25" customHeight="1">
      <c r="A466" s="41"/>
      <c r="B466" s="48"/>
      <c r="C466" s="39" t="s">
        <v>707</v>
      </c>
      <c r="D466" s="40">
        <f t="shared" si="0"/>
        <v>57</v>
      </c>
      <c r="E466" s="40"/>
      <c r="F466" s="14" t="s">
        <v>213</v>
      </c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4.25" customHeight="1">
      <c r="A467" s="41"/>
      <c r="B467" s="48"/>
      <c r="C467" s="39" t="s">
        <v>708</v>
      </c>
      <c r="D467" s="40">
        <f t="shared" si="0"/>
        <v>69</v>
      </c>
      <c r="E467" s="40"/>
      <c r="F467" s="14" t="s">
        <v>213</v>
      </c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4.25" customHeight="1">
      <c r="A468" s="41"/>
      <c r="B468" s="48"/>
      <c r="C468" s="39" t="s">
        <v>709</v>
      </c>
      <c r="D468" s="40">
        <f t="shared" si="0"/>
        <v>60</v>
      </c>
      <c r="E468" s="40"/>
      <c r="F468" s="14" t="s">
        <v>213</v>
      </c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4.25" customHeight="1">
      <c r="A469" s="41"/>
      <c r="B469" s="48"/>
      <c r="C469" s="39" t="s">
        <v>710</v>
      </c>
      <c r="D469" s="40">
        <f t="shared" si="0"/>
        <v>58</v>
      </c>
      <c r="E469" s="40"/>
      <c r="F469" s="14" t="s">
        <v>213</v>
      </c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4.25" customHeight="1">
      <c r="A470" s="41"/>
      <c r="B470" s="48"/>
      <c r="C470" s="39" t="s">
        <v>711</v>
      </c>
      <c r="D470" s="40">
        <f t="shared" si="0"/>
        <v>59</v>
      </c>
      <c r="E470" s="40"/>
      <c r="F470" s="14" t="s">
        <v>213</v>
      </c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4.25" customHeight="1">
      <c r="A471" s="41"/>
      <c r="B471" s="48"/>
      <c r="C471" s="39" t="s">
        <v>712</v>
      </c>
      <c r="D471" s="40">
        <f t="shared" si="0"/>
        <v>61</v>
      </c>
      <c r="E471" s="40"/>
      <c r="F471" s="14" t="s">
        <v>213</v>
      </c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4.25" customHeight="1">
      <c r="A472" s="41"/>
      <c r="B472" s="48"/>
      <c r="C472" s="39" t="s">
        <v>713</v>
      </c>
      <c r="D472" s="40">
        <f t="shared" si="0"/>
        <v>59</v>
      </c>
      <c r="E472" s="40"/>
      <c r="F472" s="14" t="s">
        <v>213</v>
      </c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4.25" customHeight="1">
      <c r="A473" s="41"/>
      <c r="B473" s="48"/>
      <c r="C473" s="39" t="s">
        <v>714</v>
      </c>
      <c r="D473" s="40">
        <f t="shared" si="0"/>
        <v>54</v>
      </c>
      <c r="E473" s="40"/>
      <c r="F473" s="14" t="s">
        <v>213</v>
      </c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4.25" customHeight="1">
      <c r="A474" s="41"/>
      <c r="B474" s="48"/>
      <c r="C474" s="39" t="s">
        <v>715</v>
      </c>
      <c r="D474" s="40">
        <f t="shared" si="0"/>
        <v>60</v>
      </c>
      <c r="E474" s="40"/>
      <c r="F474" s="14" t="s">
        <v>213</v>
      </c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4.25" customHeight="1">
      <c r="A475" s="41"/>
      <c r="B475" s="48"/>
      <c r="C475" s="39" t="s">
        <v>716</v>
      </c>
      <c r="D475" s="40">
        <f t="shared" si="0"/>
        <v>60</v>
      </c>
      <c r="E475" s="40"/>
      <c r="F475" s="14" t="s">
        <v>213</v>
      </c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4.25" customHeight="1">
      <c r="A476" s="41"/>
      <c r="B476" s="48"/>
      <c r="C476" s="39" t="s">
        <v>717</v>
      </c>
      <c r="D476" s="40">
        <f t="shared" si="0"/>
        <v>70</v>
      </c>
      <c r="E476" s="40"/>
      <c r="F476" s="14" t="s">
        <v>213</v>
      </c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4.25" customHeight="1">
      <c r="A477" s="41"/>
      <c r="B477" s="48"/>
      <c r="C477" s="39" t="s">
        <v>718</v>
      </c>
      <c r="D477" s="40">
        <f t="shared" si="0"/>
        <v>62</v>
      </c>
      <c r="E477" s="40"/>
      <c r="F477" s="14" t="s">
        <v>213</v>
      </c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4.25" customHeight="1">
      <c r="A478" s="41"/>
      <c r="B478" s="48"/>
      <c r="C478" s="39" t="s">
        <v>719</v>
      </c>
      <c r="D478" s="40">
        <f t="shared" si="0"/>
        <v>35</v>
      </c>
      <c r="E478" s="40"/>
      <c r="F478" s="14" t="s">
        <v>213</v>
      </c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4.25" customHeight="1">
      <c r="A479" s="41"/>
      <c r="B479" s="48"/>
      <c r="C479" s="39" t="s">
        <v>720</v>
      </c>
      <c r="D479" s="40">
        <f t="shared" si="0"/>
        <v>60</v>
      </c>
      <c r="E479" s="40"/>
      <c r="F479" s="14" t="s">
        <v>213</v>
      </c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4.25" customHeight="1">
      <c r="A480" s="41"/>
      <c r="B480" s="48"/>
      <c r="C480" s="39" t="s">
        <v>721</v>
      </c>
      <c r="D480" s="40">
        <f t="shared" si="0"/>
        <v>62</v>
      </c>
      <c r="E480" s="40"/>
      <c r="F480" s="14" t="s">
        <v>213</v>
      </c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4.25" customHeight="1">
      <c r="A481" s="41"/>
      <c r="B481" s="48"/>
      <c r="C481" s="39" t="s">
        <v>722</v>
      </c>
      <c r="D481" s="40">
        <f t="shared" si="0"/>
        <v>17</v>
      </c>
      <c r="E481" s="40"/>
      <c r="F481" s="14" t="s">
        <v>213</v>
      </c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4.25" customHeight="1">
      <c r="A482" s="41"/>
      <c r="B482" s="48"/>
      <c r="C482" s="39" t="s">
        <v>723</v>
      </c>
      <c r="D482" s="40">
        <f t="shared" si="0"/>
        <v>12</v>
      </c>
      <c r="E482" s="40"/>
      <c r="F482" s="14" t="s">
        <v>213</v>
      </c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4.25" customHeight="1">
      <c r="A483" s="41"/>
      <c r="B483" s="48"/>
      <c r="C483" s="39" t="s">
        <v>724</v>
      </c>
      <c r="D483" s="40">
        <f t="shared" si="0"/>
        <v>17</v>
      </c>
      <c r="E483" s="40"/>
      <c r="F483" s="14" t="s">
        <v>213</v>
      </c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4.25" customHeight="1">
      <c r="A484" s="41"/>
      <c r="B484" s="48"/>
      <c r="C484" s="39" t="s">
        <v>725</v>
      </c>
      <c r="D484" s="40">
        <f t="shared" si="0"/>
        <v>44</v>
      </c>
      <c r="E484" s="40"/>
      <c r="F484" s="14" t="s">
        <v>213</v>
      </c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4.25" customHeight="1">
      <c r="A485" s="41"/>
      <c r="B485" s="48"/>
      <c r="C485" s="39" t="s">
        <v>726</v>
      </c>
      <c r="D485" s="40">
        <f t="shared" si="0"/>
        <v>44</v>
      </c>
      <c r="E485" s="40"/>
      <c r="F485" s="14" t="s">
        <v>213</v>
      </c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4.25" customHeight="1">
      <c r="A486" s="41"/>
      <c r="B486" s="48"/>
      <c r="C486" s="39" t="s">
        <v>727</v>
      </c>
      <c r="D486" s="40">
        <f t="shared" si="0"/>
        <v>45</v>
      </c>
      <c r="E486" s="40"/>
      <c r="F486" s="14" t="s">
        <v>213</v>
      </c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4.25" customHeight="1">
      <c r="A487" s="41"/>
      <c r="B487" s="48"/>
      <c r="C487" s="39" t="s">
        <v>728</v>
      </c>
      <c r="D487" s="40">
        <f t="shared" si="0"/>
        <v>44</v>
      </c>
      <c r="E487" s="40"/>
      <c r="F487" s="14" t="s">
        <v>213</v>
      </c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4.25" customHeight="1">
      <c r="A488" s="41"/>
      <c r="B488" s="48"/>
      <c r="C488" s="39" t="s">
        <v>729</v>
      </c>
      <c r="D488" s="40">
        <f t="shared" si="0"/>
        <v>29</v>
      </c>
      <c r="E488" s="40"/>
      <c r="F488" s="14" t="s">
        <v>213</v>
      </c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4.25" customHeight="1">
      <c r="A489" s="41"/>
      <c r="B489" s="48"/>
      <c r="C489" s="39" t="s">
        <v>313</v>
      </c>
      <c r="D489" s="40">
        <f t="shared" si="0"/>
        <v>3</v>
      </c>
      <c r="E489" s="40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4.25" customHeight="1">
      <c r="A490" s="41"/>
      <c r="B490" s="48"/>
      <c r="C490" s="40" t="s">
        <v>730</v>
      </c>
      <c r="D490" s="40">
        <f t="shared" si="0"/>
        <v>22</v>
      </c>
      <c r="E490" s="40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4.25" customHeight="1">
      <c r="A491" s="41"/>
      <c r="B491" s="48"/>
      <c r="C491" s="40" t="s">
        <v>731</v>
      </c>
      <c r="D491" s="40">
        <f t="shared" si="0"/>
        <v>23</v>
      </c>
      <c r="E491" s="40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4.25" customHeight="1">
      <c r="A492" s="41"/>
      <c r="B492" s="48"/>
      <c r="C492" s="40" t="s">
        <v>732</v>
      </c>
      <c r="D492" s="40">
        <f t="shared" si="0"/>
        <v>15</v>
      </c>
      <c r="E492" s="40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4.25" customHeight="1">
      <c r="A493" s="41"/>
      <c r="B493" s="48"/>
      <c r="C493" s="40" t="s">
        <v>733</v>
      </c>
      <c r="D493" s="40">
        <f t="shared" si="0"/>
        <v>14</v>
      </c>
      <c r="E493" s="40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4.25" customHeight="1">
      <c r="A494" s="41"/>
      <c r="B494" s="48"/>
      <c r="C494" s="40" t="s">
        <v>734</v>
      </c>
      <c r="D494" s="40">
        <f t="shared" si="0"/>
        <v>12</v>
      </c>
      <c r="E494" s="40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4.25" customHeight="1">
      <c r="A495" s="41"/>
      <c r="B495" s="48"/>
      <c r="C495" s="40" t="s">
        <v>735</v>
      </c>
      <c r="D495" s="40">
        <f t="shared" si="0"/>
        <v>11</v>
      </c>
      <c r="E495" s="40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4.25" customHeight="1">
      <c r="A496" s="41"/>
      <c r="B496" s="48"/>
      <c r="C496" s="40" t="s">
        <v>736</v>
      </c>
      <c r="D496" s="40">
        <f t="shared" si="0"/>
        <v>17</v>
      </c>
      <c r="E496" s="40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4.25" customHeight="1">
      <c r="A497" s="41"/>
      <c r="B497" s="48"/>
      <c r="C497" s="40" t="s">
        <v>737</v>
      </c>
      <c r="D497" s="40">
        <f t="shared" si="0"/>
        <v>17</v>
      </c>
      <c r="E497" s="40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4.25" customHeight="1">
      <c r="A498" s="54"/>
      <c r="B498" s="49"/>
      <c r="C498" s="40" t="s">
        <v>568</v>
      </c>
      <c r="D498" s="40">
        <f t="shared" si="0"/>
        <v>5</v>
      </c>
      <c r="E498" s="40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4.25" customHeight="1">
      <c r="A499" s="65"/>
      <c r="B499" s="69" t="s">
        <v>738</v>
      </c>
      <c r="C499" s="34" t="s">
        <v>439</v>
      </c>
      <c r="D499" s="40">
        <f t="shared" si="0"/>
        <v>6</v>
      </c>
      <c r="E499" s="35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4.25" customHeight="1">
      <c r="A500" s="61"/>
      <c r="B500" s="70"/>
      <c r="C500" s="34" t="s">
        <v>739</v>
      </c>
      <c r="D500" s="40">
        <f t="shared" si="0"/>
        <v>21</v>
      </c>
      <c r="E500" s="35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4.25" customHeight="1">
      <c r="A501" s="61"/>
      <c r="B501" s="70"/>
      <c r="C501" s="34" t="s">
        <v>740</v>
      </c>
      <c r="D501" s="40">
        <f t="shared" si="0"/>
        <v>13</v>
      </c>
      <c r="E501" s="35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4.25" customHeight="1">
      <c r="A502" s="61"/>
      <c r="B502" s="70"/>
      <c r="C502" s="34" t="s">
        <v>741</v>
      </c>
      <c r="D502" s="40">
        <f t="shared" si="0"/>
        <v>9</v>
      </c>
      <c r="E502" s="35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4.25" customHeight="1">
      <c r="A503" s="61"/>
      <c r="B503" s="70"/>
      <c r="C503" s="34" t="s">
        <v>742</v>
      </c>
      <c r="D503" s="40">
        <f t="shared" si="0"/>
        <v>13</v>
      </c>
      <c r="E503" s="35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4.25" customHeight="1">
      <c r="A504" s="61"/>
      <c r="B504" s="70"/>
      <c r="C504" s="34" t="s">
        <v>743</v>
      </c>
      <c r="D504" s="40">
        <f t="shared" si="0"/>
        <v>17</v>
      </c>
      <c r="E504" s="35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4.25" customHeight="1">
      <c r="A505" s="61"/>
      <c r="B505" s="70"/>
      <c r="C505" s="34" t="s">
        <v>744</v>
      </c>
      <c r="D505" s="40">
        <f t="shared" si="0"/>
        <v>11</v>
      </c>
      <c r="E505" s="35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4.25" customHeight="1">
      <c r="A506" s="61"/>
      <c r="B506" s="70"/>
      <c r="C506" s="34" t="s">
        <v>745</v>
      </c>
      <c r="D506" s="40">
        <f t="shared" si="0"/>
        <v>4</v>
      </c>
      <c r="E506" s="35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4.25" customHeight="1">
      <c r="A507" s="61"/>
      <c r="B507" s="70"/>
      <c r="C507" s="34" t="s">
        <v>746</v>
      </c>
      <c r="D507" s="40">
        <f t="shared" si="0"/>
        <v>22</v>
      </c>
      <c r="E507" s="35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4.25" customHeight="1">
      <c r="A508" s="61"/>
      <c r="B508" s="70"/>
      <c r="C508" s="34" t="s">
        <v>747</v>
      </c>
      <c r="D508" s="40">
        <f t="shared" si="0"/>
        <v>25</v>
      </c>
      <c r="E508" s="35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4.25" customHeight="1">
      <c r="A509" s="61"/>
      <c r="B509" s="70"/>
      <c r="C509" s="34" t="s">
        <v>748</v>
      </c>
      <c r="D509" s="40">
        <f t="shared" si="0"/>
        <v>5</v>
      </c>
      <c r="E509" s="35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4.25" customHeight="1">
      <c r="A510" s="61"/>
      <c r="B510" s="70"/>
      <c r="C510" s="34" t="s">
        <v>749</v>
      </c>
      <c r="D510" s="40">
        <f t="shared" si="0"/>
        <v>19</v>
      </c>
      <c r="E510" s="35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4.25" customHeight="1">
      <c r="A511" s="61"/>
      <c r="B511" s="70"/>
      <c r="C511" s="34" t="s">
        <v>750</v>
      </c>
      <c r="D511" s="40">
        <f t="shared" si="0"/>
        <v>11</v>
      </c>
      <c r="E511" s="35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4.25" customHeight="1">
      <c r="A512" s="61"/>
      <c r="B512" s="70"/>
      <c r="C512" s="34" t="s">
        <v>484</v>
      </c>
      <c r="D512" s="40">
        <f t="shared" si="0"/>
        <v>6</v>
      </c>
      <c r="E512" s="35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4.25" customHeight="1">
      <c r="A513" s="61"/>
      <c r="B513" s="70"/>
      <c r="C513" s="34" t="s">
        <v>313</v>
      </c>
      <c r="D513" s="40">
        <f t="shared" si="0"/>
        <v>3</v>
      </c>
      <c r="E513" s="35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4.25" customHeight="1">
      <c r="A514" s="41"/>
      <c r="B514" s="47" t="s">
        <v>751</v>
      </c>
      <c r="C514" s="39" t="s">
        <v>337</v>
      </c>
      <c r="D514" s="40">
        <f t="shared" si="0"/>
        <v>2</v>
      </c>
      <c r="E514" s="40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4.25" customHeight="1">
      <c r="A515" s="54"/>
      <c r="B515" s="49"/>
      <c r="C515" s="39" t="s">
        <v>338</v>
      </c>
      <c r="D515" s="40">
        <f t="shared" si="0"/>
        <v>2</v>
      </c>
      <c r="E515" s="40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4.25" customHeight="1">
      <c r="A516" s="61"/>
      <c r="B516" s="69" t="s">
        <v>98</v>
      </c>
      <c r="C516" s="34" t="s">
        <v>752</v>
      </c>
      <c r="D516" s="40">
        <f t="shared" si="0"/>
        <v>7</v>
      </c>
      <c r="E516" s="35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4.25" customHeight="1">
      <c r="A517" s="61"/>
      <c r="B517" s="70"/>
      <c r="C517" s="34" t="s">
        <v>753</v>
      </c>
      <c r="D517" s="40">
        <f t="shared" si="0"/>
        <v>23</v>
      </c>
      <c r="E517" s="35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4.25" customHeight="1">
      <c r="A518" s="61"/>
      <c r="B518" s="70"/>
      <c r="C518" s="34" t="s">
        <v>754</v>
      </c>
      <c r="D518" s="40">
        <f t="shared" si="0"/>
        <v>10</v>
      </c>
      <c r="E518" s="35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4.25" customHeight="1">
      <c r="A519" s="61"/>
      <c r="B519" s="70"/>
      <c r="C519" s="34" t="s">
        <v>755</v>
      </c>
      <c r="D519" s="40">
        <f t="shared" si="0"/>
        <v>13</v>
      </c>
      <c r="E519" s="35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4.25" customHeight="1">
      <c r="A520" s="37"/>
      <c r="B520" s="47" t="s">
        <v>161</v>
      </c>
      <c r="C520" s="39" t="s">
        <v>756</v>
      </c>
      <c r="D520" s="40">
        <f t="shared" si="0"/>
        <v>9</v>
      </c>
      <c r="E520" s="40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4.25" customHeight="1">
      <c r="A521" s="41"/>
      <c r="B521" s="48"/>
      <c r="C521" s="39" t="s">
        <v>757</v>
      </c>
      <c r="D521" s="40">
        <f t="shared" si="0"/>
        <v>12</v>
      </c>
      <c r="E521" s="40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4.25" customHeight="1">
      <c r="A522" s="41"/>
      <c r="B522" s="48"/>
      <c r="C522" s="39" t="s">
        <v>758</v>
      </c>
      <c r="D522" s="40">
        <f t="shared" si="0"/>
        <v>16</v>
      </c>
      <c r="E522" s="40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4.25" customHeight="1">
      <c r="A523" s="41"/>
      <c r="B523" s="48"/>
      <c r="C523" s="39" t="s">
        <v>759</v>
      </c>
      <c r="D523" s="40">
        <f t="shared" si="0"/>
        <v>18</v>
      </c>
      <c r="E523" s="40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4.25" customHeight="1">
      <c r="A524" s="41"/>
      <c r="B524" s="48"/>
      <c r="C524" s="39" t="s">
        <v>760</v>
      </c>
      <c r="D524" s="40">
        <f t="shared" si="0"/>
        <v>20</v>
      </c>
      <c r="E524" s="40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4.25" customHeight="1">
      <c r="A525" s="41"/>
      <c r="B525" s="48"/>
      <c r="C525" s="39" t="s">
        <v>761</v>
      </c>
      <c r="D525" s="40">
        <f t="shared" si="0"/>
        <v>7</v>
      </c>
      <c r="E525" s="40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4.25" customHeight="1">
      <c r="A526" s="41"/>
      <c r="B526" s="48"/>
      <c r="C526" s="39" t="s">
        <v>762</v>
      </c>
      <c r="D526" s="40">
        <f t="shared" si="0"/>
        <v>11</v>
      </c>
      <c r="E526" s="40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4.25" customHeight="1">
      <c r="A527" s="41"/>
      <c r="B527" s="48"/>
      <c r="C527" s="39" t="s">
        <v>763</v>
      </c>
      <c r="D527" s="40">
        <f t="shared" si="0"/>
        <v>12</v>
      </c>
      <c r="E527" s="40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4.25" customHeight="1">
      <c r="A528" s="41"/>
      <c r="B528" s="48"/>
      <c r="C528" s="39" t="s">
        <v>764</v>
      </c>
      <c r="D528" s="40">
        <f t="shared" si="0"/>
        <v>15</v>
      </c>
      <c r="E528" s="40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4.25" customHeight="1">
      <c r="A529" s="41"/>
      <c r="B529" s="48"/>
      <c r="C529" s="39" t="s">
        <v>747</v>
      </c>
      <c r="D529" s="40">
        <f t="shared" si="0"/>
        <v>25</v>
      </c>
      <c r="E529" s="40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4.25" customHeight="1">
      <c r="A530" s="11"/>
      <c r="B530" s="48"/>
      <c r="C530" s="39" t="s">
        <v>765</v>
      </c>
      <c r="D530" s="40">
        <f t="shared" si="0"/>
        <v>11</v>
      </c>
      <c r="E530" s="40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4.25" customHeight="1">
      <c r="A531" s="41"/>
      <c r="B531" s="48"/>
      <c r="C531" s="39" t="s">
        <v>766</v>
      </c>
      <c r="D531" s="40">
        <f t="shared" si="0"/>
        <v>22</v>
      </c>
      <c r="E531" s="39" t="s">
        <v>767</v>
      </c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4.25" customHeight="1">
      <c r="A532" s="41"/>
      <c r="B532" s="48"/>
      <c r="C532" s="39" t="s">
        <v>768</v>
      </c>
      <c r="D532" s="40">
        <f t="shared" si="0"/>
        <v>25</v>
      </c>
      <c r="E532" s="39" t="s">
        <v>769</v>
      </c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4.25" customHeight="1">
      <c r="A533" s="41"/>
      <c r="B533" s="48"/>
      <c r="C533" s="39" t="s">
        <v>770</v>
      </c>
      <c r="D533" s="40">
        <f t="shared" si="0"/>
        <v>16</v>
      </c>
      <c r="E533" s="39" t="s">
        <v>771</v>
      </c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4.25" customHeight="1">
      <c r="A534" s="41"/>
      <c r="B534" s="48"/>
      <c r="C534" s="39" t="s">
        <v>772</v>
      </c>
      <c r="D534" s="40">
        <f t="shared" si="0"/>
        <v>26</v>
      </c>
      <c r="E534" s="40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4.25" customHeight="1">
      <c r="A535" s="41"/>
      <c r="B535" s="48"/>
      <c r="C535" s="39" t="s">
        <v>773</v>
      </c>
      <c r="D535" s="40">
        <f t="shared" si="0"/>
        <v>12</v>
      </c>
      <c r="E535" s="40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4.25" customHeight="1">
      <c r="A536" s="41"/>
      <c r="B536" s="48"/>
      <c r="C536" s="39" t="s">
        <v>36</v>
      </c>
      <c r="D536" s="40">
        <f t="shared" si="0"/>
        <v>11</v>
      </c>
      <c r="E536" s="40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4.25" customHeight="1">
      <c r="A537" s="41"/>
      <c r="B537" s="48"/>
      <c r="C537" s="39" t="s">
        <v>774</v>
      </c>
      <c r="D537" s="40">
        <f t="shared" si="0"/>
        <v>10</v>
      </c>
      <c r="E537" s="40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4.25" customHeight="1">
      <c r="A538" s="41"/>
      <c r="B538" s="48"/>
      <c r="C538" s="39" t="s">
        <v>775</v>
      </c>
      <c r="D538" s="40">
        <f t="shared" si="0"/>
        <v>11</v>
      </c>
      <c r="E538" s="40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4.25" customHeight="1">
      <c r="A539" s="41"/>
      <c r="B539" s="48"/>
      <c r="C539" s="39" t="s">
        <v>776</v>
      </c>
      <c r="D539" s="40">
        <f t="shared" si="0"/>
        <v>11</v>
      </c>
      <c r="E539" s="40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4.25" customHeight="1">
      <c r="A540" s="41"/>
      <c r="B540" s="48"/>
      <c r="C540" s="39" t="s">
        <v>777</v>
      </c>
      <c r="D540" s="40">
        <f t="shared" si="0"/>
        <v>13</v>
      </c>
      <c r="E540" s="40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4.25" customHeight="1">
      <c r="A541" s="41"/>
      <c r="B541" s="48"/>
      <c r="C541" s="39" t="s">
        <v>778</v>
      </c>
      <c r="D541" s="40">
        <f t="shared" si="0"/>
        <v>15</v>
      </c>
      <c r="E541" s="40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4.25" customHeight="1">
      <c r="A542" s="41"/>
      <c r="B542" s="48"/>
      <c r="C542" s="39" t="s">
        <v>484</v>
      </c>
      <c r="D542" s="40">
        <f t="shared" si="0"/>
        <v>6</v>
      </c>
      <c r="E542" s="40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4.25" customHeight="1">
      <c r="A543" s="41"/>
      <c r="B543" s="48"/>
      <c r="C543" s="39" t="s">
        <v>313</v>
      </c>
      <c r="D543" s="40">
        <f t="shared" si="0"/>
        <v>3</v>
      </c>
      <c r="E543" s="7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4.25" customHeight="1">
      <c r="A544" s="59"/>
      <c r="B544" s="60" t="s">
        <v>165</v>
      </c>
      <c r="C544" s="34" t="s">
        <v>337</v>
      </c>
      <c r="D544" s="40">
        <f t="shared" si="0"/>
        <v>2</v>
      </c>
      <c r="E544" s="35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4.25" customHeight="1">
      <c r="A545" s="61"/>
      <c r="B545" s="70"/>
      <c r="C545" s="34" t="s">
        <v>338</v>
      </c>
      <c r="D545" s="40">
        <f t="shared" si="0"/>
        <v>2</v>
      </c>
      <c r="E545" s="35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4.25" customHeight="1">
      <c r="A546" s="41"/>
      <c r="B546" s="47" t="s">
        <v>166</v>
      </c>
      <c r="C546" s="39" t="s">
        <v>779</v>
      </c>
      <c r="D546" s="40">
        <f t="shared" si="0"/>
        <v>13</v>
      </c>
      <c r="E546" s="40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4.25" customHeight="1">
      <c r="A547" s="41"/>
      <c r="B547" s="48"/>
      <c r="C547" s="39" t="s">
        <v>780</v>
      </c>
      <c r="D547" s="40">
        <f t="shared" si="0"/>
        <v>4</v>
      </c>
      <c r="E547" s="40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4.25" customHeight="1">
      <c r="A548" s="41"/>
      <c r="B548" s="48"/>
      <c r="C548" s="39" t="s">
        <v>781</v>
      </c>
      <c r="D548" s="40">
        <f t="shared" si="0"/>
        <v>8</v>
      </c>
      <c r="E548" s="40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4.25" customHeight="1">
      <c r="A549" s="41"/>
      <c r="B549" s="48"/>
      <c r="C549" s="39" t="s">
        <v>782</v>
      </c>
      <c r="D549" s="40">
        <f t="shared" si="0"/>
        <v>5</v>
      </c>
      <c r="E549" s="40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4.25" customHeight="1">
      <c r="A550" s="41"/>
      <c r="B550" s="48"/>
      <c r="C550" s="39" t="s">
        <v>783</v>
      </c>
      <c r="D550" s="40">
        <f t="shared" si="0"/>
        <v>4</v>
      </c>
      <c r="E550" s="40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4.25" customHeight="1">
      <c r="A551" s="59"/>
      <c r="B551" s="60" t="s">
        <v>168</v>
      </c>
      <c r="C551" s="34" t="s">
        <v>337</v>
      </c>
      <c r="D551" s="40">
        <f t="shared" si="0"/>
        <v>2</v>
      </c>
      <c r="E551" s="35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4.25" customHeight="1">
      <c r="A552" s="61"/>
      <c r="B552" s="70"/>
      <c r="C552" s="34" t="s">
        <v>338</v>
      </c>
      <c r="D552" s="40">
        <f t="shared" si="0"/>
        <v>2</v>
      </c>
      <c r="E552" s="35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4.25" customHeight="1">
      <c r="A553" s="72"/>
      <c r="B553" s="47" t="s">
        <v>784</v>
      </c>
      <c r="C553" s="39" t="s">
        <v>785</v>
      </c>
      <c r="D553" s="40">
        <f t="shared" si="0"/>
        <v>19</v>
      </c>
      <c r="E553" s="40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4.25" customHeight="1">
      <c r="A554" s="73"/>
      <c r="B554" s="73"/>
      <c r="C554" s="39" t="s">
        <v>786</v>
      </c>
      <c r="D554" s="40">
        <f t="shared" si="0"/>
        <v>18</v>
      </c>
      <c r="E554" s="40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4.25" customHeight="1">
      <c r="A555" s="73"/>
      <c r="B555" s="73"/>
      <c r="C555" s="39" t="s">
        <v>787</v>
      </c>
      <c r="D555" s="40">
        <f t="shared" si="0"/>
        <v>37</v>
      </c>
      <c r="E555" s="40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4.25" customHeight="1">
      <c r="A556" s="73"/>
      <c r="B556" s="73"/>
      <c r="C556" s="39" t="s">
        <v>788</v>
      </c>
      <c r="D556" s="40">
        <f t="shared" si="0"/>
        <v>21</v>
      </c>
      <c r="E556" s="40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4.25" customHeight="1">
      <c r="A557" s="73"/>
      <c r="B557" s="73"/>
      <c r="C557" s="39" t="s">
        <v>789</v>
      </c>
      <c r="D557" s="40">
        <f t="shared" si="0"/>
        <v>23</v>
      </c>
      <c r="E557" s="40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4.25" customHeight="1">
      <c r="A558" s="73"/>
      <c r="B558" s="73"/>
      <c r="C558" s="39" t="s">
        <v>790</v>
      </c>
      <c r="D558" s="40">
        <f t="shared" si="0"/>
        <v>20</v>
      </c>
      <c r="E558" s="40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4.25" customHeight="1">
      <c r="A559" s="73"/>
      <c r="B559" s="73"/>
      <c r="C559" s="39" t="s">
        <v>791</v>
      </c>
      <c r="D559" s="40">
        <f t="shared" si="0"/>
        <v>26</v>
      </c>
      <c r="E559" s="40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4.25" customHeight="1">
      <c r="A560" s="73"/>
      <c r="B560" s="73"/>
      <c r="C560" s="39" t="s">
        <v>792</v>
      </c>
      <c r="D560" s="40">
        <f t="shared" si="0"/>
        <v>40</v>
      </c>
      <c r="E560" s="40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4.25" customHeight="1">
      <c r="A561" s="73"/>
      <c r="B561" s="73"/>
      <c r="C561" s="39" t="s">
        <v>793</v>
      </c>
      <c r="D561" s="40">
        <f t="shared" si="0"/>
        <v>38</v>
      </c>
      <c r="E561" s="40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4.25" customHeight="1">
      <c r="A562" s="73"/>
      <c r="B562" s="73"/>
      <c r="C562" s="39" t="s">
        <v>794</v>
      </c>
      <c r="D562" s="40">
        <f t="shared" si="0"/>
        <v>57</v>
      </c>
      <c r="E562" s="40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4.25" customHeight="1">
      <c r="A563" s="73"/>
      <c r="B563" s="73"/>
      <c r="C563" s="39" t="s">
        <v>795</v>
      </c>
      <c r="D563" s="40">
        <f t="shared" si="0"/>
        <v>59</v>
      </c>
      <c r="E563" s="40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4.25" customHeight="1">
      <c r="A564" s="73"/>
      <c r="B564" s="73"/>
      <c r="C564" s="39" t="s">
        <v>796</v>
      </c>
      <c r="D564" s="40">
        <f t="shared" si="0"/>
        <v>41</v>
      </c>
      <c r="E564" s="40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4.25" customHeight="1">
      <c r="A565" s="73"/>
      <c r="B565" s="73"/>
      <c r="C565" s="39" t="s">
        <v>797</v>
      </c>
      <c r="D565" s="40">
        <f t="shared" si="0"/>
        <v>43</v>
      </c>
      <c r="E565" s="40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4.25" customHeight="1">
      <c r="A566" s="73"/>
      <c r="B566" s="73"/>
      <c r="C566" s="39" t="s">
        <v>798</v>
      </c>
      <c r="D566" s="40">
        <f t="shared" si="0"/>
        <v>40</v>
      </c>
      <c r="E566" s="40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4.25" customHeight="1">
      <c r="A567" s="73"/>
      <c r="B567" s="73"/>
      <c r="C567" s="39" t="s">
        <v>799</v>
      </c>
      <c r="D567" s="40">
        <f t="shared" si="0"/>
        <v>46</v>
      </c>
      <c r="E567" s="40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4.25" customHeight="1">
      <c r="A568" s="73"/>
      <c r="B568" s="73"/>
      <c r="C568" s="39" t="s">
        <v>800</v>
      </c>
      <c r="D568" s="40">
        <f t="shared" si="0"/>
        <v>21</v>
      </c>
      <c r="E568" s="40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4.25" customHeight="1">
      <c r="A569" s="73"/>
      <c r="B569" s="73"/>
      <c r="C569" s="39" t="s">
        <v>801</v>
      </c>
      <c r="D569" s="40">
        <f t="shared" si="0"/>
        <v>19</v>
      </c>
      <c r="E569" s="40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4.25" customHeight="1">
      <c r="A570" s="73"/>
      <c r="B570" s="73"/>
      <c r="C570" s="39" t="s">
        <v>802</v>
      </c>
      <c r="D570" s="40">
        <f t="shared" si="0"/>
        <v>38</v>
      </c>
      <c r="E570" s="40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4.25" customHeight="1">
      <c r="A571" s="73"/>
      <c r="B571" s="73"/>
      <c r="C571" s="39" t="s">
        <v>803</v>
      </c>
      <c r="D571" s="40">
        <f t="shared" si="0"/>
        <v>27</v>
      </c>
      <c r="E571" s="40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4.25" customHeight="1">
      <c r="A572" s="73"/>
      <c r="B572" s="73"/>
      <c r="C572" s="39" t="s">
        <v>804</v>
      </c>
      <c r="D572" s="40">
        <f t="shared" si="0"/>
        <v>15</v>
      </c>
      <c r="E572" s="40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4.25" customHeight="1">
      <c r="A573" s="73"/>
      <c r="B573" s="73"/>
      <c r="C573" s="39" t="s">
        <v>805</v>
      </c>
      <c r="D573" s="40">
        <f t="shared" si="0"/>
        <v>13</v>
      </c>
      <c r="E573" s="40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4.25" customHeight="1">
      <c r="A574" s="73"/>
      <c r="B574" s="73"/>
      <c r="C574" s="39" t="s">
        <v>806</v>
      </c>
      <c r="D574" s="40">
        <f t="shared" si="0"/>
        <v>32</v>
      </c>
      <c r="E574" s="40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4.25" customHeight="1">
      <c r="A575" s="73"/>
      <c r="B575" s="73"/>
      <c r="C575" s="39" t="s">
        <v>807</v>
      </c>
      <c r="D575" s="40">
        <f t="shared" si="0"/>
        <v>16</v>
      </c>
      <c r="E575" s="40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4.25" customHeight="1">
      <c r="A576" s="73"/>
      <c r="B576" s="73"/>
      <c r="C576" s="39" t="s">
        <v>808</v>
      </c>
      <c r="D576" s="40">
        <f t="shared" si="0"/>
        <v>18</v>
      </c>
      <c r="E576" s="40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4.25" customHeight="1">
      <c r="A577" s="73"/>
      <c r="B577" s="73"/>
      <c r="C577" s="39" t="s">
        <v>809</v>
      </c>
      <c r="D577" s="40">
        <f t="shared" si="0"/>
        <v>15</v>
      </c>
      <c r="E577" s="40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4.25" customHeight="1">
      <c r="A578" s="73"/>
      <c r="B578" s="73"/>
      <c r="C578" s="39" t="s">
        <v>810</v>
      </c>
      <c r="D578" s="40">
        <f t="shared" si="0"/>
        <v>21</v>
      </c>
      <c r="E578" s="40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4.25" customHeight="1">
      <c r="A579" s="73"/>
      <c r="B579" s="73"/>
      <c r="C579" s="39" t="s">
        <v>811</v>
      </c>
      <c r="D579" s="40">
        <f t="shared" si="0"/>
        <v>27</v>
      </c>
      <c r="E579" s="40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4.25" customHeight="1">
      <c r="A580" s="73"/>
      <c r="B580" s="73"/>
      <c r="C580" s="39" t="s">
        <v>812</v>
      </c>
      <c r="D580" s="40">
        <f t="shared" si="0"/>
        <v>17</v>
      </c>
      <c r="E580" s="40"/>
      <c r="F580" s="14" t="s">
        <v>213</v>
      </c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4.25" customHeight="1">
      <c r="A581" s="73"/>
      <c r="B581" s="73"/>
      <c r="C581" s="39" t="s">
        <v>813</v>
      </c>
      <c r="D581" s="40">
        <f t="shared" si="0"/>
        <v>18</v>
      </c>
      <c r="E581" s="40"/>
      <c r="F581" s="14" t="s">
        <v>213</v>
      </c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4.25" customHeight="1">
      <c r="A582" s="73"/>
      <c r="B582" s="73"/>
      <c r="C582" s="39" t="s">
        <v>814</v>
      </c>
      <c r="D582" s="40">
        <f t="shared" si="0"/>
        <v>31</v>
      </c>
      <c r="E582" s="40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4.25" customHeight="1">
      <c r="A583" s="73"/>
      <c r="B583" s="73"/>
      <c r="C583" s="39" t="s">
        <v>815</v>
      </c>
      <c r="D583" s="40">
        <f t="shared" si="0"/>
        <v>29</v>
      </c>
      <c r="E583" s="40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4.25" customHeight="1">
      <c r="A584" s="73"/>
      <c r="B584" s="73"/>
      <c r="C584" s="39" t="s">
        <v>816</v>
      </c>
      <c r="D584" s="40">
        <f t="shared" si="0"/>
        <v>48</v>
      </c>
      <c r="E584" s="40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4.25" customHeight="1">
      <c r="A585" s="73"/>
      <c r="B585" s="73"/>
      <c r="C585" s="39" t="s">
        <v>817</v>
      </c>
      <c r="D585" s="40">
        <f t="shared" si="0"/>
        <v>32</v>
      </c>
      <c r="E585" s="40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4.25" customHeight="1">
      <c r="A586" s="73"/>
      <c r="B586" s="73"/>
      <c r="C586" s="39" t="s">
        <v>818</v>
      </c>
      <c r="D586" s="40">
        <f t="shared" si="0"/>
        <v>37</v>
      </c>
      <c r="E586" s="40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4.25" customHeight="1">
      <c r="A587" s="73"/>
      <c r="B587" s="73"/>
      <c r="C587" s="39" t="s">
        <v>819</v>
      </c>
      <c r="D587" s="40">
        <f t="shared" si="0"/>
        <v>24</v>
      </c>
      <c r="E587" s="40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4.25" customHeight="1">
      <c r="A588" s="73"/>
      <c r="B588" s="73"/>
      <c r="C588" s="39" t="s">
        <v>820</v>
      </c>
      <c r="D588" s="40">
        <f t="shared" si="0"/>
        <v>40</v>
      </c>
      <c r="E588" s="40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4.25" customHeight="1">
      <c r="A589" s="73"/>
      <c r="B589" s="73"/>
      <c r="C589" s="39" t="s">
        <v>821</v>
      </c>
      <c r="D589" s="40">
        <f t="shared" si="0"/>
        <v>34</v>
      </c>
      <c r="E589" s="40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4.25" customHeight="1">
      <c r="A590" s="73"/>
      <c r="B590" s="73"/>
      <c r="C590" s="39" t="s">
        <v>822</v>
      </c>
      <c r="D590" s="40">
        <f t="shared" si="0"/>
        <v>68</v>
      </c>
      <c r="E590" s="40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4.25" customHeight="1">
      <c r="A591" s="74"/>
      <c r="B591" s="74"/>
      <c r="C591" s="39" t="s">
        <v>823</v>
      </c>
      <c r="D591" s="40">
        <f t="shared" si="0"/>
        <v>60</v>
      </c>
      <c r="E591" s="40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4.25" customHeight="1">
      <c r="A592" s="61"/>
      <c r="B592" s="69" t="s">
        <v>159</v>
      </c>
      <c r="C592" s="34" t="s">
        <v>824</v>
      </c>
      <c r="D592" s="40">
        <f t="shared" si="0"/>
        <v>5</v>
      </c>
      <c r="E592" s="35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4.25" customHeight="1">
      <c r="A593" s="61"/>
      <c r="B593" s="70"/>
      <c r="C593" s="34" t="s">
        <v>825</v>
      </c>
      <c r="D593" s="40">
        <f t="shared" si="0"/>
        <v>6</v>
      </c>
      <c r="E593" s="35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4.25" customHeight="1">
      <c r="A594" s="61"/>
      <c r="B594" s="70"/>
      <c r="C594" s="34" t="s">
        <v>313</v>
      </c>
      <c r="D594" s="40">
        <f t="shared" si="0"/>
        <v>3</v>
      </c>
      <c r="E594" s="35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4.25" customHeight="1">
      <c r="A595" s="75"/>
      <c r="B595" s="57" t="s">
        <v>87</v>
      </c>
      <c r="C595" s="39" t="s">
        <v>337</v>
      </c>
      <c r="D595" s="40">
        <f t="shared" si="0"/>
        <v>2</v>
      </c>
      <c r="E595" s="40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4.25" customHeight="1">
      <c r="A596" s="76"/>
      <c r="B596" s="77"/>
      <c r="C596" s="78" t="s">
        <v>338</v>
      </c>
      <c r="D596" s="40">
        <f t="shared" si="0"/>
        <v>2</v>
      </c>
      <c r="E596" s="40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4.25" customHeight="1">
      <c r="A597" s="65"/>
      <c r="B597" s="60" t="s">
        <v>114</v>
      </c>
      <c r="C597" s="35" t="s">
        <v>826</v>
      </c>
      <c r="D597" s="40">
        <f t="shared" si="0"/>
        <v>19</v>
      </c>
      <c r="E597" s="35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4.25" customHeight="1">
      <c r="A598" s="61"/>
      <c r="B598" s="61"/>
      <c r="C598" s="35" t="s">
        <v>827</v>
      </c>
      <c r="D598" s="40">
        <f t="shared" si="0"/>
        <v>20</v>
      </c>
      <c r="E598" s="35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4.25" customHeight="1">
      <c r="A599" s="61"/>
      <c r="B599" s="61"/>
      <c r="C599" s="35" t="s">
        <v>828</v>
      </c>
      <c r="D599" s="40">
        <f t="shared" si="0"/>
        <v>4</v>
      </c>
      <c r="E599" s="35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4.25" customHeight="1">
      <c r="A600" s="61"/>
      <c r="B600" s="61"/>
      <c r="C600" s="35" t="s">
        <v>829</v>
      </c>
      <c r="D600" s="40">
        <f t="shared" si="0"/>
        <v>9</v>
      </c>
      <c r="E600" s="35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4.25" customHeight="1">
      <c r="A601" s="61"/>
      <c r="B601" s="61"/>
      <c r="C601" s="35" t="s">
        <v>830</v>
      </c>
      <c r="D601" s="40">
        <f t="shared" si="0"/>
        <v>19</v>
      </c>
      <c r="E601" s="35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4.25" customHeight="1">
      <c r="A602" s="61"/>
      <c r="B602" s="61"/>
      <c r="C602" s="35" t="s">
        <v>831</v>
      </c>
      <c r="D602" s="40">
        <f t="shared" si="0"/>
        <v>28</v>
      </c>
      <c r="E602" s="35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4.25" customHeight="1">
      <c r="A603" s="61"/>
      <c r="B603" s="61"/>
      <c r="C603" s="35" t="s">
        <v>832</v>
      </c>
      <c r="D603" s="40">
        <f t="shared" si="0"/>
        <v>26</v>
      </c>
      <c r="E603" s="35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4.25" customHeight="1">
      <c r="A604" s="61"/>
      <c r="B604" s="61"/>
      <c r="C604" s="35" t="s">
        <v>833</v>
      </c>
      <c r="D604" s="40">
        <f t="shared" si="0"/>
        <v>23</v>
      </c>
      <c r="E604" s="35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4.25" customHeight="1">
      <c r="A605" s="61"/>
      <c r="B605" s="61"/>
      <c r="C605" s="35" t="s">
        <v>834</v>
      </c>
      <c r="D605" s="40">
        <f t="shared" si="0"/>
        <v>18</v>
      </c>
      <c r="E605" s="35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4.25" customHeight="1">
      <c r="A606" s="61"/>
      <c r="B606" s="61"/>
      <c r="C606" s="35" t="s">
        <v>835</v>
      </c>
      <c r="D606" s="40">
        <f t="shared" si="0"/>
        <v>25</v>
      </c>
      <c r="E606" s="35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4.25" customHeight="1">
      <c r="A607" s="61"/>
      <c r="B607" s="61"/>
      <c r="C607" s="35" t="s">
        <v>836</v>
      </c>
      <c r="D607" s="40">
        <f t="shared" si="0"/>
        <v>22</v>
      </c>
      <c r="E607" s="35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4.25" customHeight="1">
      <c r="A608" s="61"/>
      <c r="B608" s="61"/>
      <c r="C608" s="35" t="s">
        <v>837</v>
      </c>
      <c r="D608" s="40">
        <f t="shared" si="0"/>
        <v>19</v>
      </c>
      <c r="E608" s="35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4.25" customHeight="1">
      <c r="A609" s="61"/>
      <c r="B609" s="61"/>
      <c r="C609" s="35" t="s">
        <v>838</v>
      </c>
      <c r="D609" s="40">
        <f t="shared" si="0"/>
        <v>14</v>
      </c>
      <c r="E609" s="35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4.25" customHeight="1">
      <c r="A610" s="61"/>
      <c r="B610" s="61"/>
      <c r="C610" s="35" t="s">
        <v>839</v>
      </c>
      <c r="D610" s="40">
        <f t="shared" si="0"/>
        <v>23</v>
      </c>
      <c r="E610" s="35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4.25" customHeight="1">
      <c r="A611" s="61"/>
      <c r="B611" s="61"/>
      <c r="C611" s="35" t="s">
        <v>840</v>
      </c>
      <c r="D611" s="40">
        <f t="shared" si="0"/>
        <v>15</v>
      </c>
      <c r="E611" s="35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4.25" customHeight="1">
      <c r="A612" s="61"/>
      <c r="B612" s="61"/>
      <c r="C612" s="35" t="s">
        <v>841</v>
      </c>
      <c r="D612" s="40">
        <f t="shared" si="0"/>
        <v>12</v>
      </c>
      <c r="E612" s="35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4.25" customHeight="1">
      <c r="A613" s="61"/>
      <c r="B613" s="61"/>
      <c r="C613" s="35" t="s">
        <v>842</v>
      </c>
      <c r="D613" s="40">
        <f t="shared" si="0"/>
        <v>8</v>
      </c>
      <c r="E613" s="35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4.25" customHeight="1">
      <c r="A614" s="61"/>
      <c r="B614" s="61"/>
      <c r="C614" s="35" t="s">
        <v>843</v>
      </c>
      <c r="D614" s="40">
        <f t="shared" si="0"/>
        <v>6</v>
      </c>
      <c r="E614" s="35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4.25" customHeight="1">
      <c r="A615" s="61"/>
      <c r="B615" s="61"/>
      <c r="C615" s="35" t="s">
        <v>844</v>
      </c>
      <c r="D615" s="40">
        <f t="shared" si="0"/>
        <v>16</v>
      </c>
      <c r="E615" s="35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4.25" customHeight="1">
      <c r="A616" s="61"/>
      <c r="B616" s="61"/>
      <c r="C616" s="35" t="s">
        <v>845</v>
      </c>
      <c r="D616" s="40">
        <f t="shared" si="0"/>
        <v>22</v>
      </c>
      <c r="E616" s="35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4.25" customHeight="1">
      <c r="A617" s="61"/>
      <c r="B617" s="61"/>
      <c r="C617" s="35" t="s">
        <v>846</v>
      </c>
      <c r="D617" s="40">
        <f t="shared" si="0"/>
        <v>32</v>
      </c>
      <c r="E617" s="35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4.25" customHeight="1">
      <c r="A618" s="61"/>
      <c r="B618" s="61"/>
      <c r="C618" s="35" t="s">
        <v>847</v>
      </c>
      <c r="D618" s="40">
        <f t="shared" si="0"/>
        <v>11</v>
      </c>
      <c r="E618" s="35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4.25" customHeight="1">
      <c r="A619" s="61"/>
      <c r="B619" s="61"/>
      <c r="C619" s="35" t="s">
        <v>848</v>
      </c>
      <c r="D619" s="40">
        <f t="shared" si="0"/>
        <v>10</v>
      </c>
      <c r="E619" s="35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4.25" customHeight="1">
      <c r="A620" s="61"/>
      <c r="B620" s="61"/>
      <c r="C620" s="35" t="s">
        <v>568</v>
      </c>
      <c r="D620" s="40">
        <f t="shared" si="0"/>
        <v>5</v>
      </c>
      <c r="E620" s="35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4.25" customHeight="1">
      <c r="A621" s="61"/>
      <c r="B621" s="61"/>
      <c r="C621" s="34" t="s">
        <v>849</v>
      </c>
      <c r="D621" s="40">
        <f t="shared" si="0"/>
        <v>10</v>
      </c>
      <c r="E621" s="35"/>
      <c r="F621" s="14" t="s">
        <v>213</v>
      </c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4.25" customHeight="1">
      <c r="A622" s="75"/>
      <c r="B622" s="47" t="s">
        <v>177</v>
      </c>
      <c r="C622" s="39" t="s">
        <v>850</v>
      </c>
      <c r="D622" s="40">
        <f t="shared" si="0"/>
        <v>25</v>
      </c>
      <c r="E622" s="40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4.25" customHeight="1">
      <c r="A623" s="48"/>
      <c r="B623" s="48"/>
      <c r="C623" s="39" t="s">
        <v>851</v>
      </c>
      <c r="D623" s="40">
        <f t="shared" si="0"/>
        <v>10</v>
      </c>
      <c r="E623" s="40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4.25" customHeight="1">
      <c r="A624" s="48"/>
      <c r="B624" s="48"/>
      <c r="C624" s="39" t="s">
        <v>852</v>
      </c>
      <c r="D624" s="40">
        <f t="shared" si="0"/>
        <v>5</v>
      </c>
      <c r="E624" s="40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4.25" customHeight="1">
      <c r="A625" s="48"/>
      <c r="B625" s="48"/>
      <c r="C625" s="39" t="s">
        <v>853</v>
      </c>
      <c r="D625" s="40">
        <f t="shared" si="0"/>
        <v>17</v>
      </c>
      <c r="E625" s="40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4.25" customHeight="1">
      <c r="A626" s="48"/>
      <c r="B626" s="48"/>
      <c r="C626" s="39" t="s">
        <v>854</v>
      </c>
      <c r="D626" s="40">
        <f t="shared" si="0"/>
        <v>12</v>
      </c>
      <c r="E626" s="40"/>
      <c r="F626" s="14" t="s">
        <v>213</v>
      </c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4.25" customHeight="1">
      <c r="A627" s="48"/>
      <c r="B627" s="48"/>
      <c r="C627" s="39" t="s">
        <v>855</v>
      </c>
      <c r="D627" s="40">
        <f t="shared" si="0"/>
        <v>23</v>
      </c>
      <c r="E627" s="40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4.25" customHeight="1">
      <c r="A628" s="48"/>
      <c r="B628" s="48"/>
      <c r="C628" s="39" t="s">
        <v>856</v>
      </c>
      <c r="D628" s="40">
        <f t="shared" si="0"/>
        <v>7</v>
      </c>
      <c r="E628" s="40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4.25" customHeight="1">
      <c r="A629" s="48"/>
      <c r="B629" s="48"/>
      <c r="C629" s="39" t="s">
        <v>461</v>
      </c>
      <c r="D629" s="40">
        <f t="shared" si="0"/>
        <v>4</v>
      </c>
      <c r="E629" s="40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4.25" customHeight="1">
      <c r="A630" s="48"/>
      <c r="B630" s="48"/>
      <c r="C630" s="39" t="s">
        <v>857</v>
      </c>
      <c r="D630" s="40">
        <f t="shared" si="0"/>
        <v>6</v>
      </c>
      <c r="E630" s="40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4.25" customHeight="1">
      <c r="A631" s="48"/>
      <c r="B631" s="48"/>
      <c r="C631" s="39" t="s">
        <v>858</v>
      </c>
      <c r="D631" s="40">
        <f t="shared" si="0"/>
        <v>5</v>
      </c>
      <c r="E631" s="40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4.25" customHeight="1">
      <c r="A632" s="48"/>
      <c r="B632" s="48"/>
      <c r="C632" s="39" t="s">
        <v>859</v>
      </c>
      <c r="D632" s="40">
        <f t="shared" si="0"/>
        <v>19</v>
      </c>
      <c r="E632" s="40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4.25" customHeight="1">
      <c r="A633" s="49"/>
      <c r="B633" s="49"/>
      <c r="C633" s="39" t="s">
        <v>313</v>
      </c>
      <c r="D633" s="40">
        <f t="shared" si="0"/>
        <v>3</v>
      </c>
      <c r="E633" s="40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4.25" customHeight="1">
      <c r="A634" s="61"/>
      <c r="B634" s="69" t="s">
        <v>178</v>
      </c>
      <c r="C634" s="34" t="s">
        <v>860</v>
      </c>
      <c r="D634" s="40">
        <f t="shared" si="0"/>
        <v>14</v>
      </c>
      <c r="E634" s="34" t="s">
        <v>861</v>
      </c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4.25" customHeight="1">
      <c r="A635" s="61"/>
      <c r="B635" s="70"/>
      <c r="C635" s="34" t="s">
        <v>862</v>
      </c>
      <c r="D635" s="40">
        <f t="shared" si="0"/>
        <v>14</v>
      </c>
      <c r="E635" s="34" t="s">
        <v>863</v>
      </c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4.25" customHeight="1">
      <c r="A636" s="61"/>
      <c r="B636" s="70"/>
      <c r="C636" s="34" t="s">
        <v>864</v>
      </c>
      <c r="D636" s="40">
        <f t="shared" si="0"/>
        <v>13</v>
      </c>
      <c r="E636" s="34" t="s">
        <v>865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4.25" customHeight="1">
      <c r="A637" s="61"/>
      <c r="B637" s="70"/>
      <c r="C637" s="34" t="s">
        <v>866</v>
      </c>
      <c r="D637" s="40">
        <f t="shared" si="0"/>
        <v>9</v>
      </c>
      <c r="E637" s="34" t="s">
        <v>867</v>
      </c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4.25" customHeight="1">
      <c r="A638" s="61"/>
      <c r="B638" s="70"/>
      <c r="C638" s="34" t="s">
        <v>868</v>
      </c>
      <c r="D638" s="40">
        <f t="shared" si="0"/>
        <v>6</v>
      </c>
      <c r="E638" s="34" t="s">
        <v>869</v>
      </c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4.25" customHeight="1">
      <c r="A639" s="61"/>
      <c r="B639" s="70"/>
      <c r="C639" s="34" t="s">
        <v>870</v>
      </c>
      <c r="D639" s="40">
        <f t="shared" si="0"/>
        <v>6</v>
      </c>
      <c r="E639" s="34" t="s">
        <v>871</v>
      </c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4.25" customHeight="1">
      <c r="A640" s="61"/>
      <c r="B640" s="70"/>
      <c r="C640" s="34" t="s">
        <v>872</v>
      </c>
      <c r="D640" s="40">
        <f t="shared" si="0"/>
        <v>18</v>
      </c>
      <c r="E640" s="34" t="s">
        <v>873</v>
      </c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4.25" customHeight="1">
      <c r="A641" s="61"/>
      <c r="B641" s="70"/>
      <c r="C641" s="34" t="s">
        <v>874</v>
      </c>
      <c r="D641" s="40">
        <f t="shared" si="0"/>
        <v>6</v>
      </c>
      <c r="E641" s="34" t="s">
        <v>874</v>
      </c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4.25" customHeight="1">
      <c r="A642" s="61"/>
      <c r="B642" s="70"/>
      <c r="C642" s="34" t="s">
        <v>313</v>
      </c>
      <c r="D642" s="40">
        <f t="shared" si="0"/>
        <v>3</v>
      </c>
      <c r="E642" s="35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4.25" customHeight="1">
      <c r="A643" s="75"/>
      <c r="B643" s="47" t="s">
        <v>875</v>
      </c>
      <c r="C643" s="39" t="s">
        <v>876</v>
      </c>
      <c r="D643" s="40">
        <f t="shared" si="0"/>
        <v>11</v>
      </c>
      <c r="E643" s="40" t="s">
        <v>877</v>
      </c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4.25" customHeight="1">
      <c r="A644" s="48"/>
      <c r="B644" s="48"/>
      <c r="C644" s="39" t="s">
        <v>878</v>
      </c>
      <c r="D644" s="40">
        <f t="shared" si="0"/>
        <v>14</v>
      </c>
      <c r="E644" s="40" t="s">
        <v>879</v>
      </c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4.25" customHeight="1">
      <c r="A645" s="48"/>
      <c r="B645" s="48"/>
      <c r="C645" s="39" t="s">
        <v>880</v>
      </c>
      <c r="D645" s="40">
        <f t="shared" si="0"/>
        <v>12</v>
      </c>
      <c r="E645" s="40" t="s">
        <v>881</v>
      </c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4.25" customHeight="1">
      <c r="A646" s="48"/>
      <c r="B646" s="48"/>
      <c r="C646" s="39" t="s">
        <v>882</v>
      </c>
      <c r="D646" s="40">
        <f t="shared" si="0"/>
        <v>11</v>
      </c>
      <c r="E646" s="40" t="s">
        <v>883</v>
      </c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4.25" customHeight="1">
      <c r="A647" s="48"/>
      <c r="B647" s="48"/>
      <c r="C647" s="39" t="s">
        <v>884</v>
      </c>
      <c r="D647" s="40">
        <f t="shared" si="0"/>
        <v>5</v>
      </c>
      <c r="E647" s="40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4.25" customHeight="1">
      <c r="A648" s="49"/>
      <c r="B648" s="49"/>
      <c r="C648" s="39" t="s">
        <v>313</v>
      </c>
      <c r="D648" s="40">
        <f t="shared" si="0"/>
        <v>3</v>
      </c>
      <c r="E648" s="40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4.25" customHeight="1">
      <c r="A649" s="61"/>
      <c r="B649" s="69" t="s">
        <v>103</v>
      </c>
      <c r="C649" s="34" t="s">
        <v>885</v>
      </c>
      <c r="D649" s="40">
        <f t="shared" si="0"/>
        <v>15</v>
      </c>
      <c r="E649" s="35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4.25" customHeight="1">
      <c r="A650" s="61"/>
      <c r="B650" s="70"/>
      <c r="C650" s="34" t="s">
        <v>886</v>
      </c>
      <c r="D650" s="40">
        <f t="shared" si="0"/>
        <v>15</v>
      </c>
      <c r="E650" s="35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4.25" customHeight="1">
      <c r="A651" s="61"/>
      <c r="B651" s="70"/>
      <c r="C651" s="34" t="s">
        <v>887</v>
      </c>
      <c r="D651" s="40">
        <f t="shared" si="0"/>
        <v>10</v>
      </c>
      <c r="E651" s="35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4.25" customHeight="1">
      <c r="A652" s="61"/>
      <c r="B652" s="70"/>
      <c r="C652" s="34" t="s">
        <v>888</v>
      </c>
      <c r="D652" s="40">
        <f t="shared" si="0"/>
        <v>15</v>
      </c>
      <c r="E652" s="35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4.25" customHeight="1">
      <c r="A653" s="61"/>
      <c r="B653" s="70"/>
      <c r="C653" s="34" t="s">
        <v>313</v>
      </c>
      <c r="D653" s="40">
        <f t="shared" si="0"/>
        <v>3</v>
      </c>
      <c r="E653" s="35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4.25" customHeight="1">
      <c r="A654" s="75"/>
      <c r="B654" s="47" t="s">
        <v>104</v>
      </c>
      <c r="C654" s="39" t="s">
        <v>889</v>
      </c>
      <c r="D654" s="40">
        <f t="shared" si="0"/>
        <v>10</v>
      </c>
      <c r="E654" s="40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4.25" customHeight="1">
      <c r="A655" s="48"/>
      <c r="B655" s="48"/>
      <c r="C655" s="39" t="s">
        <v>890</v>
      </c>
      <c r="D655" s="40">
        <f t="shared" si="0"/>
        <v>7</v>
      </c>
      <c r="E655" s="40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4.25" customHeight="1">
      <c r="A656" s="61"/>
      <c r="B656" s="69" t="s">
        <v>17</v>
      </c>
      <c r="C656" s="34" t="s">
        <v>15</v>
      </c>
      <c r="D656" s="40">
        <f t="shared" si="0"/>
        <v>9</v>
      </c>
      <c r="E656" s="35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4.25" customHeight="1">
      <c r="A657" s="61"/>
      <c r="B657" s="70"/>
      <c r="C657" s="34" t="s">
        <v>16</v>
      </c>
      <c r="D657" s="40">
        <f t="shared" si="0"/>
        <v>11</v>
      </c>
      <c r="E657" s="35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4.25" customHeight="1">
      <c r="A658" s="75"/>
      <c r="B658" s="47" t="s">
        <v>139</v>
      </c>
      <c r="C658" s="39" t="s">
        <v>891</v>
      </c>
      <c r="D658" s="40">
        <f t="shared" si="0"/>
        <v>4</v>
      </c>
      <c r="E658" s="40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4.25" customHeight="1">
      <c r="A659" s="48"/>
      <c r="B659" s="48"/>
      <c r="C659" s="39" t="s">
        <v>892</v>
      </c>
      <c r="D659" s="40">
        <f t="shared" si="0"/>
        <v>5</v>
      </c>
      <c r="E659" s="40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4.25" customHeight="1">
      <c r="A660" s="48"/>
      <c r="B660" s="48"/>
      <c r="C660" s="39" t="s">
        <v>893</v>
      </c>
      <c r="D660" s="40">
        <f t="shared" si="0"/>
        <v>5</v>
      </c>
      <c r="E660" s="40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4.25" customHeight="1">
      <c r="A661" s="48"/>
      <c r="B661" s="48"/>
      <c r="C661" s="39" t="s">
        <v>894</v>
      </c>
      <c r="D661" s="40">
        <f t="shared" si="0"/>
        <v>6</v>
      </c>
      <c r="E661" s="40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4.25" customHeight="1">
      <c r="A662" s="48"/>
      <c r="B662" s="48"/>
      <c r="C662" s="39" t="s">
        <v>895</v>
      </c>
      <c r="D662" s="40">
        <f t="shared" si="0"/>
        <v>8</v>
      </c>
      <c r="E662" s="40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4.25" customHeight="1">
      <c r="A663" s="48"/>
      <c r="B663" s="48"/>
      <c r="C663" s="39" t="s">
        <v>896</v>
      </c>
      <c r="D663" s="40">
        <f t="shared" si="0"/>
        <v>4</v>
      </c>
      <c r="E663" s="40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4.25" customHeight="1">
      <c r="A664" s="48"/>
      <c r="B664" s="48"/>
      <c r="C664" s="39" t="s">
        <v>313</v>
      </c>
      <c r="D664" s="40">
        <f t="shared" si="0"/>
        <v>3</v>
      </c>
      <c r="E664" s="40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4.25" customHeight="1">
      <c r="A665" s="49"/>
      <c r="B665" s="49"/>
      <c r="C665" s="39" t="s">
        <v>897</v>
      </c>
      <c r="D665" s="40">
        <f t="shared" si="0"/>
        <v>3</v>
      </c>
      <c r="E665" s="40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4.25" customHeight="1">
      <c r="A666" s="61"/>
      <c r="B666" s="69" t="s">
        <v>140</v>
      </c>
      <c r="C666" s="35" t="s">
        <v>898</v>
      </c>
      <c r="D666" s="40">
        <f t="shared" si="0"/>
        <v>8</v>
      </c>
      <c r="E666" s="35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4.25" customHeight="1">
      <c r="A667" s="61"/>
      <c r="B667" s="70"/>
      <c r="C667" s="35" t="s">
        <v>899</v>
      </c>
      <c r="D667" s="40">
        <f t="shared" si="0"/>
        <v>11</v>
      </c>
      <c r="E667" s="35"/>
      <c r="F667" s="11"/>
      <c r="G667" s="79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4.25" customHeight="1">
      <c r="A668" s="75"/>
      <c r="B668" s="47" t="s">
        <v>85</v>
      </c>
      <c r="C668" s="39" t="s">
        <v>900</v>
      </c>
      <c r="D668" s="40">
        <f t="shared" si="0"/>
        <v>15</v>
      </c>
      <c r="E668" s="40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4.25" customHeight="1">
      <c r="A669" s="48"/>
      <c r="B669" s="48"/>
      <c r="C669" s="39" t="s">
        <v>901</v>
      </c>
      <c r="D669" s="40">
        <f t="shared" si="0"/>
        <v>11</v>
      </c>
      <c r="E669" s="40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4.25" customHeight="1">
      <c r="A670" s="48"/>
      <c r="B670" s="48"/>
      <c r="C670" s="40" t="s">
        <v>902</v>
      </c>
      <c r="D670" s="40">
        <f t="shared" si="0"/>
        <v>5</v>
      </c>
      <c r="E670" s="40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4.25" customHeight="1">
      <c r="A671" s="48"/>
      <c r="B671" s="48"/>
      <c r="C671" s="40" t="s">
        <v>903</v>
      </c>
      <c r="D671" s="40">
        <f t="shared" si="0"/>
        <v>4</v>
      </c>
      <c r="E671" s="40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4.25" customHeight="1">
      <c r="A672" s="48"/>
      <c r="B672" s="48"/>
      <c r="C672" s="40" t="s">
        <v>904</v>
      </c>
      <c r="D672" s="40">
        <f t="shared" si="0"/>
        <v>5</v>
      </c>
      <c r="E672" s="40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4.25" customHeight="1">
      <c r="A673" s="48"/>
      <c r="B673" s="48"/>
      <c r="C673" s="40" t="s">
        <v>905</v>
      </c>
      <c r="D673" s="40">
        <f t="shared" si="0"/>
        <v>7</v>
      </c>
      <c r="E673" s="40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4.25" customHeight="1">
      <c r="A674" s="48"/>
      <c r="B674" s="48"/>
      <c r="C674" s="40" t="s">
        <v>906</v>
      </c>
      <c r="D674" s="40">
        <f t="shared" si="0"/>
        <v>4</v>
      </c>
      <c r="E674" s="40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4.25" customHeight="1">
      <c r="A675" s="48"/>
      <c r="B675" s="48"/>
      <c r="C675" s="40" t="s">
        <v>907</v>
      </c>
      <c r="D675" s="40">
        <f t="shared" si="0"/>
        <v>5</v>
      </c>
      <c r="E675" s="40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4.25" customHeight="1">
      <c r="A676" s="48"/>
      <c r="B676" s="48"/>
      <c r="C676" s="40" t="s">
        <v>908</v>
      </c>
      <c r="D676" s="40">
        <f t="shared" si="0"/>
        <v>6</v>
      </c>
      <c r="E676" s="40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4.25" customHeight="1">
      <c r="A677" s="48"/>
      <c r="B677" s="48"/>
      <c r="C677" s="40" t="s">
        <v>909</v>
      </c>
      <c r="D677" s="40">
        <f t="shared" si="0"/>
        <v>4</v>
      </c>
      <c r="E677" s="40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4.25" customHeight="1">
      <c r="A678" s="48"/>
      <c r="B678" s="48"/>
      <c r="C678" s="40" t="s">
        <v>568</v>
      </c>
      <c r="D678" s="40">
        <f t="shared" si="0"/>
        <v>5</v>
      </c>
      <c r="E678" s="40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4.25" customHeight="1">
      <c r="A679" s="49"/>
      <c r="B679" s="49"/>
      <c r="C679" s="39" t="s">
        <v>897</v>
      </c>
      <c r="D679" s="40">
        <f t="shared" si="0"/>
        <v>3</v>
      </c>
      <c r="E679" s="40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4.25" customHeight="1">
      <c r="A680" s="55"/>
      <c r="B680" s="56" t="s">
        <v>143</v>
      </c>
      <c r="C680" s="34" t="s">
        <v>891</v>
      </c>
      <c r="D680" s="40">
        <f t="shared" si="0"/>
        <v>4</v>
      </c>
      <c r="E680" s="35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4.25" customHeight="1">
      <c r="A681" s="50"/>
      <c r="B681" s="50"/>
      <c r="C681" s="34" t="s">
        <v>892</v>
      </c>
      <c r="D681" s="40">
        <f t="shared" si="0"/>
        <v>5</v>
      </c>
      <c r="E681" s="35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4.25" customHeight="1">
      <c r="A682" s="50"/>
      <c r="B682" s="50"/>
      <c r="C682" s="34" t="s">
        <v>893</v>
      </c>
      <c r="D682" s="40">
        <f t="shared" si="0"/>
        <v>5</v>
      </c>
      <c r="E682" s="35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4.25" customHeight="1">
      <c r="A683" s="50"/>
      <c r="B683" s="50"/>
      <c r="C683" s="34" t="s">
        <v>894</v>
      </c>
      <c r="D683" s="40">
        <f t="shared" si="0"/>
        <v>6</v>
      </c>
      <c r="E683" s="35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4.25" customHeight="1">
      <c r="A684" s="50"/>
      <c r="B684" s="50"/>
      <c r="C684" s="34" t="s">
        <v>895</v>
      </c>
      <c r="D684" s="40">
        <f t="shared" si="0"/>
        <v>8</v>
      </c>
      <c r="E684" s="35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4.25" customHeight="1">
      <c r="A685" s="50"/>
      <c r="B685" s="50"/>
      <c r="C685" s="34" t="s">
        <v>896</v>
      </c>
      <c r="D685" s="40">
        <f t="shared" si="0"/>
        <v>4</v>
      </c>
      <c r="E685" s="35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4.25" customHeight="1">
      <c r="A686" s="50"/>
      <c r="B686" s="50"/>
      <c r="C686" s="34" t="s">
        <v>313</v>
      </c>
      <c r="D686" s="40">
        <f t="shared" si="0"/>
        <v>3</v>
      </c>
      <c r="E686" s="35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4.25" customHeight="1">
      <c r="A687" s="50"/>
      <c r="B687" s="50"/>
      <c r="C687" s="34" t="s">
        <v>897</v>
      </c>
      <c r="D687" s="40">
        <f t="shared" si="0"/>
        <v>3</v>
      </c>
      <c r="E687" s="35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4.25" customHeight="1">
      <c r="A688" s="75"/>
      <c r="B688" s="47" t="s">
        <v>910</v>
      </c>
      <c r="C688" s="39" t="s">
        <v>911</v>
      </c>
      <c r="D688" s="40">
        <f t="shared" si="0"/>
        <v>9</v>
      </c>
      <c r="E688" s="40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4.25" customHeight="1">
      <c r="A689" s="48"/>
      <c r="B689" s="49"/>
      <c r="C689" s="39" t="s">
        <v>912</v>
      </c>
      <c r="D689" s="40">
        <f t="shared" si="0"/>
        <v>12</v>
      </c>
      <c r="E689" s="40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4.25" customHeight="1">
      <c r="A690" s="55"/>
      <c r="B690" s="56" t="s">
        <v>142</v>
      </c>
      <c r="C690" s="34" t="s">
        <v>913</v>
      </c>
      <c r="D690" s="40">
        <f t="shared" si="0"/>
        <v>9</v>
      </c>
      <c r="E690" s="35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4.25" customHeight="1">
      <c r="A691" s="50"/>
      <c r="B691" s="50"/>
      <c r="C691" s="34" t="s">
        <v>914</v>
      </c>
      <c r="D691" s="40">
        <f t="shared" si="0"/>
        <v>8</v>
      </c>
      <c r="E691" s="35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4.25" customHeight="1">
      <c r="A692" s="75"/>
      <c r="B692" s="47" t="s">
        <v>134</v>
      </c>
      <c r="C692" s="39" t="s">
        <v>915</v>
      </c>
      <c r="D692" s="40">
        <f t="shared" si="0"/>
        <v>10</v>
      </c>
      <c r="E692" s="40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4.25" customHeight="1">
      <c r="A693" s="48"/>
      <c r="B693" s="48"/>
      <c r="C693" s="39" t="s">
        <v>744</v>
      </c>
      <c r="D693" s="40">
        <f t="shared" si="0"/>
        <v>11</v>
      </c>
      <c r="E693" s="40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4.25" customHeight="1">
      <c r="A694" s="48"/>
      <c r="B694" s="48"/>
      <c r="C694" s="39" t="s">
        <v>916</v>
      </c>
      <c r="D694" s="40">
        <f t="shared" si="0"/>
        <v>19</v>
      </c>
      <c r="E694" s="40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4.25" customHeight="1">
      <c r="A695" s="48"/>
      <c r="B695" s="48"/>
      <c r="C695" s="39" t="s">
        <v>917</v>
      </c>
      <c r="D695" s="40">
        <f t="shared" si="0"/>
        <v>5</v>
      </c>
      <c r="E695" s="40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4.25" customHeight="1">
      <c r="A696" s="48"/>
      <c r="B696" s="48"/>
      <c r="C696" s="39" t="s">
        <v>918</v>
      </c>
      <c r="D696" s="40">
        <f t="shared" si="0"/>
        <v>5</v>
      </c>
      <c r="E696" s="40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4.25" customHeight="1">
      <c r="A697" s="48"/>
      <c r="B697" s="48"/>
      <c r="C697" s="39" t="s">
        <v>83</v>
      </c>
      <c r="D697" s="40">
        <f t="shared" si="0"/>
        <v>8</v>
      </c>
      <c r="E697" s="40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4.25" customHeight="1">
      <c r="A698" s="48"/>
      <c r="B698" s="48"/>
      <c r="C698" s="39" t="s">
        <v>919</v>
      </c>
      <c r="D698" s="40">
        <f t="shared" si="0"/>
        <v>8</v>
      </c>
      <c r="E698" s="40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4.25" customHeight="1">
      <c r="A699" s="48"/>
      <c r="B699" s="48"/>
      <c r="C699" s="39" t="s">
        <v>920</v>
      </c>
      <c r="D699" s="40">
        <f t="shared" si="0"/>
        <v>8</v>
      </c>
      <c r="E699" s="40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4.25" customHeight="1">
      <c r="A700" s="48"/>
      <c r="B700" s="48"/>
      <c r="C700" s="39" t="s">
        <v>313</v>
      </c>
      <c r="D700" s="40">
        <f t="shared" si="0"/>
        <v>3</v>
      </c>
      <c r="E700" s="40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4.25" customHeight="1">
      <c r="A701" s="55"/>
      <c r="B701" s="56" t="s">
        <v>135</v>
      </c>
      <c r="C701" s="34" t="s">
        <v>435</v>
      </c>
      <c r="D701" s="40">
        <f t="shared" si="0"/>
        <v>11</v>
      </c>
      <c r="E701" s="35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4.25" customHeight="1">
      <c r="A702" s="50"/>
      <c r="B702" s="50"/>
      <c r="C702" s="34" t="s">
        <v>436</v>
      </c>
      <c r="D702" s="40">
        <f t="shared" si="0"/>
        <v>12</v>
      </c>
      <c r="E702" s="35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4.25" customHeight="1">
      <c r="A703" s="50"/>
      <c r="B703" s="50"/>
      <c r="C703" s="34" t="s">
        <v>437</v>
      </c>
      <c r="D703" s="40">
        <f t="shared" si="0"/>
        <v>5</v>
      </c>
      <c r="E703" s="35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4.25" customHeight="1">
      <c r="A704" s="50"/>
      <c r="B704" s="50"/>
      <c r="C704" s="34" t="s">
        <v>438</v>
      </c>
      <c r="D704" s="40">
        <f t="shared" si="0"/>
        <v>19</v>
      </c>
      <c r="E704" s="35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4.25" customHeight="1">
      <c r="A705" s="50"/>
      <c r="B705" s="50"/>
      <c r="C705" s="34" t="s">
        <v>439</v>
      </c>
      <c r="D705" s="40">
        <f t="shared" si="0"/>
        <v>6</v>
      </c>
      <c r="E705" s="35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4.25" customHeight="1">
      <c r="A706" s="50"/>
      <c r="B706" s="50"/>
      <c r="C706" s="34" t="s">
        <v>440</v>
      </c>
      <c r="D706" s="40">
        <f t="shared" si="0"/>
        <v>13</v>
      </c>
      <c r="E706" s="35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4.25" customHeight="1">
      <c r="A707" s="50"/>
      <c r="B707" s="50"/>
      <c r="C707" s="34" t="s">
        <v>442</v>
      </c>
      <c r="D707" s="40">
        <f t="shared" si="0"/>
        <v>15</v>
      </c>
      <c r="E707" s="35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4.25" customHeight="1">
      <c r="A708" s="50"/>
      <c r="B708" s="50"/>
      <c r="C708" s="34" t="s">
        <v>443</v>
      </c>
      <c r="D708" s="40">
        <f t="shared" si="0"/>
        <v>12</v>
      </c>
      <c r="E708" s="35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4.25" customHeight="1">
      <c r="A709" s="50"/>
      <c r="B709" s="50"/>
      <c r="C709" s="34" t="s">
        <v>444</v>
      </c>
      <c r="D709" s="40">
        <f t="shared" si="0"/>
        <v>5</v>
      </c>
      <c r="E709" s="35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4.25" customHeight="1">
      <c r="A710" s="50"/>
      <c r="B710" s="50"/>
      <c r="C710" s="34" t="s">
        <v>445</v>
      </c>
      <c r="D710" s="40">
        <f t="shared" si="0"/>
        <v>9</v>
      </c>
      <c r="E710" s="35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4.25" customHeight="1">
      <c r="A711" s="50"/>
      <c r="B711" s="50"/>
      <c r="C711" s="34" t="s">
        <v>446</v>
      </c>
      <c r="D711" s="40">
        <f t="shared" si="0"/>
        <v>5</v>
      </c>
      <c r="E711" s="35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4.25" customHeight="1">
      <c r="A712" s="50"/>
      <c r="B712" s="50"/>
      <c r="C712" s="34" t="s">
        <v>447</v>
      </c>
      <c r="D712" s="40">
        <f t="shared" si="0"/>
        <v>5</v>
      </c>
      <c r="E712" s="35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4.25" customHeight="1">
      <c r="A713" s="50"/>
      <c r="B713" s="50"/>
      <c r="C713" s="34" t="s">
        <v>448</v>
      </c>
      <c r="D713" s="40">
        <f t="shared" si="0"/>
        <v>14</v>
      </c>
      <c r="E713" s="35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4.25" customHeight="1">
      <c r="A714" s="50"/>
      <c r="B714" s="50"/>
      <c r="C714" s="34" t="s">
        <v>449</v>
      </c>
      <c r="D714" s="40">
        <f t="shared" si="0"/>
        <v>18</v>
      </c>
      <c r="E714" s="35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4.25" customHeight="1">
      <c r="A715" s="50"/>
      <c r="B715" s="50"/>
      <c r="C715" s="34" t="s">
        <v>450</v>
      </c>
      <c r="D715" s="40">
        <f t="shared" si="0"/>
        <v>13</v>
      </c>
      <c r="E715" s="35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4.25" customHeight="1">
      <c r="A716" s="50"/>
      <c r="B716" s="50"/>
      <c r="C716" s="34" t="s">
        <v>451</v>
      </c>
      <c r="D716" s="40">
        <f t="shared" si="0"/>
        <v>23</v>
      </c>
      <c r="E716" s="34" t="s">
        <v>452</v>
      </c>
      <c r="F716" s="14" t="s">
        <v>213</v>
      </c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4.25" customHeight="1">
      <c r="A717" s="50"/>
      <c r="B717" s="50"/>
      <c r="C717" s="34" t="s">
        <v>453</v>
      </c>
      <c r="D717" s="40">
        <f t="shared" si="0"/>
        <v>14</v>
      </c>
      <c r="E717" s="35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4.25" customHeight="1">
      <c r="A718" s="50"/>
      <c r="B718" s="50"/>
      <c r="C718" s="34" t="s">
        <v>454</v>
      </c>
      <c r="D718" s="40">
        <f t="shared" si="0"/>
        <v>4</v>
      </c>
      <c r="E718" s="35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4.25" customHeight="1">
      <c r="A719" s="50"/>
      <c r="B719" s="50"/>
      <c r="C719" s="34" t="s">
        <v>455</v>
      </c>
      <c r="D719" s="40">
        <f t="shared" si="0"/>
        <v>19</v>
      </c>
      <c r="E719" s="35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4.25" customHeight="1">
      <c r="A720" s="50"/>
      <c r="B720" s="50"/>
      <c r="C720" s="34" t="s">
        <v>456</v>
      </c>
      <c r="D720" s="40">
        <f t="shared" si="0"/>
        <v>6</v>
      </c>
      <c r="E720" s="35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4.25" customHeight="1">
      <c r="A721" s="50"/>
      <c r="B721" s="50"/>
      <c r="C721" s="34" t="s">
        <v>457</v>
      </c>
      <c r="D721" s="40">
        <f t="shared" si="0"/>
        <v>13</v>
      </c>
      <c r="E721" s="35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4.25" customHeight="1">
      <c r="A722" s="50"/>
      <c r="B722" s="50"/>
      <c r="C722" s="34" t="s">
        <v>458</v>
      </c>
      <c r="D722" s="40">
        <f t="shared" si="0"/>
        <v>4</v>
      </c>
      <c r="E722" s="35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4.25" customHeight="1">
      <c r="A723" s="50"/>
      <c r="B723" s="50"/>
      <c r="C723" s="34" t="s">
        <v>459</v>
      </c>
      <c r="D723" s="40">
        <f t="shared" si="0"/>
        <v>11</v>
      </c>
      <c r="E723" s="35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4.25" customHeight="1">
      <c r="A724" s="50"/>
      <c r="B724" s="50"/>
      <c r="C724" s="34" t="s">
        <v>460</v>
      </c>
      <c r="D724" s="40">
        <f t="shared" si="0"/>
        <v>15</v>
      </c>
      <c r="E724" s="35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4.25" customHeight="1">
      <c r="A725" s="50"/>
      <c r="B725" s="50"/>
      <c r="C725" s="34" t="s">
        <v>461</v>
      </c>
      <c r="D725" s="40">
        <f t="shared" si="0"/>
        <v>4</v>
      </c>
      <c r="E725" s="35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4.25" customHeight="1">
      <c r="A726" s="50"/>
      <c r="B726" s="50"/>
      <c r="C726" s="34" t="s">
        <v>462</v>
      </c>
      <c r="D726" s="40">
        <f t="shared" si="0"/>
        <v>16</v>
      </c>
      <c r="E726" s="35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4.25" customHeight="1">
      <c r="A727" s="50"/>
      <c r="B727" s="50"/>
      <c r="C727" s="34" t="s">
        <v>463</v>
      </c>
      <c r="D727" s="40">
        <f t="shared" si="0"/>
        <v>17</v>
      </c>
      <c r="E727" s="35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4.25" customHeight="1">
      <c r="A728" s="50"/>
      <c r="B728" s="50"/>
      <c r="C728" s="34" t="s">
        <v>464</v>
      </c>
      <c r="D728" s="40">
        <f t="shared" si="0"/>
        <v>16</v>
      </c>
      <c r="E728" s="35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4.25" customHeight="1">
      <c r="A729" s="50"/>
      <c r="B729" s="50"/>
      <c r="C729" s="34" t="s">
        <v>465</v>
      </c>
      <c r="D729" s="40">
        <f t="shared" si="0"/>
        <v>14</v>
      </c>
      <c r="E729" s="35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4.25" customHeight="1">
      <c r="A730" s="50"/>
      <c r="B730" s="50"/>
      <c r="C730" s="34" t="s">
        <v>466</v>
      </c>
      <c r="D730" s="40">
        <f t="shared" si="0"/>
        <v>5</v>
      </c>
      <c r="E730" s="35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4.25" customHeight="1">
      <c r="A731" s="50"/>
      <c r="B731" s="50"/>
      <c r="C731" s="34" t="s">
        <v>467</v>
      </c>
      <c r="D731" s="40">
        <f t="shared" si="0"/>
        <v>5</v>
      </c>
      <c r="E731" s="35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4.25" customHeight="1">
      <c r="A732" s="50"/>
      <c r="B732" s="50"/>
      <c r="C732" s="34" t="s">
        <v>468</v>
      </c>
      <c r="D732" s="40">
        <f t="shared" si="0"/>
        <v>11</v>
      </c>
      <c r="E732" s="35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4.25" customHeight="1">
      <c r="A733" s="50"/>
      <c r="B733" s="50"/>
      <c r="C733" s="34" t="s">
        <v>469</v>
      </c>
      <c r="D733" s="40">
        <f t="shared" si="0"/>
        <v>6</v>
      </c>
      <c r="E733" s="35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4.25" customHeight="1">
      <c r="A734" s="50"/>
      <c r="B734" s="50"/>
      <c r="C734" s="34" t="s">
        <v>470</v>
      </c>
      <c r="D734" s="40">
        <f t="shared" si="0"/>
        <v>6</v>
      </c>
      <c r="E734" s="35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4.25" customHeight="1">
      <c r="A735" s="50"/>
      <c r="B735" s="50"/>
      <c r="C735" s="34" t="s">
        <v>471</v>
      </c>
      <c r="D735" s="40">
        <f t="shared" si="0"/>
        <v>12</v>
      </c>
      <c r="E735" s="35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4.25" customHeight="1">
      <c r="A736" s="50"/>
      <c r="B736" s="50"/>
      <c r="C736" s="34" t="s">
        <v>24</v>
      </c>
      <c r="D736" s="40">
        <f t="shared" si="0"/>
        <v>8</v>
      </c>
      <c r="E736" s="35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4.25" customHeight="1">
      <c r="A737" s="50"/>
      <c r="B737" s="50"/>
      <c r="C737" s="34" t="s">
        <v>472</v>
      </c>
      <c r="D737" s="40">
        <f t="shared" si="0"/>
        <v>18</v>
      </c>
      <c r="E737" s="35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4.25" customHeight="1">
      <c r="A738" s="50"/>
      <c r="B738" s="50"/>
      <c r="C738" s="34" t="s">
        <v>473</v>
      </c>
      <c r="D738" s="40">
        <f t="shared" si="0"/>
        <v>14</v>
      </c>
      <c r="E738" s="35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4.25" customHeight="1">
      <c r="A739" s="50"/>
      <c r="B739" s="50"/>
      <c r="C739" s="34" t="s">
        <v>474</v>
      </c>
      <c r="D739" s="40">
        <f t="shared" si="0"/>
        <v>11</v>
      </c>
      <c r="E739" s="35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4.25" customHeight="1">
      <c r="A740" s="50"/>
      <c r="B740" s="50"/>
      <c r="C740" s="34" t="s">
        <v>475</v>
      </c>
      <c r="D740" s="40">
        <f t="shared" si="0"/>
        <v>11</v>
      </c>
      <c r="E740" s="35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4.25" customHeight="1">
      <c r="A741" s="50"/>
      <c r="B741" s="50"/>
      <c r="C741" s="34" t="s">
        <v>476</v>
      </c>
      <c r="D741" s="40">
        <f t="shared" si="0"/>
        <v>7</v>
      </c>
      <c r="E741" s="35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4.25" customHeight="1">
      <c r="A742" s="50"/>
      <c r="B742" s="50"/>
      <c r="C742" s="34" t="s">
        <v>477</v>
      </c>
      <c r="D742" s="40">
        <f t="shared" si="0"/>
        <v>16</v>
      </c>
      <c r="E742" s="35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4.25" customHeight="1">
      <c r="A743" s="50"/>
      <c r="B743" s="50"/>
      <c r="C743" s="34" t="s">
        <v>478</v>
      </c>
      <c r="D743" s="40">
        <f t="shared" si="0"/>
        <v>16</v>
      </c>
      <c r="E743" s="35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4.25" customHeight="1">
      <c r="A744" s="50"/>
      <c r="B744" s="50"/>
      <c r="C744" s="34" t="s">
        <v>479</v>
      </c>
      <c r="D744" s="40">
        <f t="shared" si="0"/>
        <v>14</v>
      </c>
      <c r="E744" s="35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4.25" customHeight="1">
      <c r="A745" s="50"/>
      <c r="B745" s="50"/>
      <c r="C745" s="34" t="s">
        <v>480</v>
      </c>
      <c r="D745" s="40">
        <f t="shared" si="0"/>
        <v>6</v>
      </c>
      <c r="E745" s="35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4.25" customHeight="1">
      <c r="A746" s="50"/>
      <c r="B746" s="50"/>
      <c r="C746" s="34" t="s">
        <v>481</v>
      </c>
      <c r="D746" s="40">
        <f t="shared" si="0"/>
        <v>5</v>
      </c>
      <c r="E746" s="35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4.25" customHeight="1">
      <c r="A747" s="50"/>
      <c r="B747" s="50"/>
      <c r="C747" s="34" t="s">
        <v>482</v>
      </c>
      <c r="D747" s="40">
        <f t="shared" si="0"/>
        <v>5</v>
      </c>
      <c r="E747" s="35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4.25" customHeight="1">
      <c r="A748" s="50"/>
      <c r="B748" s="50"/>
      <c r="C748" s="34" t="s">
        <v>483</v>
      </c>
      <c r="D748" s="40">
        <f t="shared" si="0"/>
        <v>12</v>
      </c>
      <c r="E748" s="35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4.25" customHeight="1">
      <c r="A749" s="50"/>
      <c r="B749" s="50"/>
      <c r="C749" s="34" t="s">
        <v>484</v>
      </c>
      <c r="D749" s="40">
        <f t="shared" si="0"/>
        <v>6</v>
      </c>
      <c r="E749" s="35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4.25" customHeight="1">
      <c r="A750" s="50"/>
      <c r="B750" s="50"/>
      <c r="C750" s="34" t="s">
        <v>203</v>
      </c>
      <c r="D750" s="40">
        <f t="shared" si="0"/>
        <v>5</v>
      </c>
      <c r="E750" s="35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4.25" customHeight="1">
      <c r="A751" s="50"/>
      <c r="B751" s="50"/>
      <c r="C751" s="34" t="s">
        <v>206</v>
      </c>
      <c r="D751" s="40">
        <f t="shared" si="0"/>
        <v>7</v>
      </c>
      <c r="E751" s="35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4.25" customHeight="1">
      <c r="A752" s="50"/>
      <c r="B752" s="50"/>
      <c r="C752" s="34" t="s">
        <v>207</v>
      </c>
      <c r="D752" s="40">
        <f t="shared" si="0"/>
        <v>8</v>
      </c>
      <c r="E752" s="35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4.25" customHeight="1">
      <c r="A753" s="50"/>
      <c r="B753" s="50"/>
      <c r="C753" s="34" t="s">
        <v>208</v>
      </c>
      <c r="D753" s="40">
        <f t="shared" si="0"/>
        <v>14</v>
      </c>
      <c r="E753" s="35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4.25" customHeight="1">
      <c r="A754" s="50"/>
      <c r="B754" s="50"/>
      <c r="C754" s="34" t="s">
        <v>209</v>
      </c>
      <c r="D754" s="40">
        <f t="shared" si="0"/>
        <v>9</v>
      </c>
      <c r="E754" s="35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4.25" customHeight="1">
      <c r="A755" s="50"/>
      <c r="B755" s="50"/>
      <c r="C755" s="34" t="s">
        <v>210</v>
      </c>
      <c r="D755" s="40">
        <f t="shared" si="0"/>
        <v>23</v>
      </c>
      <c r="E755" s="35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4.25" customHeight="1">
      <c r="A756" s="50"/>
      <c r="B756" s="50"/>
      <c r="C756" s="34" t="s">
        <v>211</v>
      </c>
      <c r="D756" s="40">
        <f t="shared" si="0"/>
        <v>6</v>
      </c>
      <c r="E756" s="35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4.25" customHeight="1">
      <c r="A757" s="50"/>
      <c r="B757" s="50"/>
      <c r="C757" s="34" t="s">
        <v>212</v>
      </c>
      <c r="D757" s="40">
        <f t="shared" si="0"/>
        <v>19</v>
      </c>
      <c r="E757" s="35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4.25" customHeight="1">
      <c r="A758" s="50"/>
      <c r="B758" s="50"/>
      <c r="C758" s="34" t="s">
        <v>214</v>
      </c>
      <c r="D758" s="40">
        <f t="shared" si="0"/>
        <v>25</v>
      </c>
      <c r="E758" s="35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4.25" customHeight="1">
      <c r="A759" s="50"/>
      <c r="B759" s="50"/>
      <c r="C759" s="34" t="s">
        <v>215</v>
      </c>
      <c r="D759" s="40">
        <f t="shared" si="0"/>
        <v>9</v>
      </c>
      <c r="E759" s="35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4.25" customHeight="1">
      <c r="A760" s="50"/>
      <c r="B760" s="50"/>
      <c r="C760" s="34" t="s">
        <v>216</v>
      </c>
      <c r="D760" s="40">
        <f t="shared" si="0"/>
        <v>9</v>
      </c>
      <c r="E760" s="35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4.25" customHeight="1">
      <c r="A761" s="50"/>
      <c r="B761" s="50"/>
      <c r="C761" s="34" t="s">
        <v>217</v>
      </c>
      <c r="D761" s="40">
        <f t="shared" si="0"/>
        <v>17</v>
      </c>
      <c r="E761" s="35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4.25" customHeight="1">
      <c r="A762" s="50"/>
      <c r="B762" s="50"/>
      <c r="C762" s="34" t="s">
        <v>218</v>
      </c>
      <c r="D762" s="40">
        <f t="shared" si="0"/>
        <v>6</v>
      </c>
      <c r="E762" s="35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4.25" customHeight="1">
      <c r="A763" s="50"/>
      <c r="B763" s="50"/>
      <c r="C763" s="34" t="s">
        <v>219</v>
      </c>
      <c r="D763" s="40">
        <f t="shared" si="0"/>
        <v>6</v>
      </c>
      <c r="E763" s="35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4.25" customHeight="1">
      <c r="A764" s="50"/>
      <c r="B764" s="50"/>
      <c r="C764" s="34" t="s">
        <v>220</v>
      </c>
      <c r="D764" s="40">
        <f t="shared" si="0"/>
        <v>6</v>
      </c>
      <c r="E764" s="35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4.25" customHeight="1">
      <c r="A765" s="50"/>
      <c r="B765" s="50"/>
      <c r="C765" s="34" t="s">
        <v>221</v>
      </c>
      <c r="D765" s="40">
        <f t="shared" si="0"/>
        <v>7</v>
      </c>
      <c r="E765" s="35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4.25" customHeight="1">
      <c r="A766" s="50"/>
      <c r="B766" s="50"/>
      <c r="C766" s="34" t="s">
        <v>222</v>
      </c>
      <c r="D766" s="40">
        <f t="shared" si="0"/>
        <v>8</v>
      </c>
      <c r="E766" s="35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4.25" customHeight="1">
      <c r="A767" s="50"/>
      <c r="B767" s="50"/>
      <c r="C767" s="34" t="s">
        <v>223</v>
      </c>
      <c r="D767" s="40">
        <f t="shared" si="0"/>
        <v>5</v>
      </c>
      <c r="E767" s="35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4.25" customHeight="1">
      <c r="A768" s="50"/>
      <c r="B768" s="50"/>
      <c r="C768" s="34" t="s">
        <v>224</v>
      </c>
      <c r="D768" s="40">
        <f t="shared" si="0"/>
        <v>7</v>
      </c>
      <c r="E768" s="35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4.25" customHeight="1">
      <c r="A769" s="50"/>
      <c r="B769" s="50"/>
      <c r="C769" s="34" t="s">
        <v>225</v>
      </c>
      <c r="D769" s="40">
        <f t="shared" si="0"/>
        <v>4</v>
      </c>
      <c r="E769" s="35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4.25" customHeight="1">
      <c r="A770" s="50"/>
      <c r="B770" s="50"/>
      <c r="C770" s="34" t="s">
        <v>226</v>
      </c>
      <c r="D770" s="40">
        <f t="shared" si="0"/>
        <v>7</v>
      </c>
      <c r="E770" s="35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4.25" customHeight="1">
      <c r="A771" s="50"/>
      <c r="B771" s="50"/>
      <c r="C771" s="34" t="s">
        <v>227</v>
      </c>
      <c r="D771" s="40">
        <f t="shared" si="0"/>
        <v>7</v>
      </c>
      <c r="E771" s="35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4.25" customHeight="1">
      <c r="A772" s="50"/>
      <c r="B772" s="50"/>
      <c r="C772" s="34" t="s">
        <v>228</v>
      </c>
      <c r="D772" s="40">
        <f t="shared" si="0"/>
        <v>6</v>
      </c>
      <c r="E772" s="35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4.25" customHeight="1">
      <c r="A773" s="50"/>
      <c r="B773" s="50"/>
      <c r="C773" s="34" t="s">
        <v>229</v>
      </c>
      <c r="D773" s="40">
        <f t="shared" si="0"/>
        <v>5</v>
      </c>
      <c r="E773" s="35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4.25" customHeight="1">
      <c r="A774" s="50"/>
      <c r="B774" s="50"/>
      <c r="C774" s="34" t="s">
        <v>230</v>
      </c>
      <c r="D774" s="40">
        <f t="shared" si="0"/>
        <v>4</v>
      </c>
      <c r="E774" s="35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4.25" customHeight="1">
      <c r="A775" s="50"/>
      <c r="B775" s="50"/>
      <c r="C775" s="34" t="s">
        <v>231</v>
      </c>
      <c r="D775" s="40">
        <f t="shared" si="0"/>
        <v>5</v>
      </c>
      <c r="E775" s="35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4.25" customHeight="1">
      <c r="A776" s="50"/>
      <c r="B776" s="50"/>
      <c r="C776" s="34" t="s">
        <v>232</v>
      </c>
      <c r="D776" s="40">
        <f t="shared" si="0"/>
        <v>7</v>
      </c>
      <c r="E776" s="35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4.25" customHeight="1">
      <c r="A777" s="50"/>
      <c r="B777" s="50"/>
      <c r="C777" s="34" t="s">
        <v>233</v>
      </c>
      <c r="D777" s="40">
        <f t="shared" si="0"/>
        <v>6</v>
      </c>
      <c r="E777" s="35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4.25" customHeight="1">
      <c r="A778" s="50"/>
      <c r="B778" s="50"/>
      <c r="C778" s="34" t="s">
        <v>234</v>
      </c>
      <c r="D778" s="40">
        <f t="shared" si="0"/>
        <v>7</v>
      </c>
      <c r="E778" s="35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4.25" customHeight="1">
      <c r="A779" s="50"/>
      <c r="B779" s="50"/>
      <c r="C779" s="34" t="s">
        <v>235</v>
      </c>
      <c r="D779" s="40">
        <f t="shared" si="0"/>
        <v>7</v>
      </c>
      <c r="E779" s="35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4.25" customHeight="1">
      <c r="A780" s="50"/>
      <c r="B780" s="50"/>
      <c r="C780" s="34" t="s">
        <v>236</v>
      </c>
      <c r="D780" s="40">
        <f t="shared" si="0"/>
        <v>6</v>
      </c>
      <c r="E780" s="35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4.25" customHeight="1">
      <c r="A781" s="50"/>
      <c r="B781" s="50"/>
      <c r="C781" s="34" t="s">
        <v>237</v>
      </c>
      <c r="D781" s="40">
        <f t="shared" si="0"/>
        <v>6</v>
      </c>
      <c r="E781" s="35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4.25" customHeight="1">
      <c r="A782" s="50"/>
      <c r="B782" s="50"/>
      <c r="C782" s="34" t="s">
        <v>238</v>
      </c>
      <c r="D782" s="40">
        <f t="shared" si="0"/>
        <v>14</v>
      </c>
      <c r="E782" s="35"/>
      <c r="F782" s="14" t="s">
        <v>213</v>
      </c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4.25" customHeight="1">
      <c r="A783" s="50"/>
      <c r="B783" s="50"/>
      <c r="C783" s="34" t="s">
        <v>239</v>
      </c>
      <c r="D783" s="40">
        <f t="shared" si="0"/>
        <v>16</v>
      </c>
      <c r="E783" s="35"/>
      <c r="F783" s="14" t="s">
        <v>213</v>
      </c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4.25" customHeight="1">
      <c r="A784" s="50"/>
      <c r="B784" s="50"/>
      <c r="C784" s="34" t="s">
        <v>242</v>
      </c>
      <c r="D784" s="40">
        <f t="shared" si="0"/>
        <v>11</v>
      </c>
      <c r="E784" s="35"/>
      <c r="F784" s="14" t="s">
        <v>213</v>
      </c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4.25" customHeight="1">
      <c r="A785" s="50"/>
      <c r="B785" s="50"/>
      <c r="C785" s="34" t="s">
        <v>243</v>
      </c>
      <c r="D785" s="40">
        <f t="shared" si="0"/>
        <v>4</v>
      </c>
      <c r="E785" s="35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4.25" customHeight="1">
      <c r="A786" s="50"/>
      <c r="B786" s="50"/>
      <c r="C786" s="34" t="s">
        <v>244</v>
      </c>
      <c r="D786" s="40">
        <f t="shared" si="0"/>
        <v>5</v>
      </c>
      <c r="E786" s="35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4.25" customHeight="1">
      <c r="A787" s="50"/>
      <c r="B787" s="50"/>
      <c r="C787" s="34" t="s">
        <v>245</v>
      </c>
      <c r="D787" s="40">
        <f t="shared" si="0"/>
        <v>9</v>
      </c>
      <c r="E787" s="35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4.25" customHeight="1">
      <c r="A788" s="50"/>
      <c r="B788" s="50"/>
      <c r="C788" s="34" t="s">
        <v>246</v>
      </c>
      <c r="D788" s="40">
        <f t="shared" si="0"/>
        <v>7</v>
      </c>
      <c r="E788" s="35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4.25" customHeight="1">
      <c r="A789" s="50"/>
      <c r="B789" s="50"/>
      <c r="C789" s="34" t="s">
        <v>247</v>
      </c>
      <c r="D789" s="40">
        <f t="shared" si="0"/>
        <v>7</v>
      </c>
      <c r="E789" s="35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4.25" customHeight="1">
      <c r="A790" s="50"/>
      <c r="B790" s="50"/>
      <c r="C790" s="34" t="s">
        <v>248</v>
      </c>
      <c r="D790" s="40">
        <f t="shared" si="0"/>
        <v>7</v>
      </c>
      <c r="E790" s="35"/>
      <c r="F790" s="14" t="s">
        <v>213</v>
      </c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4.25" customHeight="1">
      <c r="A791" s="50"/>
      <c r="B791" s="50"/>
      <c r="C791" s="34" t="s">
        <v>249</v>
      </c>
      <c r="D791" s="40">
        <f t="shared" si="0"/>
        <v>4</v>
      </c>
      <c r="E791" s="35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4.25" customHeight="1">
      <c r="A792" s="50"/>
      <c r="B792" s="50"/>
      <c r="C792" s="34" t="s">
        <v>250</v>
      </c>
      <c r="D792" s="40">
        <f t="shared" si="0"/>
        <v>3</v>
      </c>
      <c r="E792" s="35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4.25" customHeight="1">
      <c r="A793" s="50"/>
      <c r="B793" s="50"/>
      <c r="C793" s="34" t="s">
        <v>251</v>
      </c>
      <c r="D793" s="40">
        <f t="shared" si="0"/>
        <v>4</v>
      </c>
      <c r="E793" s="35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4.25" customHeight="1">
      <c r="A794" s="50"/>
      <c r="B794" s="50"/>
      <c r="C794" s="34" t="s">
        <v>921</v>
      </c>
      <c r="D794" s="40">
        <f t="shared" si="0"/>
        <v>5</v>
      </c>
      <c r="E794" s="35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4.25" customHeight="1">
      <c r="A795" s="50"/>
      <c r="B795" s="50"/>
      <c r="C795" s="34" t="s">
        <v>252</v>
      </c>
      <c r="D795" s="40">
        <f t="shared" si="0"/>
        <v>9</v>
      </c>
      <c r="E795" s="35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4.25" customHeight="1">
      <c r="A796" s="50"/>
      <c r="B796" s="50"/>
      <c r="C796" s="34" t="s">
        <v>253</v>
      </c>
      <c r="D796" s="40">
        <f t="shared" si="0"/>
        <v>5</v>
      </c>
      <c r="E796" s="35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4.25" customHeight="1">
      <c r="A797" s="50"/>
      <c r="B797" s="50"/>
      <c r="C797" s="34" t="s">
        <v>254</v>
      </c>
      <c r="D797" s="40">
        <f t="shared" si="0"/>
        <v>4</v>
      </c>
      <c r="E797" s="35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4.25" customHeight="1">
      <c r="A798" s="50"/>
      <c r="B798" s="50"/>
      <c r="C798" s="34" t="s">
        <v>255</v>
      </c>
      <c r="D798" s="40">
        <f t="shared" si="0"/>
        <v>10</v>
      </c>
      <c r="E798" s="35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4.25" customHeight="1">
      <c r="A799" s="50"/>
      <c r="B799" s="50"/>
      <c r="C799" s="34" t="s">
        <v>256</v>
      </c>
      <c r="D799" s="40">
        <f t="shared" si="0"/>
        <v>9</v>
      </c>
      <c r="E799" s="35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4.25" customHeight="1">
      <c r="A800" s="50"/>
      <c r="B800" s="50"/>
      <c r="C800" s="34" t="s">
        <v>257</v>
      </c>
      <c r="D800" s="40">
        <f t="shared" si="0"/>
        <v>7</v>
      </c>
      <c r="E800" s="35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4.25" customHeight="1">
      <c r="A801" s="50"/>
      <c r="B801" s="50"/>
      <c r="C801" s="34" t="s">
        <v>258</v>
      </c>
      <c r="D801" s="40">
        <f t="shared" si="0"/>
        <v>5</v>
      </c>
      <c r="E801" s="35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4.25" customHeight="1">
      <c r="A802" s="50"/>
      <c r="B802" s="50"/>
      <c r="C802" s="34" t="s">
        <v>259</v>
      </c>
      <c r="D802" s="40">
        <f t="shared" si="0"/>
        <v>7</v>
      </c>
      <c r="E802" s="35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4.25" customHeight="1">
      <c r="A803" s="50"/>
      <c r="B803" s="50"/>
      <c r="C803" s="34" t="s">
        <v>260</v>
      </c>
      <c r="D803" s="40">
        <f t="shared" si="0"/>
        <v>4</v>
      </c>
      <c r="E803" s="35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4.25" customHeight="1">
      <c r="A804" s="50"/>
      <c r="B804" s="50"/>
      <c r="C804" s="34" t="s">
        <v>261</v>
      </c>
      <c r="D804" s="40">
        <f t="shared" si="0"/>
        <v>5</v>
      </c>
      <c r="E804" s="35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4.25" customHeight="1">
      <c r="A805" s="50"/>
      <c r="B805" s="50"/>
      <c r="C805" s="34" t="s">
        <v>262</v>
      </c>
      <c r="D805" s="40">
        <f t="shared" si="0"/>
        <v>5</v>
      </c>
      <c r="E805" s="35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4.25" customHeight="1">
      <c r="A806" s="50"/>
      <c r="B806" s="50"/>
      <c r="C806" s="34" t="s">
        <v>263</v>
      </c>
      <c r="D806" s="40">
        <f t="shared" si="0"/>
        <v>6</v>
      </c>
      <c r="E806" s="35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4.25" customHeight="1">
      <c r="A807" s="50"/>
      <c r="B807" s="50"/>
      <c r="C807" s="34" t="s">
        <v>264</v>
      </c>
      <c r="D807" s="40">
        <f t="shared" si="0"/>
        <v>5</v>
      </c>
      <c r="E807" s="35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4.25" customHeight="1">
      <c r="A808" s="50"/>
      <c r="B808" s="50"/>
      <c r="C808" s="34" t="s">
        <v>266</v>
      </c>
      <c r="D808" s="40">
        <f t="shared" si="0"/>
        <v>9</v>
      </c>
      <c r="E808" s="35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4.25" customHeight="1">
      <c r="A809" s="50"/>
      <c r="B809" s="50"/>
      <c r="C809" s="34" t="s">
        <v>265</v>
      </c>
      <c r="D809" s="40">
        <f t="shared" si="0"/>
        <v>7</v>
      </c>
      <c r="E809" s="35"/>
      <c r="F809" s="14" t="s">
        <v>213</v>
      </c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4.25" customHeight="1">
      <c r="A810" s="50"/>
      <c r="B810" s="50"/>
      <c r="C810" s="34" t="s">
        <v>267</v>
      </c>
      <c r="D810" s="40">
        <f t="shared" si="0"/>
        <v>3</v>
      </c>
      <c r="E810" s="35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4.25" customHeight="1">
      <c r="A811" s="50"/>
      <c r="B811" s="50"/>
      <c r="C811" s="34" t="s">
        <v>268</v>
      </c>
      <c r="D811" s="40">
        <f t="shared" si="0"/>
        <v>7</v>
      </c>
      <c r="E811" s="35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4.25" customHeight="1">
      <c r="A812" s="50"/>
      <c r="B812" s="50"/>
      <c r="C812" s="34" t="s">
        <v>269</v>
      </c>
      <c r="D812" s="40">
        <f t="shared" si="0"/>
        <v>7</v>
      </c>
      <c r="E812" s="35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4.25" customHeight="1">
      <c r="A813" s="50"/>
      <c r="B813" s="50"/>
      <c r="C813" s="34" t="s">
        <v>270</v>
      </c>
      <c r="D813" s="40">
        <f t="shared" si="0"/>
        <v>7</v>
      </c>
      <c r="E813" s="35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4.25" customHeight="1">
      <c r="A814" s="50"/>
      <c r="B814" s="50"/>
      <c r="C814" s="34" t="s">
        <v>271</v>
      </c>
      <c r="D814" s="40">
        <f t="shared" si="0"/>
        <v>4</v>
      </c>
      <c r="E814" s="35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4.25" customHeight="1">
      <c r="A815" s="50"/>
      <c r="B815" s="50"/>
      <c r="C815" s="34" t="s">
        <v>272</v>
      </c>
      <c r="D815" s="40">
        <f t="shared" si="0"/>
        <v>5</v>
      </c>
      <c r="E815" s="35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4.25" customHeight="1">
      <c r="A816" s="50"/>
      <c r="B816" s="50"/>
      <c r="C816" s="34" t="s">
        <v>273</v>
      </c>
      <c r="D816" s="40">
        <f t="shared" si="0"/>
        <v>11</v>
      </c>
      <c r="E816" s="35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4.25" customHeight="1">
      <c r="A817" s="50"/>
      <c r="B817" s="50"/>
      <c r="C817" s="34" t="s">
        <v>274</v>
      </c>
      <c r="D817" s="40">
        <f t="shared" si="0"/>
        <v>5</v>
      </c>
      <c r="E817" s="35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4.25" customHeight="1">
      <c r="A818" s="50"/>
      <c r="B818" s="50"/>
      <c r="C818" s="34" t="s">
        <v>275</v>
      </c>
      <c r="D818" s="40">
        <f t="shared" si="0"/>
        <v>7</v>
      </c>
      <c r="E818" s="35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4.25" customHeight="1">
      <c r="A819" s="50"/>
      <c r="B819" s="50"/>
      <c r="C819" s="34" t="s">
        <v>276</v>
      </c>
      <c r="D819" s="40">
        <f t="shared" si="0"/>
        <v>6</v>
      </c>
      <c r="E819" s="35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4.25" customHeight="1">
      <c r="A820" s="50"/>
      <c r="B820" s="50"/>
      <c r="C820" s="34" t="s">
        <v>277</v>
      </c>
      <c r="D820" s="40">
        <f t="shared" si="0"/>
        <v>4</v>
      </c>
      <c r="E820" s="35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4.25" customHeight="1">
      <c r="A821" s="50"/>
      <c r="B821" s="50"/>
      <c r="C821" s="34" t="s">
        <v>278</v>
      </c>
      <c r="D821" s="40">
        <f t="shared" si="0"/>
        <v>4</v>
      </c>
      <c r="E821" s="35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4.25" customHeight="1">
      <c r="A822" s="50"/>
      <c r="B822" s="50"/>
      <c r="C822" s="34" t="s">
        <v>279</v>
      </c>
      <c r="D822" s="40">
        <f t="shared" si="0"/>
        <v>4</v>
      </c>
      <c r="E822" s="35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4.25" customHeight="1">
      <c r="A823" s="50"/>
      <c r="B823" s="50"/>
      <c r="C823" s="34" t="s">
        <v>280</v>
      </c>
      <c r="D823" s="40">
        <f t="shared" si="0"/>
        <v>4</v>
      </c>
      <c r="E823" s="35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4.25" customHeight="1">
      <c r="A824" s="50"/>
      <c r="B824" s="50"/>
      <c r="C824" s="34" t="s">
        <v>281</v>
      </c>
      <c r="D824" s="40">
        <f t="shared" si="0"/>
        <v>4</v>
      </c>
      <c r="E824" s="35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4.25" customHeight="1">
      <c r="A825" s="50"/>
      <c r="B825" s="50"/>
      <c r="C825" s="34" t="s">
        <v>282</v>
      </c>
      <c r="D825" s="40">
        <f t="shared" si="0"/>
        <v>7</v>
      </c>
      <c r="E825" s="35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4.25" customHeight="1">
      <c r="A826" s="50"/>
      <c r="B826" s="50"/>
      <c r="C826" s="34" t="s">
        <v>283</v>
      </c>
      <c r="D826" s="40">
        <f t="shared" si="0"/>
        <v>6</v>
      </c>
      <c r="E826" s="35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4.25" customHeight="1">
      <c r="A827" s="50"/>
      <c r="B827" s="50"/>
      <c r="C827" s="34" t="s">
        <v>284</v>
      </c>
      <c r="D827" s="40">
        <f t="shared" si="0"/>
        <v>5</v>
      </c>
      <c r="E827" s="35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4.25" customHeight="1">
      <c r="A828" s="50"/>
      <c r="B828" s="50"/>
      <c r="C828" s="34" t="s">
        <v>285</v>
      </c>
      <c r="D828" s="40">
        <f t="shared" si="0"/>
        <v>6</v>
      </c>
      <c r="E828" s="35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4.25" customHeight="1">
      <c r="A829" s="50"/>
      <c r="B829" s="50"/>
      <c r="C829" s="34" t="s">
        <v>286</v>
      </c>
      <c r="D829" s="40">
        <f t="shared" si="0"/>
        <v>5</v>
      </c>
      <c r="E829" s="35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4.25" customHeight="1">
      <c r="A830" s="50"/>
      <c r="B830" s="50"/>
      <c r="C830" s="34" t="s">
        <v>287</v>
      </c>
      <c r="D830" s="40">
        <f t="shared" si="0"/>
        <v>6</v>
      </c>
      <c r="E830" s="35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4.25" customHeight="1">
      <c r="A831" s="50"/>
      <c r="B831" s="50"/>
      <c r="C831" s="35" t="s">
        <v>922</v>
      </c>
      <c r="D831" s="40">
        <f t="shared" si="0"/>
        <v>16</v>
      </c>
      <c r="E831" s="34" t="s">
        <v>923</v>
      </c>
      <c r="F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4.25" customHeight="1">
      <c r="A832" s="50"/>
      <c r="B832" s="50"/>
      <c r="C832" s="35" t="s">
        <v>924</v>
      </c>
      <c r="D832" s="40">
        <f t="shared" si="0"/>
        <v>17</v>
      </c>
      <c r="E832" s="34" t="s">
        <v>299</v>
      </c>
      <c r="F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4.25" customHeight="1">
      <c r="A833" s="50"/>
      <c r="B833" s="50"/>
      <c r="C833" s="35" t="s">
        <v>925</v>
      </c>
      <c r="D833" s="40">
        <f t="shared" si="0"/>
        <v>16</v>
      </c>
      <c r="E833" s="34" t="s">
        <v>299</v>
      </c>
      <c r="F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4.25" customHeight="1">
      <c r="A834" s="50"/>
      <c r="B834" s="50"/>
      <c r="C834" s="34" t="s">
        <v>926</v>
      </c>
      <c r="D834" s="40">
        <f t="shared" si="0"/>
        <v>16</v>
      </c>
      <c r="E834" s="80"/>
      <c r="F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4.25" customHeight="1">
      <c r="A835" s="50"/>
      <c r="B835" s="50"/>
      <c r="C835" s="34" t="s">
        <v>295</v>
      </c>
      <c r="D835" s="40">
        <f t="shared" si="0"/>
        <v>6</v>
      </c>
      <c r="E835" s="35"/>
      <c r="F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4.25" customHeight="1">
      <c r="A836" s="50"/>
      <c r="B836" s="50"/>
      <c r="C836" s="34" t="s">
        <v>290</v>
      </c>
      <c r="D836" s="40">
        <f t="shared" si="0"/>
        <v>14</v>
      </c>
      <c r="E836" s="35"/>
      <c r="F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4.25" customHeight="1">
      <c r="A837" s="50"/>
      <c r="B837" s="50"/>
      <c r="C837" s="34" t="s">
        <v>291</v>
      </c>
      <c r="D837" s="40">
        <f t="shared" si="0"/>
        <v>14</v>
      </c>
      <c r="E837" s="35"/>
      <c r="F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4.25" customHeight="1">
      <c r="A838" s="50"/>
      <c r="B838" s="50"/>
      <c r="C838" s="34" t="s">
        <v>288</v>
      </c>
      <c r="D838" s="40">
        <f t="shared" si="0"/>
        <v>4</v>
      </c>
      <c r="E838" s="35"/>
      <c r="F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4.25" customHeight="1">
      <c r="A839" s="50"/>
      <c r="B839" s="50"/>
      <c r="C839" s="34" t="s">
        <v>292</v>
      </c>
      <c r="D839" s="40">
        <f t="shared" si="0"/>
        <v>6</v>
      </c>
      <c r="E839" s="35"/>
      <c r="F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4.25" customHeight="1">
      <c r="A840" s="50"/>
      <c r="B840" s="50"/>
      <c r="C840" s="34" t="s">
        <v>289</v>
      </c>
      <c r="D840" s="40">
        <f t="shared" si="0"/>
        <v>6</v>
      </c>
      <c r="E840" s="35"/>
      <c r="F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4.25" customHeight="1">
      <c r="A841" s="50"/>
      <c r="B841" s="50"/>
      <c r="C841" s="34" t="s">
        <v>293</v>
      </c>
      <c r="D841" s="40">
        <f t="shared" si="0"/>
        <v>8</v>
      </c>
      <c r="E841" s="35"/>
      <c r="F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4.25" customHeight="1">
      <c r="A842" s="50"/>
      <c r="B842" s="50"/>
      <c r="C842" s="34" t="s">
        <v>927</v>
      </c>
      <c r="D842" s="40">
        <f t="shared" si="0"/>
        <v>5</v>
      </c>
      <c r="E842" s="35"/>
      <c r="F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4.25" customHeight="1">
      <c r="A843" s="50"/>
      <c r="B843" s="50"/>
      <c r="C843" s="34" t="s">
        <v>928</v>
      </c>
      <c r="D843" s="40">
        <f t="shared" si="0"/>
        <v>6</v>
      </c>
      <c r="E843" s="35"/>
      <c r="F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4.25" customHeight="1">
      <c r="A844" s="50"/>
      <c r="B844" s="50"/>
      <c r="C844" s="34" t="s">
        <v>929</v>
      </c>
      <c r="D844" s="40">
        <f t="shared" si="0"/>
        <v>6</v>
      </c>
      <c r="E844" s="35"/>
      <c r="F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4.25" customHeight="1">
      <c r="A845" s="50"/>
      <c r="B845" s="50"/>
      <c r="C845" s="34" t="s">
        <v>930</v>
      </c>
      <c r="D845" s="40">
        <f t="shared" si="0"/>
        <v>9</v>
      </c>
      <c r="E845" s="35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4.25" customHeight="1">
      <c r="A846" s="50"/>
      <c r="B846" s="50"/>
      <c r="C846" s="35" t="s">
        <v>931</v>
      </c>
      <c r="D846" s="40">
        <f t="shared" si="0"/>
        <v>8</v>
      </c>
      <c r="E846" s="35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4.25" customHeight="1">
      <c r="A847" s="50"/>
      <c r="B847" s="50"/>
      <c r="C847" s="35" t="s">
        <v>932</v>
      </c>
      <c r="D847" s="40">
        <f t="shared" si="0"/>
        <v>9</v>
      </c>
      <c r="E847" s="35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4.25" customHeight="1">
      <c r="A848" s="50"/>
      <c r="B848" s="50"/>
      <c r="C848" s="35" t="s">
        <v>933</v>
      </c>
      <c r="D848" s="40">
        <f t="shared" si="0"/>
        <v>7</v>
      </c>
      <c r="E848" s="35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4.25" customHeight="1">
      <c r="A849" s="50"/>
      <c r="B849" s="50"/>
      <c r="C849" s="35" t="s">
        <v>934</v>
      </c>
      <c r="D849" s="40">
        <f t="shared" si="0"/>
        <v>9</v>
      </c>
      <c r="E849" s="35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4.25" customHeight="1">
      <c r="A850" s="50"/>
      <c r="B850" s="50"/>
      <c r="C850" s="34" t="s">
        <v>313</v>
      </c>
      <c r="D850" s="40">
        <f t="shared" si="0"/>
        <v>3</v>
      </c>
      <c r="E850" s="35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4.25" customHeight="1">
      <c r="A851" s="47" t="s">
        <v>147</v>
      </c>
      <c r="B851" s="75"/>
      <c r="C851" s="39" t="s">
        <v>337</v>
      </c>
      <c r="D851" s="40">
        <f t="shared" si="0"/>
        <v>2</v>
      </c>
      <c r="E851" s="40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4.25" customHeight="1">
      <c r="A852" s="48"/>
      <c r="B852" s="48"/>
      <c r="C852" s="39" t="s">
        <v>338</v>
      </c>
      <c r="D852" s="40">
        <f t="shared" si="0"/>
        <v>2</v>
      </c>
      <c r="E852" s="40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4.25" customHeight="1">
      <c r="A853" s="51" t="s">
        <v>19</v>
      </c>
      <c r="B853" s="51" t="s">
        <v>54</v>
      </c>
      <c r="C853" s="34" t="s">
        <v>935</v>
      </c>
      <c r="D853" s="40">
        <f t="shared" si="0"/>
        <v>16</v>
      </c>
      <c r="E853" s="35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4.25" customHeight="1">
      <c r="A854" s="50"/>
      <c r="B854" s="50"/>
      <c r="C854" s="34" t="s">
        <v>936</v>
      </c>
      <c r="D854" s="40">
        <f t="shared" si="0"/>
        <v>14</v>
      </c>
      <c r="E854" s="35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4.25" customHeight="1">
      <c r="A855" s="50"/>
      <c r="B855" s="50"/>
      <c r="C855" s="34" t="s">
        <v>937</v>
      </c>
      <c r="D855" s="40">
        <f t="shared" si="0"/>
        <v>22</v>
      </c>
      <c r="E855" s="35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4.25" customHeight="1">
      <c r="A856" s="50"/>
      <c r="B856" s="50"/>
      <c r="C856" s="34" t="s">
        <v>938</v>
      </c>
      <c r="D856" s="40">
        <f t="shared" si="0"/>
        <v>9</v>
      </c>
      <c r="E856" s="35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4.25" customHeight="1">
      <c r="A857" s="50"/>
      <c r="B857" s="50"/>
      <c r="C857" s="34" t="s">
        <v>939</v>
      </c>
      <c r="D857" s="40">
        <f t="shared" si="0"/>
        <v>30</v>
      </c>
      <c r="E857" s="35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4.25" customHeight="1">
      <c r="A858" s="50"/>
      <c r="B858" s="50"/>
      <c r="C858" s="34" t="s">
        <v>940</v>
      </c>
      <c r="D858" s="40">
        <f t="shared" si="0"/>
        <v>27</v>
      </c>
      <c r="E858" s="35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4.25" customHeight="1">
      <c r="A859" s="50"/>
      <c r="B859" s="50"/>
      <c r="C859" s="34" t="s">
        <v>941</v>
      </c>
      <c r="D859" s="40">
        <f t="shared" si="0"/>
        <v>45</v>
      </c>
      <c r="E859" s="35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4.25" customHeight="1">
      <c r="A860" s="50"/>
      <c r="B860" s="50"/>
      <c r="C860" s="34" t="s">
        <v>942</v>
      </c>
      <c r="D860" s="40">
        <f t="shared" si="0"/>
        <v>38</v>
      </c>
      <c r="E860" s="35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4.25" customHeight="1">
      <c r="A861" s="50"/>
      <c r="B861" s="50"/>
      <c r="C861" s="34" t="s">
        <v>943</v>
      </c>
      <c r="D861" s="40">
        <f t="shared" si="0"/>
        <v>9</v>
      </c>
      <c r="E861" s="35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4.25" customHeight="1">
      <c r="A862" s="47" t="s">
        <v>20</v>
      </c>
      <c r="B862" s="47" t="s">
        <v>54</v>
      </c>
      <c r="C862" s="39" t="s">
        <v>944</v>
      </c>
      <c r="D862" s="40">
        <f t="shared" si="0"/>
        <v>36</v>
      </c>
      <c r="E862" s="40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4.25" customHeight="1">
      <c r="A863" s="48"/>
      <c r="B863" s="48"/>
      <c r="C863" s="39" t="s">
        <v>945</v>
      </c>
      <c r="D863" s="40">
        <f t="shared" si="0"/>
        <v>36</v>
      </c>
      <c r="E863" s="40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4.25" customHeight="1">
      <c r="A864" s="48"/>
      <c r="B864" s="48"/>
      <c r="C864" s="39" t="s">
        <v>946</v>
      </c>
      <c r="D864" s="40">
        <f t="shared" si="0"/>
        <v>38</v>
      </c>
      <c r="E864" s="40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4.25" customHeight="1">
      <c r="A865" s="48"/>
      <c r="B865" s="48"/>
      <c r="C865" s="39" t="s">
        <v>947</v>
      </c>
      <c r="D865" s="40">
        <f t="shared" si="0"/>
        <v>38</v>
      </c>
      <c r="E865" s="40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4.25" customHeight="1">
      <c r="A866" s="48"/>
      <c r="B866" s="48"/>
      <c r="C866" s="39" t="s">
        <v>948</v>
      </c>
      <c r="D866" s="40">
        <f t="shared" si="0"/>
        <v>22</v>
      </c>
      <c r="E866" s="40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4.25" customHeight="1">
      <c r="A867" s="48"/>
      <c r="B867" s="48"/>
      <c r="C867" s="39" t="s">
        <v>949</v>
      </c>
      <c r="D867" s="40">
        <f t="shared" si="0"/>
        <v>22</v>
      </c>
      <c r="E867" s="40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4.25" customHeight="1">
      <c r="A868" s="48"/>
      <c r="B868" s="48"/>
      <c r="C868" s="39" t="s">
        <v>950</v>
      </c>
      <c r="D868" s="40">
        <f t="shared" si="0"/>
        <v>25</v>
      </c>
      <c r="E868" s="40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4.25" customHeight="1">
      <c r="A869" s="48"/>
      <c r="B869" s="48"/>
      <c r="C869" s="39" t="s">
        <v>951</v>
      </c>
      <c r="D869" s="40">
        <f t="shared" si="0"/>
        <v>10</v>
      </c>
      <c r="E869" s="40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4.25" customHeight="1">
      <c r="A870" s="51" t="s">
        <v>21</v>
      </c>
      <c r="B870" s="51" t="s">
        <v>54</v>
      </c>
      <c r="C870" s="34" t="s">
        <v>944</v>
      </c>
      <c r="D870" s="40">
        <f t="shared" si="0"/>
        <v>36</v>
      </c>
      <c r="E870" s="35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4.25" customHeight="1">
      <c r="A871" s="50"/>
      <c r="B871" s="50"/>
      <c r="C871" s="34" t="s">
        <v>946</v>
      </c>
      <c r="D871" s="40">
        <f t="shared" si="0"/>
        <v>38</v>
      </c>
      <c r="E871" s="35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4.25" customHeight="1">
      <c r="A872" s="50"/>
      <c r="B872" s="50"/>
      <c r="C872" s="34" t="s">
        <v>948</v>
      </c>
      <c r="D872" s="40">
        <f t="shared" si="0"/>
        <v>22</v>
      </c>
      <c r="E872" s="35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4.25" customHeight="1">
      <c r="A873" s="50"/>
      <c r="B873" s="50"/>
      <c r="C873" s="34" t="s">
        <v>313</v>
      </c>
      <c r="D873" s="40">
        <f t="shared" si="0"/>
        <v>3</v>
      </c>
      <c r="E873" s="35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4.25" customHeight="1">
      <c r="A874" s="47" t="s">
        <v>22</v>
      </c>
      <c r="B874" s="47" t="s">
        <v>54</v>
      </c>
      <c r="C874" s="39" t="s">
        <v>952</v>
      </c>
      <c r="D874" s="40">
        <f t="shared" si="0"/>
        <v>26</v>
      </c>
      <c r="E874" s="40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4.25" customHeight="1">
      <c r="A875" s="48"/>
      <c r="B875" s="48"/>
      <c r="C875" s="39" t="s">
        <v>753</v>
      </c>
      <c r="D875" s="40">
        <f t="shared" si="0"/>
        <v>23</v>
      </c>
      <c r="E875" s="40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4.25" customHeight="1">
      <c r="A876" s="48"/>
      <c r="B876" s="48"/>
      <c r="C876" s="39" t="s">
        <v>754</v>
      </c>
      <c r="D876" s="40">
        <f t="shared" si="0"/>
        <v>10</v>
      </c>
      <c r="E876" s="40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4.25" customHeight="1">
      <c r="A877" s="48"/>
      <c r="B877" s="48"/>
      <c r="C877" s="39" t="s">
        <v>755</v>
      </c>
      <c r="D877" s="40">
        <f t="shared" si="0"/>
        <v>13</v>
      </c>
      <c r="E877" s="40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4.25" customHeight="1">
      <c r="A878" s="48"/>
      <c r="B878" s="48"/>
      <c r="C878" s="39" t="s">
        <v>953</v>
      </c>
      <c r="D878" s="40">
        <f t="shared" si="0"/>
        <v>37</v>
      </c>
      <c r="E878" s="40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4.25" customHeight="1">
      <c r="A879" s="48"/>
      <c r="B879" s="48"/>
      <c r="C879" s="39" t="s">
        <v>954</v>
      </c>
      <c r="D879" s="40">
        <f t="shared" si="0"/>
        <v>34</v>
      </c>
      <c r="E879" s="40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4.25" customHeight="1">
      <c r="A880" s="48"/>
      <c r="B880" s="48"/>
      <c r="C880" s="39" t="s">
        <v>955</v>
      </c>
      <c r="D880" s="40">
        <f t="shared" si="0"/>
        <v>21</v>
      </c>
      <c r="E880" s="40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4.25" customHeight="1">
      <c r="A881" s="48"/>
      <c r="B881" s="48"/>
      <c r="C881" s="39" t="s">
        <v>956</v>
      </c>
      <c r="D881" s="40">
        <f t="shared" si="0"/>
        <v>24</v>
      </c>
      <c r="E881" s="40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4.25" customHeight="1">
      <c r="A882" s="48"/>
      <c r="B882" s="48"/>
      <c r="C882" s="39" t="s">
        <v>957</v>
      </c>
      <c r="D882" s="40">
        <f t="shared" si="0"/>
        <v>60</v>
      </c>
      <c r="E882" s="39" t="s">
        <v>957</v>
      </c>
      <c r="F882" s="14" t="s">
        <v>213</v>
      </c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4.25" customHeight="1">
      <c r="A883" s="49"/>
      <c r="B883" s="49"/>
      <c r="C883" s="39" t="s">
        <v>313</v>
      </c>
      <c r="D883" s="40">
        <f t="shared" si="0"/>
        <v>3</v>
      </c>
      <c r="E883" s="40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4.25" customHeight="1">
      <c r="A884" s="56" t="s">
        <v>23</v>
      </c>
      <c r="B884" s="56" t="s">
        <v>54</v>
      </c>
      <c r="C884" s="34" t="s">
        <v>918</v>
      </c>
      <c r="D884" s="40">
        <f t="shared" si="0"/>
        <v>5</v>
      </c>
      <c r="E884" s="35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4.25" customHeight="1">
      <c r="A885" s="50"/>
      <c r="B885" s="50"/>
      <c r="C885" s="34" t="s">
        <v>958</v>
      </c>
      <c r="D885" s="40">
        <f t="shared" si="0"/>
        <v>11</v>
      </c>
      <c r="E885" s="35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4.25" customHeight="1">
      <c r="A886" s="50"/>
      <c r="B886" s="50"/>
      <c r="C886" s="34" t="s">
        <v>959</v>
      </c>
      <c r="D886" s="40">
        <f t="shared" si="0"/>
        <v>14</v>
      </c>
      <c r="E886" s="35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4.25" customHeight="1">
      <c r="A887" s="50"/>
      <c r="B887" s="50"/>
      <c r="C887" s="34" t="s">
        <v>960</v>
      </c>
      <c r="D887" s="40">
        <f t="shared" si="0"/>
        <v>11</v>
      </c>
      <c r="E887" s="35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4.25" customHeight="1">
      <c r="A888" s="50"/>
      <c r="B888" s="50"/>
      <c r="C888" s="35" t="s">
        <v>961</v>
      </c>
      <c r="D888" s="40">
        <f t="shared" si="0"/>
        <v>30</v>
      </c>
      <c r="E888" s="35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4.25" customHeight="1">
      <c r="A889" s="50"/>
      <c r="B889" s="50"/>
      <c r="C889" s="35" t="s">
        <v>962</v>
      </c>
      <c r="D889" s="40">
        <f t="shared" si="0"/>
        <v>4</v>
      </c>
      <c r="E889" s="35" t="s">
        <v>963</v>
      </c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4.25" customHeight="1">
      <c r="A890" s="50"/>
      <c r="B890" s="50"/>
      <c r="C890" s="35" t="s">
        <v>964</v>
      </c>
      <c r="D890" s="40">
        <f t="shared" si="0"/>
        <v>7</v>
      </c>
      <c r="E890" s="35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4.25" customHeight="1">
      <c r="A891" s="47" t="s">
        <v>24</v>
      </c>
      <c r="B891" s="47" t="s">
        <v>54</v>
      </c>
      <c r="C891" s="39" t="s">
        <v>965</v>
      </c>
      <c r="D891" s="40">
        <f t="shared" si="0"/>
        <v>26</v>
      </c>
      <c r="E891" s="40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4.25" customHeight="1">
      <c r="A892" s="48"/>
      <c r="B892" s="48"/>
      <c r="C892" s="39" t="s">
        <v>966</v>
      </c>
      <c r="D892" s="40">
        <f t="shared" si="0"/>
        <v>25</v>
      </c>
      <c r="E892" s="40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4.25" customHeight="1">
      <c r="A893" s="48"/>
      <c r="B893" s="48"/>
      <c r="C893" s="39" t="s">
        <v>967</v>
      </c>
      <c r="D893" s="40">
        <f t="shared" si="0"/>
        <v>27</v>
      </c>
      <c r="E893" s="40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4.25" customHeight="1">
      <c r="A894" s="48"/>
      <c r="B894" s="48"/>
      <c r="C894" s="39" t="s">
        <v>968</v>
      </c>
      <c r="D894" s="40">
        <f t="shared" si="0"/>
        <v>26</v>
      </c>
      <c r="E894" s="40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4.25" customHeight="1">
      <c r="A895" s="48"/>
      <c r="B895" s="48"/>
      <c r="C895" s="39" t="s">
        <v>969</v>
      </c>
      <c r="D895" s="40">
        <f t="shared" si="0"/>
        <v>17</v>
      </c>
      <c r="E895" s="40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4.25" customHeight="1">
      <c r="A896" s="48"/>
      <c r="B896" s="48"/>
      <c r="C896" s="39" t="s">
        <v>313</v>
      </c>
      <c r="D896" s="40">
        <f t="shared" si="0"/>
        <v>3</v>
      </c>
      <c r="E896" s="40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4.25" customHeight="1">
      <c r="A897" s="56" t="s">
        <v>25</v>
      </c>
      <c r="B897" s="56" t="s">
        <v>54</v>
      </c>
      <c r="C897" s="34" t="s">
        <v>970</v>
      </c>
      <c r="D897" s="40">
        <f t="shared" si="0"/>
        <v>12</v>
      </c>
      <c r="E897" s="35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4.25" customHeight="1">
      <c r="A898" s="50"/>
      <c r="B898" s="50"/>
      <c r="C898" s="34" t="s">
        <v>971</v>
      </c>
      <c r="D898" s="40">
        <f t="shared" si="0"/>
        <v>11</v>
      </c>
      <c r="E898" s="35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4.25" customHeight="1">
      <c r="A899" s="50"/>
      <c r="B899" s="50"/>
      <c r="C899" s="34" t="s">
        <v>918</v>
      </c>
      <c r="D899" s="40">
        <f t="shared" si="0"/>
        <v>5</v>
      </c>
      <c r="E899" s="35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4.25" customHeight="1">
      <c r="A900" s="50"/>
      <c r="B900" s="50"/>
      <c r="C900" s="34" t="s">
        <v>313</v>
      </c>
      <c r="D900" s="40">
        <f t="shared" si="0"/>
        <v>3</v>
      </c>
      <c r="E900" s="35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4.25" customHeight="1">
      <c r="A901" s="47" t="s">
        <v>27</v>
      </c>
      <c r="B901" s="47" t="s">
        <v>54</v>
      </c>
      <c r="C901" s="39" t="s">
        <v>972</v>
      </c>
      <c r="D901" s="40">
        <f t="shared" si="0"/>
        <v>4</v>
      </c>
      <c r="E901" s="40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4.25" customHeight="1">
      <c r="A902" s="48"/>
      <c r="B902" s="48"/>
      <c r="C902" s="39" t="s">
        <v>973</v>
      </c>
      <c r="D902" s="40">
        <f t="shared" si="0"/>
        <v>3</v>
      </c>
      <c r="E902" s="40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4.25" customHeight="1">
      <c r="A903" s="48"/>
      <c r="B903" s="48"/>
      <c r="C903" s="39" t="s">
        <v>745</v>
      </c>
      <c r="D903" s="40">
        <f t="shared" si="0"/>
        <v>4</v>
      </c>
      <c r="E903" s="40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4.25" customHeight="1">
      <c r="A904" s="48"/>
      <c r="B904" s="48"/>
      <c r="C904" s="39" t="s">
        <v>974</v>
      </c>
      <c r="D904" s="40">
        <f t="shared" si="0"/>
        <v>6</v>
      </c>
      <c r="E904" s="40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4.25" customHeight="1">
      <c r="A905" s="48"/>
      <c r="B905" s="48"/>
      <c r="C905" s="39" t="s">
        <v>975</v>
      </c>
      <c r="D905" s="40">
        <f t="shared" si="0"/>
        <v>5</v>
      </c>
      <c r="E905" s="40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4.25" customHeight="1">
      <c r="A906" s="56" t="s">
        <v>29</v>
      </c>
      <c r="B906" s="56" t="s">
        <v>54</v>
      </c>
      <c r="C906" s="81" t="s">
        <v>976</v>
      </c>
      <c r="D906" s="40">
        <f t="shared" si="0"/>
        <v>10</v>
      </c>
      <c r="E906" s="82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4.25" customHeight="1">
      <c r="A907" s="50"/>
      <c r="B907" s="50"/>
      <c r="C907" s="81" t="s">
        <v>977</v>
      </c>
      <c r="D907" s="40">
        <f t="shared" si="0"/>
        <v>13</v>
      </c>
      <c r="E907" s="82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4.25" customHeight="1">
      <c r="A908" s="50"/>
      <c r="B908" s="50"/>
      <c r="C908" s="34" t="s">
        <v>978</v>
      </c>
      <c r="D908" s="40">
        <f t="shared" si="0"/>
        <v>47</v>
      </c>
      <c r="E908" s="35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4.25" customHeight="1">
      <c r="A909" s="50"/>
      <c r="B909" s="50"/>
      <c r="C909" s="34" t="s">
        <v>979</v>
      </c>
      <c r="D909" s="40">
        <f t="shared" si="0"/>
        <v>48</v>
      </c>
      <c r="E909" s="35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4.25" customHeight="1">
      <c r="A910" s="50"/>
      <c r="B910" s="50"/>
      <c r="C910" s="34" t="s">
        <v>980</v>
      </c>
      <c r="D910" s="40">
        <f t="shared" si="0"/>
        <v>46</v>
      </c>
      <c r="E910" s="35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4.25" customHeight="1">
      <c r="A911" s="50"/>
      <c r="B911" s="50"/>
      <c r="C911" s="34" t="s">
        <v>981</v>
      </c>
      <c r="D911" s="40">
        <f t="shared" si="0"/>
        <v>38</v>
      </c>
      <c r="E911" s="35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4.25" customHeight="1">
      <c r="A912" s="47" t="s">
        <v>30</v>
      </c>
      <c r="B912" s="47" t="s">
        <v>54</v>
      </c>
      <c r="C912" s="83" t="s">
        <v>944</v>
      </c>
      <c r="D912" s="40">
        <f t="shared" si="0"/>
        <v>36</v>
      </c>
      <c r="E912" s="84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4.25" customHeight="1">
      <c r="A913" s="48"/>
      <c r="B913" s="48"/>
      <c r="C913" s="83" t="s">
        <v>945</v>
      </c>
      <c r="D913" s="40">
        <f t="shared" si="0"/>
        <v>36</v>
      </c>
      <c r="E913" s="84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4.25" customHeight="1">
      <c r="A914" s="48"/>
      <c r="B914" s="48"/>
      <c r="C914" s="39" t="s">
        <v>946</v>
      </c>
      <c r="D914" s="40">
        <f t="shared" si="0"/>
        <v>38</v>
      </c>
      <c r="E914" s="40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4.25" customHeight="1">
      <c r="A915" s="48"/>
      <c r="B915" s="48"/>
      <c r="C915" s="39" t="s">
        <v>947</v>
      </c>
      <c r="D915" s="40">
        <f t="shared" si="0"/>
        <v>38</v>
      </c>
      <c r="E915" s="40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4.25" customHeight="1">
      <c r="A916" s="48"/>
      <c r="B916" s="48"/>
      <c r="C916" s="39" t="s">
        <v>948</v>
      </c>
      <c r="D916" s="40">
        <f t="shared" si="0"/>
        <v>22</v>
      </c>
      <c r="E916" s="40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4.25" customHeight="1">
      <c r="A917" s="48"/>
      <c r="B917" s="48"/>
      <c r="C917" s="39" t="s">
        <v>949</v>
      </c>
      <c r="D917" s="40">
        <f t="shared" si="0"/>
        <v>22</v>
      </c>
      <c r="E917" s="40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4.25" customHeight="1">
      <c r="A918" s="48"/>
      <c r="B918" s="48"/>
      <c r="C918" s="83" t="s">
        <v>950</v>
      </c>
      <c r="D918" s="40">
        <f t="shared" si="0"/>
        <v>25</v>
      </c>
      <c r="E918" s="84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4.25" customHeight="1">
      <c r="A919" s="48"/>
      <c r="B919" s="48"/>
      <c r="C919" s="83" t="s">
        <v>951</v>
      </c>
      <c r="D919" s="40">
        <f t="shared" si="0"/>
        <v>10</v>
      </c>
      <c r="E919" s="84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4.25" customHeight="1">
      <c r="A920" s="56" t="s">
        <v>31</v>
      </c>
      <c r="B920" s="56" t="s">
        <v>54</v>
      </c>
      <c r="C920" s="81" t="s">
        <v>982</v>
      </c>
      <c r="D920" s="40">
        <f t="shared" si="0"/>
        <v>2</v>
      </c>
      <c r="E920" s="82"/>
      <c r="F920" s="85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4.25" customHeight="1">
      <c r="A921" s="50"/>
      <c r="B921" s="50"/>
      <c r="C921" s="81" t="s">
        <v>983</v>
      </c>
      <c r="D921" s="40">
        <f t="shared" si="0"/>
        <v>22</v>
      </c>
      <c r="E921" s="82"/>
      <c r="F921" s="85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4.25" customHeight="1">
      <c r="A922" s="50"/>
      <c r="B922" s="50"/>
      <c r="C922" s="34" t="s">
        <v>984</v>
      </c>
      <c r="D922" s="40">
        <f t="shared" si="0"/>
        <v>20</v>
      </c>
      <c r="E922" s="35"/>
      <c r="F922" s="85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4.25" customHeight="1">
      <c r="A923" s="50"/>
      <c r="B923" s="50"/>
      <c r="C923" s="34" t="s">
        <v>985</v>
      </c>
      <c r="D923" s="40">
        <f t="shared" si="0"/>
        <v>25</v>
      </c>
      <c r="E923" s="35"/>
      <c r="F923" s="85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4.25" customHeight="1">
      <c r="A924" s="50"/>
      <c r="B924" s="50"/>
      <c r="C924" s="34" t="s">
        <v>986</v>
      </c>
      <c r="D924" s="40">
        <f t="shared" si="0"/>
        <v>12</v>
      </c>
      <c r="E924" s="35"/>
      <c r="F924" s="85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4.25" customHeight="1">
      <c r="A925" s="50"/>
      <c r="B925" s="50"/>
      <c r="C925" s="34" t="s">
        <v>313</v>
      </c>
      <c r="D925" s="40">
        <f t="shared" si="0"/>
        <v>3</v>
      </c>
      <c r="E925" s="35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4.25" customHeight="1">
      <c r="A926" s="47" t="s">
        <v>32</v>
      </c>
      <c r="B926" s="47" t="s">
        <v>54</v>
      </c>
      <c r="C926" s="39" t="s">
        <v>987</v>
      </c>
      <c r="D926" s="40">
        <f t="shared" si="0"/>
        <v>29</v>
      </c>
      <c r="E926" s="40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4.25" customHeight="1">
      <c r="A927" s="48"/>
      <c r="B927" s="48"/>
      <c r="C927" s="39" t="s">
        <v>988</v>
      </c>
      <c r="D927" s="40">
        <f t="shared" si="0"/>
        <v>17</v>
      </c>
      <c r="E927" s="40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4.25" customHeight="1">
      <c r="A928" s="48"/>
      <c r="B928" s="48"/>
      <c r="C928" s="39" t="s">
        <v>989</v>
      </c>
      <c r="D928" s="40">
        <f t="shared" si="0"/>
        <v>46</v>
      </c>
      <c r="E928" s="40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4.25" customHeight="1">
      <c r="A929" s="86" t="s">
        <v>33</v>
      </c>
      <c r="B929" s="86" t="s">
        <v>54</v>
      </c>
      <c r="C929" s="81" t="s">
        <v>990</v>
      </c>
      <c r="D929" s="40">
        <f t="shared" si="0"/>
        <v>4</v>
      </c>
      <c r="E929" s="82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4.25" customHeight="1">
      <c r="A930" s="87"/>
      <c r="B930" s="87"/>
      <c r="C930" s="81" t="s">
        <v>753</v>
      </c>
      <c r="D930" s="40">
        <f t="shared" si="0"/>
        <v>23</v>
      </c>
      <c r="E930" s="82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4.25" customHeight="1">
      <c r="A931" s="87"/>
      <c r="B931" s="87"/>
      <c r="C931" s="34" t="s">
        <v>952</v>
      </c>
      <c r="D931" s="40">
        <f t="shared" si="0"/>
        <v>26</v>
      </c>
      <c r="E931" s="35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4.25" customHeight="1">
      <c r="A932" s="87"/>
      <c r="B932" s="87"/>
      <c r="C932" s="34" t="s">
        <v>754</v>
      </c>
      <c r="D932" s="40">
        <f t="shared" si="0"/>
        <v>10</v>
      </c>
      <c r="E932" s="35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4.25" customHeight="1">
      <c r="A933" s="87"/>
      <c r="B933" s="87"/>
      <c r="C933" s="34" t="s">
        <v>313</v>
      </c>
      <c r="D933" s="40">
        <f t="shared" si="0"/>
        <v>3</v>
      </c>
      <c r="E933" s="35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4.25" customHeight="1">
      <c r="A934" s="88" t="s">
        <v>34</v>
      </c>
      <c r="B934" s="88" t="s">
        <v>54</v>
      </c>
      <c r="C934" s="83" t="s">
        <v>952</v>
      </c>
      <c r="D934" s="40">
        <f t="shared" si="0"/>
        <v>26</v>
      </c>
      <c r="E934" s="84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4.25" customHeight="1">
      <c r="A935" s="89"/>
      <c r="B935" s="89"/>
      <c r="C935" s="83" t="s">
        <v>753</v>
      </c>
      <c r="D935" s="40">
        <f t="shared" si="0"/>
        <v>23</v>
      </c>
      <c r="E935" s="84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4.25" customHeight="1">
      <c r="A936" s="89"/>
      <c r="B936" s="89"/>
      <c r="C936" s="39" t="s">
        <v>754</v>
      </c>
      <c r="D936" s="40">
        <f t="shared" si="0"/>
        <v>10</v>
      </c>
      <c r="E936" s="40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4.25" customHeight="1">
      <c r="A937" s="89"/>
      <c r="B937" s="89"/>
      <c r="C937" s="39" t="s">
        <v>755</v>
      </c>
      <c r="D937" s="40">
        <f t="shared" si="0"/>
        <v>13</v>
      </c>
      <c r="E937" s="40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4.25" customHeight="1">
      <c r="A938" s="89"/>
      <c r="B938" s="89"/>
      <c r="C938" s="39" t="s">
        <v>991</v>
      </c>
      <c r="D938" s="40">
        <f t="shared" si="0"/>
        <v>23</v>
      </c>
      <c r="E938" s="40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4.25" customHeight="1">
      <c r="A939" s="89"/>
      <c r="B939" s="89"/>
      <c r="C939" s="83" t="s">
        <v>991</v>
      </c>
      <c r="D939" s="40">
        <f t="shared" si="0"/>
        <v>23</v>
      </c>
      <c r="E939" s="84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4.25" customHeight="1">
      <c r="A940" s="89"/>
      <c r="B940" s="89"/>
      <c r="C940" s="83" t="s">
        <v>954</v>
      </c>
      <c r="D940" s="40">
        <f t="shared" si="0"/>
        <v>34</v>
      </c>
      <c r="E940" s="84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4.25" customHeight="1">
      <c r="A941" s="89"/>
      <c r="B941" s="89"/>
      <c r="C941" s="39" t="s">
        <v>955</v>
      </c>
      <c r="D941" s="40">
        <f t="shared" si="0"/>
        <v>21</v>
      </c>
      <c r="E941" s="40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4.25" customHeight="1">
      <c r="A942" s="89"/>
      <c r="B942" s="89"/>
      <c r="C942" s="83" t="s">
        <v>956</v>
      </c>
      <c r="D942" s="40">
        <f t="shared" si="0"/>
        <v>24</v>
      </c>
      <c r="E942" s="84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4.25" customHeight="1">
      <c r="A943" s="89"/>
      <c r="B943" s="89"/>
      <c r="C943" s="83" t="s">
        <v>990</v>
      </c>
      <c r="D943" s="40">
        <f t="shared" si="0"/>
        <v>4</v>
      </c>
      <c r="E943" s="84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4.25" customHeight="1">
      <c r="A944" s="89"/>
      <c r="B944" s="89"/>
      <c r="C944" s="39" t="s">
        <v>992</v>
      </c>
      <c r="D944" s="40">
        <f t="shared" si="0"/>
        <v>70</v>
      </c>
      <c r="E944" s="39" t="s">
        <v>992</v>
      </c>
      <c r="F944" s="14" t="s">
        <v>213</v>
      </c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4.25" customHeight="1">
      <c r="A945" s="90"/>
      <c r="B945" s="90"/>
      <c r="C945" s="39" t="s">
        <v>313</v>
      </c>
      <c r="D945" s="40">
        <f t="shared" si="0"/>
        <v>3</v>
      </c>
      <c r="E945" s="40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4.25" customHeight="1">
      <c r="A946" s="86" t="s">
        <v>35</v>
      </c>
      <c r="B946" s="86" t="s">
        <v>54</v>
      </c>
      <c r="C946" s="81" t="s">
        <v>993</v>
      </c>
      <c r="D946" s="40">
        <f t="shared" si="0"/>
        <v>23</v>
      </c>
      <c r="E946" s="82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4.25" customHeight="1">
      <c r="A947" s="87"/>
      <c r="B947" s="87"/>
      <c r="C947" s="81" t="s">
        <v>994</v>
      </c>
      <c r="D947" s="40">
        <f t="shared" si="0"/>
        <v>20</v>
      </c>
      <c r="E947" s="82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4.25" customHeight="1">
      <c r="A948" s="87"/>
      <c r="B948" s="87"/>
      <c r="C948" s="34" t="s">
        <v>995</v>
      </c>
      <c r="D948" s="40">
        <f t="shared" si="0"/>
        <v>21</v>
      </c>
      <c r="E948" s="35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4.25" customHeight="1">
      <c r="A949" s="87"/>
      <c r="B949" s="87"/>
      <c r="C949" s="34" t="s">
        <v>996</v>
      </c>
      <c r="D949" s="40">
        <f t="shared" si="0"/>
        <v>20</v>
      </c>
      <c r="E949" s="35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4.25" customHeight="1">
      <c r="A950" s="87"/>
      <c r="B950" s="87"/>
      <c r="C950" s="34" t="s">
        <v>997</v>
      </c>
      <c r="D950" s="40">
        <f t="shared" si="0"/>
        <v>21</v>
      </c>
      <c r="E950" s="35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4.25" customHeight="1">
      <c r="A951" s="87"/>
      <c r="B951" s="87"/>
      <c r="C951" s="81" t="s">
        <v>764</v>
      </c>
      <c r="D951" s="40">
        <f t="shared" si="0"/>
        <v>15</v>
      </c>
      <c r="E951" s="82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4.25" customHeight="1">
      <c r="A952" s="87"/>
      <c r="B952" s="87"/>
      <c r="C952" s="81" t="s">
        <v>990</v>
      </c>
      <c r="D952" s="40">
        <f t="shared" si="0"/>
        <v>4</v>
      </c>
      <c r="E952" s="82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4.25" customHeight="1">
      <c r="A953" s="87"/>
      <c r="B953" s="87"/>
      <c r="C953" s="35" t="s">
        <v>998</v>
      </c>
      <c r="D953" s="40">
        <f t="shared" si="0"/>
        <v>4</v>
      </c>
      <c r="E953" s="35" t="s">
        <v>999</v>
      </c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4.25" customHeight="1">
      <c r="A954" s="87"/>
      <c r="B954" s="87"/>
      <c r="C954" s="35" t="s">
        <v>962</v>
      </c>
      <c r="D954" s="40">
        <f t="shared" si="0"/>
        <v>4</v>
      </c>
      <c r="E954" s="35" t="s">
        <v>963</v>
      </c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4.25" customHeight="1">
      <c r="A955" s="87"/>
      <c r="B955" s="87"/>
      <c r="C955" s="34" t="s">
        <v>313</v>
      </c>
      <c r="D955" s="40">
        <f t="shared" si="0"/>
        <v>3</v>
      </c>
      <c r="E955" s="35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4.25" customHeight="1">
      <c r="A956" s="88" t="s">
        <v>36</v>
      </c>
      <c r="B956" s="88" t="s">
        <v>54</v>
      </c>
      <c r="C956" s="39" t="s">
        <v>1000</v>
      </c>
      <c r="D956" s="40">
        <f t="shared" si="0"/>
        <v>13</v>
      </c>
      <c r="E956" s="40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4.25" customHeight="1">
      <c r="A957" s="89"/>
      <c r="B957" s="89"/>
      <c r="C957" s="39" t="s">
        <v>1001</v>
      </c>
      <c r="D957" s="40">
        <f t="shared" si="0"/>
        <v>14</v>
      </c>
      <c r="E957" s="40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4.25" customHeight="1">
      <c r="A958" s="89"/>
      <c r="B958" s="89"/>
      <c r="C958" s="39" t="s">
        <v>1002</v>
      </c>
      <c r="D958" s="40">
        <f t="shared" si="0"/>
        <v>18</v>
      </c>
      <c r="E958" s="40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4.25" customHeight="1">
      <c r="A959" s="89"/>
      <c r="B959" s="89"/>
      <c r="C959" s="39" t="s">
        <v>1003</v>
      </c>
      <c r="D959" s="40">
        <f t="shared" si="0"/>
        <v>22</v>
      </c>
      <c r="E959" s="40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4.25" customHeight="1">
      <c r="A960" s="89"/>
      <c r="B960" s="89"/>
      <c r="C960" s="39" t="s">
        <v>1004</v>
      </c>
      <c r="D960" s="40">
        <f t="shared" si="0"/>
        <v>7</v>
      </c>
      <c r="E960" s="40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4.25" customHeight="1">
      <c r="A961" s="89"/>
      <c r="B961" s="89"/>
      <c r="C961" s="39" t="s">
        <v>1005</v>
      </c>
      <c r="D961" s="40">
        <f t="shared" si="0"/>
        <v>9</v>
      </c>
      <c r="E961" s="40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4.25" customHeight="1">
      <c r="A962" s="89"/>
      <c r="B962" s="89"/>
      <c r="C962" s="39" t="s">
        <v>1006</v>
      </c>
      <c r="D962" s="40">
        <f t="shared" si="0"/>
        <v>14</v>
      </c>
      <c r="E962" s="40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4.25" customHeight="1">
      <c r="A963" s="89"/>
      <c r="B963" s="89"/>
      <c r="C963" s="39" t="s">
        <v>849</v>
      </c>
      <c r="D963" s="40">
        <f t="shared" si="0"/>
        <v>10</v>
      </c>
      <c r="E963" s="40"/>
      <c r="F963" s="14" t="s">
        <v>213</v>
      </c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4.25" customHeight="1">
      <c r="A964" s="91" t="s">
        <v>38</v>
      </c>
      <c r="B964" s="86" t="s">
        <v>54</v>
      </c>
      <c r="C964" s="34" t="s">
        <v>972</v>
      </c>
      <c r="D964" s="40">
        <f t="shared" si="0"/>
        <v>4</v>
      </c>
      <c r="E964" s="35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4.25" customHeight="1">
      <c r="A965" s="92"/>
      <c r="B965" s="87"/>
      <c r="C965" s="34" t="s">
        <v>973</v>
      </c>
      <c r="D965" s="40">
        <f t="shared" si="0"/>
        <v>3</v>
      </c>
      <c r="E965" s="35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4.25" customHeight="1">
      <c r="A966" s="92"/>
      <c r="B966" s="87"/>
      <c r="C966" s="34" t="s">
        <v>745</v>
      </c>
      <c r="D966" s="40">
        <f t="shared" si="0"/>
        <v>4</v>
      </c>
      <c r="E966" s="35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4.25" customHeight="1">
      <c r="A967" s="92"/>
      <c r="B967" s="87"/>
      <c r="C967" s="34" t="s">
        <v>974</v>
      </c>
      <c r="D967" s="40">
        <f t="shared" si="0"/>
        <v>6</v>
      </c>
      <c r="E967" s="35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4.25" customHeight="1">
      <c r="A968" s="92"/>
      <c r="B968" s="87"/>
      <c r="C968" s="34" t="s">
        <v>975</v>
      </c>
      <c r="D968" s="40">
        <f t="shared" si="0"/>
        <v>5</v>
      </c>
      <c r="E968" s="35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4.25" customHeight="1">
      <c r="A969" s="92"/>
      <c r="B969" s="87"/>
      <c r="C969" s="34" t="s">
        <v>1007</v>
      </c>
      <c r="D969" s="40">
        <f t="shared" si="0"/>
        <v>5</v>
      </c>
      <c r="E969" s="35"/>
      <c r="F969" s="14" t="s">
        <v>213</v>
      </c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4.25" customHeight="1">
      <c r="A970" s="38" t="s">
        <v>40</v>
      </c>
      <c r="B970" s="88" t="s">
        <v>54</v>
      </c>
      <c r="C970" s="39" t="s">
        <v>1008</v>
      </c>
      <c r="D970" s="40">
        <f t="shared" si="0"/>
        <v>11</v>
      </c>
      <c r="E970" s="40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4.25" customHeight="1">
      <c r="A971" s="42"/>
      <c r="B971" s="89"/>
      <c r="C971" s="39" t="s">
        <v>1009</v>
      </c>
      <c r="D971" s="40">
        <f t="shared" si="0"/>
        <v>21</v>
      </c>
      <c r="E971" s="40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4.25" customHeight="1">
      <c r="A972" s="42"/>
      <c r="B972" s="89"/>
      <c r="C972" s="39" t="s">
        <v>1010</v>
      </c>
      <c r="D972" s="40">
        <f t="shared" si="0"/>
        <v>14</v>
      </c>
      <c r="E972" s="40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4.25" customHeight="1">
      <c r="A973" s="42"/>
      <c r="B973" s="89"/>
      <c r="C973" s="39" t="s">
        <v>1011</v>
      </c>
      <c r="D973" s="40">
        <f t="shared" si="0"/>
        <v>4</v>
      </c>
      <c r="E973" s="40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4.25" customHeight="1">
      <c r="A974" s="42"/>
      <c r="B974" s="89"/>
      <c r="C974" s="39" t="s">
        <v>1012</v>
      </c>
      <c r="D974" s="40">
        <f t="shared" si="0"/>
        <v>10</v>
      </c>
      <c r="E974" s="40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4.25" customHeight="1">
      <c r="A975" s="42"/>
      <c r="B975" s="89"/>
      <c r="C975" s="39" t="s">
        <v>1013</v>
      </c>
      <c r="D975" s="40">
        <f t="shared" si="0"/>
        <v>5</v>
      </c>
      <c r="E975" s="40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4.25" customHeight="1">
      <c r="A976" s="93"/>
      <c r="B976" s="90"/>
      <c r="C976" s="39" t="s">
        <v>313</v>
      </c>
      <c r="D976" s="40">
        <f t="shared" si="0"/>
        <v>3</v>
      </c>
      <c r="E976" s="40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4.25" customHeight="1">
      <c r="A977" s="86" t="s">
        <v>39</v>
      </c>
      <c r="B977" s="86" t="s">
        <v>54</v>
      </c>
      <c r="C977" s="35" t="s">
        <v>1014</v>
      </c>
      <c r="D977" s="40">
        <f t="shared" si="0"/>
        <v>13</v>
      </c>
      <c r="E977" s="35"/>
      <c r="F977" s="14" t="s">
        <v>1015</v>
      </c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4.25" customHeight="1">
      <c r="A978" s="87"/>
      <c r="B978" s="87"/>
      <c r="C978" s="35" t="s">
        <v>1016</v>
      </c>
      <c r="D978" s="40">
        <f t="shared" si="0"/>
        <v>11</v>
      </c>
      <c r="E978" s="35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4.25" customHeight="1">
      <c r="A979" s="87"/>
      <c r="B979" s="87"/>
      <c r="C979" s="35" t="s">
        <v>1017</v>
      </c>
      <c r="D979" s="40">
        <f t="shared" si="0"/>
        <v>16</v>
      </c>
      <c r="E979" s="35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4.25" customHeight="1">
      <c r="A980" s="87"/>
      <c r="B980" s="87"/>
      <c r="C980" s="35" t="s">
        <v>1018</v>
      </c>
      <c r="D980" s="40">
        <f t="shared" si="0"/>
        <v>14</v>
      </c>
      <c r="E980" s="35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4.25" customHeight="1">
      <c r="A981" s="87"/>
      <c r="B981" s="87"/>
      <c r="C981" s="35" t="s">
        <v>1019</v>
      </c>
      <c r="D981" s="40">
        <f t="shared" si="0"/>
        <v>27</v>
      </c>
      <c r="E981" s="35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4.25" customHeight="1">
      <c r="A982" s="87"/>
      <c r="B982" s="87"/>
      <c r="C982" s="35" t="s">
        <v>1020</v>
      </c>
      <c r="D982" s="40">
        <f t="shared" si="0"/>
        <v>25</v>
      </c>
      <c r="E982" s="35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4.25" customHeight="1">
      <c r="A983" s="87"/>
      <c r="B983" s="87"/>
      <c r="C983" s="35" t="s">
        <v>1021</v>
      </c>
      <c r="D983" s="40">
        <f t="shared" si="0"/>
        <v>33</v>
      </c>
      <c r="E983" s="35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4.25" customHeight="1">
      <c r="A984" s="87"/>
      <c r="B984" s="87"/>
      <c r="C984" s="35" t="s">
        <v>1022</v>
      </c>
      <c r="D984" s="40">
        <f t="shared" si="0"/>
        <v>31</v>
      </c>
      <c r="E984" s="35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4.25" customHeight="1">
      <c r="A985" s="87"/>
      <c r="B985" s="87"/>
      <c r="C985" s="35" t="s">
        <v>1023</v>
      </c>
      <c r="D985" s="40">
        <f t="shared" si="0"/>
        <v>4</v>
      </c>
      <c r="E985" s="34" t="s">
        <v>1024</v>
      </c>
      <c r="F985" s="14" t="s">
        <v>213</v>
      </c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4.25" customHeight="1">
      <c r="A986" s="38" t="s">
        <v>41</v>
      </c>
      <c r="B986" s="88" t="s">
        <v>54</v>
      </c>
      <c r="C986" s="39" t="s">
        <v>976</v>
      </c>
      <c r="D986" s="40">
        <f t="shared" si="0"/>
        <v>10</v>
      </c>
      <c r="E986" s="40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4.25" customHeight="1">
      <c r="A987" s="42"/>
      <c r="B987" s="89"/>
      <c r="C987" s="39" t="s">
        <v>977</v>
      </c>
      <c r="D987" s="40">
        <f t="shared" si="0"/>
        <v>13</v>
      </c>
      <c r="E987" s="40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4.25" customHeight="1">
      <c r="A988" s="42"/>
      <c r="B988" s="89"/>
      <c r="C988" s="39" t="s">
        <v>1025</v>
      </c>
      <c r="D988" s="40">
        <f t="shared" si="0"/>
        <v>34</v>
      </c>
      <c r="E988" s="40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4.25" customHeight="1">
      <c r="A989" s="42"/>
      <c r="B989" s="89"/>
      <c r="C989" s="39" t="s">
        <v>1026</v>
      </c>
      <c r="D989" s="40">
        <f t="shared" si="0"/>
        <v>35</v>
      </c>
      <c r="E989" s="40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4.25" customHeight="1">
      <c r="A990" s="42"/>
      <c r="B990" s="89"/>
      <c r="C990" s="39" t="s">
        <v>1027</v>
      </c>
      <c r="D990" s="40">
        <f t="shared" si="0"/>
        <v>33</v>
      </c>
      <c r="E990" s="40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4.25" customHeight="1">
      <c r="A991" s="42"/>
      <c r="B991" s="89"/>
      <c r="C991" s="39" t="s">
        <v>1028</v>
      </c>
      <c r="D991" s="40">
        <f t="shared" si="0"/>
        <v>24</v>
      </c>
      <c r="E991" s="40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4.25" customHeight="1">
      <c r="A992" s="86" t="s">
        <v>42</v>
      </c>
      <c r="B992" s="86" t="s">
        <v>54</v>
      </c>
      <c r="C992" s="34" t="s">
        <v>753</v>
      </c>
      <c r="D992" s="40">
        <f t="shared" si="0"/>
        <v>23</v>
      </c>
      <c r="E992" s="35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4.25" customHeight="1">
      <c r="A993" s="87"/>
      <c r="B993" s="87"/>
      <c r="C993" s="34" t="s">
        <v>952</v>
      </c>
      <c r="D993" s="40">
        <f t="shared" si="0"/>
        <v>26</v>
      </c>
      <c r="E993" s="35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  <row r="994" spans="1:27" ht="14.25" customHeight="1">
      <c r="A994" s="87"/>
      <c r="B994" s="87"/>
      <c r="C994" s="34" t="s">
        <v>951</v>
      </c>
      <c r="D994" s="40">
        <f t="shared" si="0"/>
        <v>10</v>
      </c>
      <c r="E994" s="35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</row>
    <row r="995" spans="1:27" ht="14.25" customHeight="1">
      <c r="A995" s="87"/>
      <c r="B995" s="87"/>
      <c r="C995" s="34" t="s">
        <v>754</v>
      </c>
      <c r="D995" s="40">
        <f t="shared" si="0"/>
        <v>10</v>
      </c>
      <c r="E995" s="35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</row>
    <row r="996" spans="1:27" ht="14.25" customHeight="1">
      <c r="A996" s="87"/>
      <c r="B996" s="87"/>
      <c r="C996" s="34" t="s">
        <v>1029</v>
      </c>
      <c r="D996" s="40">
        <f t="shared" si="0"/>
        <v>17</v>
      </c>
      <c r="E996" s="34" t="s">
        <v>1030</v>
      </c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</row>
    <row r="997" spans="1:27" ht="14.25" customHeight="1">
      <c r="A997" s="87"/>
      <c r="B997" s="87"/>
      <c r="C997" s="34" t="s">
        <v>313</v>
      </c>
      <c r="D997" s="40">
        <f t="shared" si="0"/>
        <v>3</v>
      </c>
      <c r="E997" s="35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</row>
    <row r="998" spans="1:27" ht="14.25" customHeight="1">
      <c r="A998" s="88" t="s">
        <v>43</v>
      </c>
      <c r="B998" s="88" t="s">
        <v>54</v>
      </c>
      <c r="C998" s="39" t="s">
        <v>1031</v>
      </c>
      <c r="D998" s="40">
        <f t="shared" si="0"/>
        <v>10</v>
      </c>
      <c r="E998" s="40"/>
      <c r="F998" s="14" t="s">
        <v>1015</v>
      </c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</row>
    <row r="999" spans="1:27" ht="14.25" customHeight="1">
      <c r="A999" s="89"/>
      <c r="B999" s="89"/>
      <c r="C999" s="39" t="s">
        <v>1032</v>
      </c>
      <c r="D999" s="40">
        <f t="shared" si="0"/>
        <v>13</v>
      </c>
      <c r="E999" s="40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</row>
    <row r="1000" spans="1:27" ht="14.25" customHeight="1">
      <c r="A1000" s="86" t="s">
        <v>45</v>
      </c>
      <c r="B1000" s="86" t="s">
        <v>54</v>
      </c>
      <c r="C1000" s="34" t="s">
        <v>1033</v>
      </c>
      <c r="D1000" s="40">
        <f t="shared" si="0"/>
        <v>46</v>
      </c>
      <c r="E1000" s="35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</row>
    <row r="1001" spans="1:27" ht="14.25" customHeight="1">
      <c r="A1001" s="87"/>
      <c r="B1001" s="87"/>
      <c r="C1001" s="34" t="s">
        <v>1034</v>
      </c>
      <c r="D1001" s="40">
        <f t="shared" si="0"/>
        <v>11</v>
      </c>
      <c r="E1001" s="35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</row>
    <row r="1002" spans="1:27" ht="14.25" customHeight="1">
      <c r="A1002" s="87"/>
      <c r="B1002" s="87"/>
      <c r="C1002" s="34" t="s">
        <v>1035</v>
      </c>
      <c r="D1002" s="40">
        <f t="shared" si="0"/>
        <v>12</v>
      </c>
      <c r="E1002" s="35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</row>
    <row r="1003" spans="1:27" ht="14.25" customHeight="1">
      <c r="A1003" s="87"/>
      <c r="B1003" s="87"/>
      <c r="C1003" s="34" t="s">
        <v>1036</v>
      </c>
      <c r="D1003" s="40">
        <f t="shared" si="0"/>
        <v>16</v>
      </c>
      <c r="E1003" s="35"/>
      <c r="F1003" s="14" t="s">
        <v>213</v>
      </c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</row>
    <row r="1004" spans="1:27" ht="14.25" customHeight="1">
      <c r="A1004" s="87"/>
      <c r="B1004" s="87"/>
      <c r="C1004" s="34" t="s">
        <v>1037</v>
      </c>
      <c r="D1004" s="40">
        <f t="shared" si="0"/>
        <v>9</v>
      </c>
      <c r="E1004" s="35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</row>
    <row r="1005" spans="1:27" ht="14.25" customHeight="1">
      <c r="A1005" s="87"/>
      <c r="B1005" s="87"/>
      <c r="C1005" s="34" t="s">
        <v>1038</v>
      </c>
      <c r="D1005" s="40">
        <f t="shared" si="0"/>
        <v>16</v>
      </c>
      <c r="E1005" s="35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</row>
    <row r="1006" spans="1:27" ht="14.25" customHeight="1">
      <c r="A1006" s="87"/>
      <c r="B1006" s="87"/>
      <c r="C1006" s="34" t="s">
        <v>1039</v>
      </c>
      <c r="D1006" s="40">
        <f t="shared" si="0"/>
        <v>16</v>
      </c>
      <c r="E1006" s="35"/>
      <c r="F1006" s="14" t="s">
        <v>213</v>
      </c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</row>
    <row r="1007" spans="1:27" ht="14.25" customHeight="1">
      <c r="A1007" s="87"/>
      <c r="B1007" s="87"/>
      <c r="C1007" s="34" t="s">
        <v>1040</v>
      </c>
      <c r="D1007" s="40">
        <f t="shared" si="0"/>
        <v>10</v>
      </c>
      <c r="E1007" s="35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</row>
    <row r="1008" spans="1:27" ht="14.25" customHeight="1">
      <c r="A1008" s="87"/>
      <c r="B1008" s="87"/>
      <c r="C1008" s="34" t="s">
        <v>1041</v>
      </c>
      <c r="D1008" s="40">
        <f t="shared" si="0"/>
        <v>18</v>
      </c>
      <c r="E1008" s="35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</row>
    <row r="1009" spans="1:27" ht="14.25" customHeight="1">
      <c r="A1009" s="87"/>
      <c r="B1009" s="87"/>
      <c r="C1009" s="34" t="s">
        <v>1042</v>
      </c>
      <c r="D1009" s="40">
        <f t="shared" si="0"/>
        <v>24</v>
      </c>
      <c r="E1009" s="35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</row>
    <row r="1010" spans="1:27" ht="14.25" customHeight="1">
      <c r="A1010" s="87"/>
      <c r="B1010" s="87"/>
      <c r="C1010" s="34" t="s">
        <v>1043</v>
      </c>
      <c r="D1010" s="40">
        <f t="shared" si="0"/>
        <v>20</v>
      </c>
      <c r="E1010" s="35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  <c r="AA1010" s="11"/>
    </row>
    <row r="1011" spans="1:27" ht="14.25" customHeight="1">
      <c r="A1011" s="87"/>
      <c r="B1011" s="87"/>
      <c r="C1011" s="34" t="s">
        <v>1044</v>
      </c>
      <c r="D1011" s="40">
        <f t="shared" si="0"/>
        <v>15</v>
      </c>
      <c r="E1011" s="35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  <c r="AA1011" s="11"/>
    </row>
    <row r="1012" spans="1:27" ht="14.25" customHeight="1">
      <c r="A1012" s="87"/>
      <c r="B1012" s="87"/>
      <c r="C1012" s="34" t="s">
        <v>1045</v>
      </c>
      <c r="D1012" s="40">
        <f t="shared" si="0"/>
        <v>28</v>
      </c>
      <c r="E1012" s="35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  <c r="AA1012" s="11"/>
    </row>
    <row r="1013" spans="1:27" ht="14.25" customHeight="1">
      <c r="A1013" s="87"/>
      <c r="B1013" s="87"/>
      <c r="C1013" s="34" t="s">
        <v>1046</v>
      </c>
      <c r="D1013" s="40">
        <f t="shared" si="0"/>
        <v>14</v>
      </c>
      <c r="E1013" s="35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  <c r="AA1013" s="11"/>
    </row>
    <row r="1014" spans="1:27" ht="14.25" customHeight="1">
      <c r="A1014" s="87"/>
      <c r="B1014" s="87"/>
      <c r="C1014" s="34" t="s">
        <v>1047</v>
      </c>
      <c r="D1014" s="40">
        <f t="shared" si="0"/>
        <v>13</v>
      </c>
      <c r="E1014" s="35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  <c r="AA1014" s="11"/>
    </row>
    <row r="1015" spans="1:27" ht="14.25" customHeight="1">
      <c r="A1015" s="87"/>
      <c r="B1015" s="87"/>
      <c r="C1015" s="34" t="s">
        <v>1048</v>
      </c>
      <c r="D1015" s="40">
        <f t="shared" si="0"/>
        <v>13</v>
      </c>
      <c r="E1015" s="35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  <c r="AA1015" s="11"/>
    </row>
    <row r="1016" spans="1:27" ht="14.25" customHeight="1">
      <c r="A1016" s="87"/>
      <c r="B1016" s="87"/>
      <c r="C1016" s="34" t="s">
        <v>1049</v>
      </c>
      <c r="D1016" s="40">
        <f t="shared" si="0"/>
        <v>24</v>
      </c>
      <c r="E1016" s="35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  <c r="AA1016" s="11"/>
    </row>
    <row r="1017" spans="1:27" ht="14.25" customHeight="1">
      <c r="A1017" s="87"/>
      <c r="B1017" s="87"/>
      <c r="C1017" s="34" t="s">
        <v>1050</v>
      </c>
      <c r="D1017" s="40">
        <f t="shared" si="0"/>
        <v>16</v>
      </c>
      <c r="E1017" s="35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  <c r="AA1017" s="11"/>
    </row>
    <row r="1018" spans="1:27" ht="14.25" customHeight="1">
      <c r="A1018" s="87"/>
      <c r="B1018" s="87"/>
      <c r="C1018" s="34" t="s">
        <v>1051</v>
      </c>
      <c r="D1018" s="40">
        <f t="shared" si="0"/>
        <v>20</v>
      </c>
      <c r="E1018" s="35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  <c r="AA1018" s="11"/>
    </row>
    <row r="1019" spans="1:27" ht="14.25" customHeight="1">
      <c r="A1019" s="87"/>
      <c r="B1019" s="87"/>
      <c r="C1019" s="34" t="s">
        <v>1052</v>
      </c>
      <c r="D1019" s="40">
        <f t="shared" si="0"/>
        <v>18</v>
      </c>
      <c r="E1019" s="35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  <c r="AA1019" s="11"/>
    </row>
    <row r="1020" spans="1:27" ht="14.25" customHeight="1">
      <c r="A1020" s="87"/>
      <c r="B1020" s="87"/>
      <c r="C1020" s="34" t="s">
        <v>1053</v>
      </c>
      <c r="D1020" s="40">
        <f t="shared" si="0"/>
        <v>17</v>
      </c>
      <c r="E1020" s="35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  <c r="AA1020" s="11"/>
    </row>
    <row r="1021" spans="1:27" ht="14.25" customHeight="1">
      <c r="A1021" s="87"/>
      <c r="B1021" s="87"/>
      <c r="C1021" s="34" t="s">
        <v>1054</v>
      </c>
      <c r="D1021" s="40">
        <f t="shared" si="0"/>
        <v>26</v>
      </c>
      <c r="E1021" s="35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  <c r="AA1021" s="11"/>
    </row>
    <row r="1022" spans="1:27" ht="14.25" customHeight="1">
      <c r="A1022" s="87"/>
      <c r="B1022" s="87"/>
      <c r="C1022" s="34" t="s">
        <v>1055</v>
      </c>
      <c r="D1022" s="40">
        <f t="shared" si="0"/>
        <v>22</v>
      </c>
      <c r="E1022" s="35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1"/>
    </row>
    <row r="1023" spans="1:27" ht="14.25" customHeight="1">
      <c r="A1023" s="87"/>
      <c r="B1023" s="87"/>
      <c r="C1023" s="34" t="s">
        <v>1056</v>
      </c>
      <c r="D1023" s="40">
        <f t="shared" si="0"/>
        <v>13</v>
      </c>
      <c r="E1023" s="35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1"/>
    </row>
    <row r="1024" spans="1:27" ht="14.25" customHeight="1">
      <c r="A1024" s="87"/>
      <c r="B1024" s="87"/>
      <c r="C1024" s="34" t="s">
        <v>1057</v>
      </c>
      <c r="D1024" s="40">
        <f t="shared" si="0"/>
        <v>8</v>
      </c>
      <c r="E1024" s="35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  <c r="AA1024" s="11"/>
    </row>
    <row r="1025" spans="1:27" ht="14.25" customHeight="1">
      <c r="A1025" s="87"/>
      <c r="B1025" s="87"/>
      <c r="C1025" s="34" t="s">
        <v>1058</v>
      </c>
      <c r="D1025" s="40">
        <f t="shared" si="0"/>
        <v>11</v>
      </c>
      <c r="E1025" s="35"/>
      <c r="F1025" s="11"/>
      <c r="G1025" s="11"/>
      <c r="H1025" s="11"/>
      <c r="I1025" s="11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  <c r="AA1025" s="11"/>
    </row>
    <row r="1026" spans="1:27" ht="14.25" customHeight="1">
      <c r="A1026" s="87"/>
      <c r="B1026" s="87"/>
      <c r="C1026" s="34" t="s">
        <v>1059</v>
      </c>
      <c r="D1026" s="40">
        <f t="shared" si="0"/>
        <v>12</v>
      </c>
      <c r="E1026" s="35"/>
      <c r="F1026" s="11"/>
      <c r="G1026" s="11"/>
      <c r="H1026" s="11"/>
      <c r="I1026" s="11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  <c r="AA1026" s="11"/>
    </row>
    <row r="1027" spans="1:27" ht="14.25" customHeight="1">
      <c r="A1027" s="87"/>
      <c r="B1027" s="87"/>
      <c r="C1027" s="34" t="s">
        <v>1060</v>
      </c>
      <c r="D1027" s="40">
        <f t="shared" si="0"/>
        <v>10</v>
      </c>
      <c r="E1027" s="35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  <c r="AA1027" s="11"/>
    </row>
    <row r="1028" spans="1:27" ht="14.25" customHeight="1">
      <c r="A1028" s="87"/>
      <c r="B1028" s="87"/>
      <c r="C1028" s="34" t="s">
        <v>1061</v>
      </c>
      <c r="D1028" s="40">
        <f t="shared" si="0"/>
        <v>12</v>
      </c>
      <c r="E1028" s="35"/>
      <c r="F1028" s="11"/>
      <c r="G1028" s="11"/>
      <c r="H1028" s="11"/>
      <c r="I1028" s="11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  <c r="AA1028" s="11"/>
    </row>
    <row r="1029" spans="1:27" ht="14.25" customHeight="1">
      <c r="A1029" s="87"/>
      <c r="B1029" s="87"/>
      <c r="C1029" s="34" t="s">
        <v>1062</v>
      </c>
      <c r="D1029" s="40">
        <f t="shared" si="0"/>
        <v>9</v>
      </c>
      <c r="E1029" s="35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  <c r="AA1029" s="11"/>
    </row>
    <row r="1030" spans="1:27" ht="14.25" customHeight="1">
      <c r="A1030" s="87"/>
      <c r="B1030" s="87"/>
      <c r="C1030" s="34" t="s">
        <v>1063</v>
      </c>
      <c r="D1030" s="40">
        <f t="shared" si="0"/>
        <v>6</v>
      </c>
      <c r="E1030" s="35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  <c r="AA1030" s="11"/>
    </row>
    <row r="1031" spans="1:27" ht="14.25" customHeight="1">
      <c r="A1031" s="87"/>
      <c r="B1031" s="87"/>
      <c r="C1031" s="94" t="s">
        <v>1064</v>
      </c>
      <c r="D1031" s="40">
        <f t="shared" si="0"/>
        <v>7</v>
      </c>
      <c r="E1031" s="35"/>
      <c r="F1031" s="14" t="s">
        <v>213</v>
      </c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  <c r="AA1031" s="11"/>
    </row>
    <row r="1032" spans="1:27" ht="14.25" customHeight="1">
      <c r="A1032" s="87"/>
      <c r="B1032" s="87"/>
      <c r="C1032" s="34" t="s">
        <v>1065</v>
      </c>
      <c r="D1032" s="40">
        <f t="shared" si="0"/>
        <v>4</v>
      </c>
      <c r="E1032" s="35"/>
      <c r="F1032" s="11"/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  <c r="AA1032" s="11"/>
    </row>
    <row r="1033" spans="1:27" ht="14.25" customHeight="1">
      <c r="A1033" s="87"/>
      <c r="B1033" s="87"/>
      <c r="C1033" s="34" t="s">
        <v>313</v>
      </c>
      <c r="D1033" s="40">
        <f t="shared" si="0"/>
        <v>3</v>
      </c>
      <c r="E1033" s="35"/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  <c r="AA1033" s="11"/>
    </row>
    <row r="1034" spans="1:27" ht="14.25" customHeight="1">
      <c r="A1034" s="47" t="s">
        <v>44</v>
      </c>
      <c r="B1034" s="47" t="s">
        <v>54</v>
      </c>
      <c r="C1034" s="39" t="s">
        <v>1066</v>
      </c>
      <c r="D1034" s="40">
        <f t="shared" si="0"/>
        <v>7</v>
      </c>
      <c r="E1034" s="40"/>
      <c r="F1034" s="14" t="s">
        <v>1015</v>
      </c>
      <c r="G1034" s="11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  <c r="AA1034" s="11"/>
    </row>
    <row r="1035" spans="1:27" ht="14.25" customHeight="1">
      <c r="A1035" s="48"/>
      <c r="B1035" s="48"/>
      <c r="C1035" s="39" t="s">
        <v>1067</v>
      </c>
      <c r="D1035" s="40">
        <f t="shared" si="0"/>
        <v>10</v>
      </c>
      <c r="E1035" s="40"/>
      <c r="F1035" s="11"/>
      <c r="G1035" s="11"/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  <c r="AA1035" s="11"/>
    </row>
    <row r="1036" spans="1:27" ht="14.25" customHeight="1">
      <c r="A1036" s="48"/>
      <c r="B1036" s="48"/>
      <c r="C1036" s="39" t="s">
        <v>313</v>
      </c>
      <c r="D1036" s="40">
        <f t="shared" si="0"/>
        <v>3</v>
      </c>
      <c r="E1036" s="40"/>
      <c r="F1036" s="11"/>
      <c r="G1036" s="11"/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  <c r="AA1036" s="11"/>
    </row>
    <row r="1037" spans="1:27" ht="14.25" customHeight="1">
      <c r="A1037" s="86" t="s">
        <v>1068</v>
      </c>
      <c r="B1037" s="86" t="s">
        <v>54</v>
      </c>
      <c r="C1037" s="34" t="s">
        <v>1069</v>
      </c>
      <c r="D1037" s="40">
        <f t="shared" si="0"/>
        <v>15</v>
      </c>
      <c r="E1037" s="35"/>
      <c r="F1037" s="11"/>
      <c r="G1037" s="11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  <c r="AA1037" s="11"/>
    </row>
    <row r="1038" spans="1:27" ht="14.25" customHeight="1">
      <c r="A1038" s="87"/>
      <c r="B1038" s="87"/>
      <c r="C1038" s="34" t="s">
        <v>1070</v>
      </c>
      <c r="D1038" s="40">
        <f t="shared" si="0"/>
        <v>23</v>
      </c>
      <c r="E1038" s="34" t="s">
        <v>1071</v>
      </c>
      <c r="F1038" s="11"/>
      <c r="G1038" s="11"/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  <c r="AA1038" s="11"/>
    </row>
    <row r="1039" spans="1:27" ht="14.25" customHeight="1">
      <c r="A1039" s="87"/>
      <c r="B1039" s="87"/>
      <c r="C1039" s="34" t="s">
        <v>1072</v>
      </c>
      <c r="D1039" s="40">
        <f t="shared" si="0"/>
        <v>28</v>
      </c>
      <c r="E1039" s="34" t="s">
        <v>1073</v>
      </c>
      <c r="F1039" s="11"/>
      <c r="G1039" s="11"/>
      <c r="H1039" s="11"/>
      <c r="I1039" s="11"/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  <c r="AA1039" s="11"/>
    </row>
    <row r="1040" spans="1:27" ht="14.25" customHeight="1">
      <c r="A1040" s="87"/>
      <c r="B1040" s="87"/>
      <c r="C1040" s="34" t="s">
        <v>1074</v>
      </c>
      <c r="D1040" s="40">
        <f t="shared" si="0"/>
        <v>28</v>
      </c>
      <c r="E1040" s="34" t="s">
        <v>1075</v>
      </c>
      <c r="F1040" s="11"/>
      <c r="G1040" s="11"/>
      <c r="H1040" s="11"/>
      <c r="I1040" s="11"/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  <c r="AA1040" s="11"/>
    </row>
    <row r="1041" spans="1:27" ht="14.25" customHeight="1">
      <c r="A1041" s="11"/>
      <c r="B1041" s="11"/>
      <c r="C1041" s="9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  <c r="AA1041" s="11"/>
    </row>
    <row r="1042" spans="1:27" ht="14.25" customHeight="1">
      <c r="A1042" s="11"/>
      <c r="B1042" s="11"/>
      <c r="C1042" s="9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  <c r="AA1042" s="11"/>
    </row>
    <row r="1043" spans="1:27" ht="14.25" customHeight="1">
      <c r="A1043" s="11"/>
      <c r="B1043" s="11"/>
      <c r="C1043" s="9"/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  <c r="AA1043" s="11"/>
    </row>
    <row r="1044" spans="1:27" ht="14.25" customHeight="1">
      <c r="A1044" s="11"/>
      <c r="B1044" s="11"/>
      <c r="C1044" s="9"/>
      <c r="D1044" s="9"/>
      <c r="E1044" s="9"/>
      <c r="F1044" s="11"/>
      <c r="G1044" s="11"/>
      <c r="H1044" s="11"/>
      <c r="I1044" s="11"/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  <c r="AA1044" s="11"/>
    </row>
    <row r="1045" spans="1:27" ht="14.25" customHeight="1">
      <c r="A1045" s="11"/>
      <c r="B1045" s="11"/>
      <c r="C1045" s="9"/>
      <c r="D1045" s="9"/>
      <c r="E1045" s="9"/>
      <c r="F1045" s="11"/>
      <c r="G1045" s="11"/>
      <c r="H1045" s="11"/>
      <c r="I1045" s="11"/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  <c r="AA1045" s="11"/>
    </row>
    <row r="1046" spans="1:27" ht="14.25" customHeight="1">
      <c r="A1046" s="11"/>
      <c r="B1046" s="11"/>
      <c r="C1046" s="9"/>
      <c r="D1046" s="9"/>
      <c r="E1046" s="9"/>
      <c r="F1046" s="11"/>
      <c r="G1046" s="11"/>
      <c r="H1046" s="11"/>
      <c r="I1046" s="11"/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  <c r="AA1046" s="11"/>
    </row>
    <row r="1047" spans="1:27" ht="14.25" customHeight="1">
      <c r="A1047" s="11"/>
      <c r="B1047" s="11"/>
      <c r="C1047" s="9"/>
      <c r="D1047" s="9"/>
      <c r="E1047" s="9"/>
      <c r="F1047" s="11"/>
      <c r="G1047" s="11"/>
      <c r="H1047" s="11"/>
      <c r="I1047" s="11"/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  <c r="AA1047" s="11"/>
    </row>
    <row r="1048" spans="1:27" ht="14.25" customHeight="1">
      <c r="A1048" s="11"/>
      <c r="B1048" s="11"/>
      <c r="C1048" s="9"/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  <c r="AA1048" s="11"/>
    </row>
    <row r="1049" spans="1:27" ht="14.25" customHeight="1">
      <c r="A1049" s="11"/>
      <c r="B1049" s="11"/>
      <c r="C1049" s="9"/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1"/>
    </row>
    <row r="1050" spans="1:27" ht="14.25" customHeight="1">
      <c r="A1050" s="11"/>
      <c r="B1050" s="11"/>
      <c r="C1050" s="9"/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1"/>
    </row>
    <row r="1051" spans="1:27" ht="14.25" customHeight="1">
      <c r="A1051" s="11"/>
      <c r="B1051" s="11"/>
      <c r="C1051" s="9"/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  <c r="AA1051" s="11"/>
    </row>
    <row r="1052" spans="1:27" ht="14.25" customHeight="1">
      <c r="A1052" s="11"/>
      <c r="B1052" s="11"/>
      <c r="C1052" s="9"/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  <c r="AA1052" s="11"/>
    </row>
    <row r="1053" spans="1:27" ht="14.25" customHeight="1">
      <c r="A1053" s="11"/>
      <c r="B1053" s="11"/>
      <c r="C1053" s="9"/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  <c r="AA1053" s="11"/>
    </row>
    <row r="1054" spans="1:27" ht="14.25" customHeight="1">
      <c r="A1054" s="11"/>
      <c r="B1054" s="11"/>
      <c r="C1054" s="9"/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  <c r="AA1054" s="11"/>
    </row>
    <row r="1055" spans="1:27" ht="14.25" customHeight="1">
      <c r="A1055" s="11"/>
      <c r="B1055" s="11"/>
      <c r="C1055" s="9"/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  <c r="AA1055" s="11"/>
    </row>
    <row r="1056" spans="1:27" ht="14.25" customHeight="1">
      <c r="A1056" s="11"/>
      <c r="B1056" s="11"/>
      <c r="C1056" s="9"/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  <c r="AA1056" s="11"/>
    </row>
    <row r="1057" spans="1:27" ht="14.25" customHeight="1">
      <c r="A1057" s="11"/>
      <c r="B1057" s="11"/>
      <c r="C1057" s="9"/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  <c r="AA1057" s="11"/>
    </row>
    <row r="1058" spans="1:27" ht="14.25" customHeight="1">
      <c r="A1058" s="11"/>
      <c r="B1058" s="11"/>
      <c r="C1058" s="9"/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  <c r="AA1058" s="11"/>
    </row>
    <row r="1059" spans="1:27" ht="14.25" customHeight="1">
      <c r="A1059" s="11"/>
      <c r="B1059" s="11"/>
      <c r="C1059" s="9"/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  <c r="AA1059" s="11"/>
    </row>
    <row r="1060" spans="1:27" ht="14.25" customHeight="1">
      <c r="A1060" s="11"/>
      <c r="B1060" s="11"/>
      <c r="C1060" s="9"/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  <c r="AA1060" s="11"/>
    </row>
    <row r="1061" spans="1:27" ht="14.25" customHeight="1">
      <c r="A1061" s="11"/>
      <c r="B1061" s="11"/>
      <c r="C1061" s="9"/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  <c r="AA1061" s="11"/>
    </row>
    <row r="1062" spans="1:27" ht="14.25" customHeight="1">
      <c r="A1062" s="11"/>
      <c r="B1062" s="11"/>
      <c r="C1062" s="9"/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  <c r="AA1062" s="11"/>
    </row>
    <row r="1063" spans="1:27" ht="14.25" customHeight="1">
      <c r="A1063" s="11"/>
      <c r="B1063" s="11"/>
      <c r="C1063" s="9"/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  <c r="AA1063" s="11"/>
    </row>
    <row r="1064" spans="1:27" ht="14.25" customHeight="1">
      <c r="A1064" s="11"/>
      <c r="B1064" s="11"/>
      <c r="C1064" s="9"/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  <c r="AA1064" s="11"/>
    </row>
    <row r="1065" spans="1:27" ht="14.25" customHeight="1">
      <c r="A1065" s="11"/>
      <c r="B1065" s="11"/>
      <c r="C1065" s="9"/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  <c r="AA1065" s="11"/>
    </row>
    <row r="1066" spans="1:27" ht="14.25" customHeight="1">
      <c r="A1066" s="11"/>
      <c r="B1066" s="11"/>
      <c r="C1066" s="9"/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  <c r="AA1066" s="11"/>
    </row>
    <row r="1067" spans="1:27" ht="14.25" customHeight="1">
      <c r="A1067" s="11"/>
      <c r="B1067" s="11"/>
      <c r="C1067" s="9"/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  <c r="AA1067" s="11"/>
    </row>
    <row r="1068" spans="1:27" ht="14.25" customHeight="1">
      <c r="A1068" s="11"/>
      <c r="B1068" s="11"/>
      <c r="C1068" s="9"/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  <c r="AA1068" s="11"/>
    </row>
    <row r="1069" spans="1:27" ht="14.25" customHeight="1">
      <c r="A1069" s="11"/>
      <c r="B1069" s="11"/>
      <c r="C1069" s="9"/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  <c r="AA1069" s="11"/>
    </row>
    <row r="1070" spans="1:27" ht="14.25" customHeight="1">
      <c r="A1070" s="11"/>
      <c r="B1070" s="11"/>
      <c r="C1070" s="9"/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  <c r="AA1070" s="11"/>
    </row>
    <row r="1071" spans="1:27" ht="14.25" customHeight="1">
      <c r="A1071" s="11"/>
      <c r="B1071" s="11"/>
      <c r="C1071" s="9"/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  <c r="AA1071" s="11"/>
    </row>
    <row r="1072" spans="1:27" ht="14.25" customHeight="1">
      <c r="A1072" s="11"/>
      <c r="B1072" s="11"/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  <c r="AA1072" s="11"/>
    </row>
    <row r="1073" spans="1:27" ht="14.25" customHeight="1">
      <c r="A1073" s="11"/>
      <c r="B1073" s="11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  <c r="AA1073" s="11"/>
    </row>
    <row r="1074" spans="1:27" ht="14.25" customHeight="1">
      <c r="A1074" s="95"/>
      <c r="B1074" s="11"/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  <c r="AA1074" s="11"/>
    </row>
    <row r="1075" spans="1:27" ht="14.25" customHeight="1">
      <c r="A1075" s="11"/>
      <c r="B1075" s="11"/>
      <c r="C1075" s="9"/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  <c r="AA1075" s="11"/>
    </row>
    <row r="1076" spans="1:27" ht="14.25" customHeight="1">
      <c r="A1076" s="11"/>
      <c r="B1076" s="11"/>
      <c r="C1076" s="8" t="s">
        <v>308</v>
      </c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  <c r="AA1076" s="11"/>
    </row>
    <row r="1077" spans="1:27" ht="14.25" customHeight="1">
      <c r="A1077" s="11"/>
      <c r="B1077" s="11"/>
      <c r="C1077" s="8" t="s">
        <v>80</v>
      </c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  <c r="AA1077" s="11"/>
    </row>
    <row r="1078" spans="1:27" ht="14.25" customHeight="1">
      <c r="A1078" s="11"/>
      <c r="B1078" s="11"/>
      <c r="C1078" s="8" t="s">
        <v>309</v>
      </c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  <c r="AA1078" s="11"/>
    </row>
    <row r="1079" spans="1:27" ht="14.25" customHeight="1">
      <c r="A1079" s="11"/>
      <c r="B1079" s="11"/>
      <c r="C1079" s="9" t="s">
        <v>312</v>
      </c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  <c r="AA1079" s="11"/>
    </row>
    <row r="1080" spans="1:27" ht="14.25" customHeight="1">
      <c r="A1080" s="11"/>
      <c r="B1080" s="11"/>
      <c r="C1080" s="9"/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  <c r="AA1080" s="11"/>
    </row>
    <row r="1081" spans="1:27" ht="14.25" customHeight="1">
      <c r="A1081" s="11"/>
      <c r="B1081" s="11"/>
      <c r="C1081" s="8" t="s">
        <v>308</v>
      </c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  <c r="AA1081" s="11"/>
    </row>
    <row r="1082" spans="1:27" ht="14.25" customHeight="1">
      <c r="A1082" s="11"/>
      <c r="B1082" s="11"/>
      <c r="C1082" s="8" t="s">
        <v>80</v>
      </c>
      <c r="D1082" s="11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1"/>
    </row>
    <row r="1083" spans="1:27" ht="14.25" customHeight="1">
      <c r="A1083" s="11"/>
      <c r="B1083" s="11"/>
      <c r="C1083" s="8" t="s">
        <v>309</v>
      </c>
      <c r="D1083" s="11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  <c r="AA1083" s="11"/>
    </row>
    <row r="1084" spans="1:27" ht="14.25" customHeight="1">
      <c r="A1084" s="11"/>
      <c r="B1084" s="11"/>
      <c r="C1084" s="9" t="s">
        <v>312</v>
      </c>
      <c r="D1084" s="11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1"/>
    </row>
    <row r="1085" spans="1:27" ht="14.25" customHeight="1">
      <c r="A1085" s="11"/>
      <c r="B1085" s="11"/>
      <c r="C1085" s="8" t="s">
        <v>310</v>
      </c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1"/>
    </row>
    <row r="1086" spans="1:27" ht="14.25" customHeight="1">
      <c r="A1086" s="11"/>
      <c r="B1086" s="11"/>
      <c r="C1086" s="9"/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1"/>
    </row>
    <row r="1087" spans="1:27" ht="14.25" customHeight="1">
      <c r="A1087" s="11"/>
      <c r="B1087" s="11"/>
      <c r="C1087" s="8" t="s">
        <v>308</v>
      </c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  <c r="AA1087" s="11"/>
    </row>
    <row r="1088" spans="1:27" ht="14.25" customHeight="1">
      <c r="A1088" s="11"/>
      <c r="B1088" s="11"/>
      <c r="C1088" s="8" t="s">
        <v>80</v>
      </c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  <c r="AA1088" s="11"/>
    </row>
    <row r="1089" spans="1:27" ht="14.25" customHeight="1">
      <c r="A1089" s="11"/>
      <c r="B1089" s="11"/>
      <c r="C1089" s="9" t="s">
        <v>312</v>
      </c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  <c r="AA1089" s="11"/>
    </row>
    <row r="1090" spans="1:27" ht="14.25" customHeight="1">
      <c r="A1090" s="11"/>
      <c r="B1090" s="11"/>
      <c r="C1090" s="9"/>
      <c r="D1090" s="11"/>
      <c r="E1090" s="11"/>
      <c r="F1090" s="11"/>
      <c r="G1090" s="11"/>
      <c r="H1090" s="11"/>
      <c r="I1090" s="11"/>
      <c r="J1090" s="11"/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  <c r="Y1090" s="11"/>
      <c r="Z1090" s="11"/>
      <c r="AA1090" s="11"/>
    </row>
    <row r="1091" spans="1:27" ht="14.25" customHeight="1">
      <c r="A1091" s="11"/>
      <c r="B1091" s="11"/>
      <c r="C1091" s="8" t="s">
        <v>887</v>
      </c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  <c r="Z1091" s="11"/>
      <c r="AA1091" s="11"/>
    </row>
    <row r="1092" spans="1:27" ht="14.25" customHeight="1">
      <c r="A1092" s="11"/>
      <c r="B1092" s="11"/>
      <c r="C1092" s="8" t="s">
        <v>313</v>
      </c>
      <c r="D1092" s="11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  <c r="Y1092" s="11"/>
      <c r="Z1092" s="11"/>
      <c r="AA1092" s="11"/>
    </row>
    <row r="1093" spans="1:27" ht="14.25" customHeight="1">
      <c r="A1093" s="11"/>
      <c r="B1093" s="11"/>
      <c r="C1093" s="9"/>
      <c r="D1093" s="11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  <c r="Z1093" s="11"/>
      <c r="AA1093" s="11"/>
    </row>
    <row r="1094" spans="1:27" ht="14.25" customHeight="1">
      <c r="A1094" s="11"/>
      <c r="B1094" s="11"/>
      <c r="C1094" s="8" t="s">
        <v>439</v>
      </c>
      <c r="D1094" s="11"/>
      <c r="E1094" s="11"/>
      <c r="F1094" s="11"/>
      <c r="G1094" s="11"/>
      <c r="H1094" s="11"/>
      <c r="I1094" s="11"/>
      <c r="J1094" s="11"/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  <c r="X1094" s="11"/>
      <c r="Y1094" s="11"/>
      <c r="Z1094" s="11"/>
      <c r="AA1094" s="11"/>
    </row>
    <row r="1095" spans="1:27" ht="14.25" customHeight="1">
      <c r="A1095" s="11"/>
      <c r="B1095" s="11"/>
      <c r="C1095" s="8" t="s">
        <v>739</v>
      </c>
      <c r="D1095" s="11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  <c r="Z1095" s="11"/>
      <c r="AA1095" s="11"/>
    </row>
    <row r="1096" spans="1:27" ht="14.25" customHeight="1">
      <c r="A1096" s="11"/>
      <c r="B1096" s="11"/>
      <c r="C1096" s="8" t="s">
        <v>740</v>
      </c>
      <c r="D1096" s="11"/>
      <c r="E1096" s="11"/>
      <c r="F1096" s="11"/>
      <c r="G1096" s="11"/>
      <c r="H1096" s="11"/>
      <c r="I1096" s="11"/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  <c r="AA1096" s="11"/>
    </row>
    <row r="1097" spans="1:27" ht="14.25" customHeight="1">
      <c r="A1097" s="11"/>
      <c r="B1097" s="11"/>
      <c r="C1097" s="8" t="s">
        <v>743</v>
      </c>
      <c r="D1097" s="11"/>
      <c r="E1097" s="11"/>
      <c r="F1097" s="11"/>
      <c r="G1097" s="11"/>
      <c r="H1097" s="11"/>
      <c r="I1097" s="11"/>
      <c r="J1097" s="11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  <c r="Z1097" s="11"/>
      <c r="AA1097" s="11"/>
    </row>
    <row r="1098" spans="1:27" ht="14.25" customHeight="1">
      <c r="A1098" s="11"/>
      <c r="B1098" s="11"/>
      <c r="C1098" s="8" t="s">
        <v>744</v>
      </c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  <c r="Y1098" s="11"/>
      <c r="Z1098" s="11"/>
      <c r="AA1098" s="11"/>
    </row>
    <row r="1099" spans="1:27" ht="14.25" customHeight="1">
      <c r="A1099" s="11"/>
      <c r="B1099" s="11"/>
      <c r="C1099" s="8" t="s">
        <v>745</v>
      </c>
      <c r="D1099" s="11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11"/>
      <c r="Z1099" s="11"/>
      <c r="AA1099" s="11"/>
    </row>
    <row r="1100" spans="1:27" ht="14.25" customHeight="1">
      <c r="A1100" s="11"/>
      <c r="B1100" s="11"/>
      <c r="C1100" s="8" t="s">
        <v>746</v>
      </c>
      <c r="D1100" s="11"/>
      <c r="E1100" s="11"/>
      <c r="F1100" s="11"/>
      <c r="G1100" s="11"/>
      <c r="H1100" s="11"/>
      <c r="I1100" s="11"/>
      <c r="J1100" s="11"/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  <c r="X1100" s="11"/>
      <c r="Y1100" s="11"/>
      <c r="Z1100" s="11"/>
      <c r="AA1100" s="11"/>
    </row>
    <row r="1101" spans="1:27" ht="14.25" customHeight="1">
      <c r="A1101" s="11"/>
      <c r="B1101" s="11"/>
      <c r="C1101" s="8" t="s">
        <v>747</v>
      </c>
      <c r="D1101" s="11"/>
      <c r="E1101" s="11"/>
      <c r="F1101" s="11"/>
      <c r="G1101" s="11"/>
      <c r="H1101" s="11"/>
      <c r="I1101" s="11"/>
      <c r="J1101" s="11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11"/>
      <c r="Y1101" s="11"/>
      <c r="Z1101" s="11"/>
      <c r="AA1101" s="11"/>
    </row>
    <row r="1102" spans="1:27" ht="14.25" customHeight="1">
      <c r="A1102" s="11"/>
      <c r="B1102" s="11"/>
      <c r="C1102" s="8" t="s">
        <v>748</v>
      </c>
      <c r="D1102" s="11"/>
      <c r="E1102" s="11"/>
      <c r="F1102" s="11"/>
      <c r="G1102" s="11"/>
      <c r="H1102" s="11"/>
      <c r="I1102" s="11"/>
      <c r="J1102" s="11"/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  <c r="X1102" s="11"/>
      <c r="Y1102" s="11"/>
      <c r="Z1102" s="11"/>
      <c r="AA1102" s="11"/>
    </row>
    <row r="1103" spans="1:27" ht="14.25" customHeight="1">
      <c r="A1103" s="11"/>
      <c r="B1103" s="11"/>
      <c r="C1103" s="8" t="s">
        <v>750</v>
      </c>
      <c r="D1103" s="11"/>
      <c r="E1103" s="11"/>
      <c r="F1103" s="11"/>
      <c r="G1103" s="11"/>
      <c r="H1103" s="11"/>
      <c r="I1103" s="11"/>
      <c r="J1103" s="11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11"/>
      <c r="Y1103" s="11"/>
      <c r="Z1103" s="11"/>
      <c r="AA1103" s="11"/>
    </row>
    <row r="1104" spans="1:27" ht="14.25" customHeight="1">
      <c r="A1104" s="11"/>
      <c r="B1104" s="11"/>
      <c r="C1104" s="8" t="s">
        <v>484</v>
      </c>
      <c r="D1104" s="11"/>
      <c r="E1104" s="11"/>
      <c r="F1104" s="11"/>
      <c r="G1104" s="11"/>
      <c r="H1104" s="11"/>
      <c r="I1104" s="11"/>
      <c r="J1104" s="11"/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  <c r="X1104" s="11"/>
      <c r="Y1104" s="11"/>
      <c r="Z1104" s="11"/>
      <c r="AA1104" s="11"/>
    </row>
    <row r="1105" spans="1:27" ht="14.25" customHeight="1">
      <c r="A1105" s="11"/>
      <c r="B1105" s="11"/>
      <c r="C1105" s="8" t="s">
        <v>313</v>
      </c>
      <c r="D1105" s="11"/>
      <c r="E1105" s="11"/>
      <c r="F1105" s="11"/>
      <c r="G1105" s="11"/>
      <c r="H1105" s="11"/>
      <c r="I1105" s="11"/>
      <c r="J1105" s="11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11"/>
      <c r="Y1105" s="11"/>
      <c r="Z1105" s="11"/>
      <c r="AA1105" s="11"/>
    </row>
    <row r="1106" spans="1:27" ht="14.25" customHeight="1">
      <c r="A1106" s="11"/>
      <c r="B1106" s="11"/>
      <c r="C1106" s="9"/>
      <c r="D1106" s="11"/>
      <c r="E1106" s="11"/>
      <c r="F1106" s="11"/>
      <c r="G1106" s="11"/>
      <c r="H1106" s="11"/>
      <c r="I1106" s="11"/>
      <c r="J1106" s="11"/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  <c r="X1106" s="11"/>
      <c r="Y1106" s="11"/>
      <c r="Z1106" s="11"/>
      <c r="AA1106" s="11"/>
    </row>
    <row r="1107" spans="1:27" ht="14.25" customHeight="1">
      <c r="A1107" s="11"/>
      <c r="B1107" s="11"/>
      <c r="C1107" s="9"/>
      <c r="D1107" s="11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  <c r="Y1107" s="11"/>
      <c r="Z1107" s="11"/>
      <c r="AA1107" s="11"/>
    </row>
    <row r="1108" spans="1:27" ht="14.25" customHeight="1">
      <c r="A1108" s="11"/>
      <c r="B1108" s="11"/>
      <c r="C1108" s="8" t="s">
        <v>885</v>
      </c>
      <c r="D1108" s="11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  <c r="X1108" s="11"/>
      <c r="Y1108" s="11"/>
      <c r="Z1108" s="11"/>
      <c r="AA1108" s="11"/>
    </row>
    <row r="1109" spans="1:27" ht="14.25" customHeight="1">
      <c r="A1109" s="11"/>
      <c r="B1109" s="11"/>
      <c r="C1109" s="8" t="s">
        <v>886</v>
      </c>
      <c r="D1109" s="11"/>
      <c r="E1109" s="11"/>
      <c r="F1109" s="11"/>
      <c r="G1109" s="11"/>
      <c r="H1109" s="11"/>
      <c r="I1109" s="11"/>
      <c r="J1109" s="11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  <c r="Y1109" s="11"/>
      <c r="Z1109" s="11"/>
      <c r="AA1109" s="11"/>
    </row>
    <row r="1110" spans="1:27" ht="14.25" customHeight="1">
      <c r="A1110" s="11"/>
      <c r="B1110" s="11"/>
      <c r="C1110" s="8" t="s">
        <v>888</v>
      </c>
      <c r="D1110" s="11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  <c r="X1110" s="11"/>
      <c r="Y1110" s="11"/>
      <c r="Z1110" s="11"/>
      <c r="AA1110" s="11"/>
    </row>
    <row r="1111" spans="1:27" ht="14.25" customHeight="1">
      <c r="A1111" s="11"/>
      <c r="B1111" s="11"/>
      <c r="C1111" s="8" t="s">
        <v>313</v>
      </c>
      <c r="D1111" s="11"/>
      <c r="E1111" s="11"/>
      <c r="F1111" s="11"/>
      <c r="G1111" s="11"/>
      <c r="H1111" s="11"/>
      <c r="I1111" s="11"/>
      <c r="J1111" s="11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  <c r="Y1111" s="11"/>
      <c r="Z1111" s="11"/>
      <c r="AA1111" s="11"/>
    </row>
    <row r="1112" spans="1:27" ht="14.25" customHeight="1">
      <c r="A1112" s="11"/>
      <c r="B1112" s="11"/>
      <c r="C1112" s="9"/>
      <c r="D1112" s="11"/>
      <c r="E1112" s="11"/>
      <c r="F1112" s="11"/>
      <c r="G1112" s="11"/>
      <c r="H1112" s="11"/>
      <c r="I1112" s="11"/>
      <c r="J1112" s="11"/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  <c r="X1112" s="11"/>
      <c r="Y1112" s="11"/>
      <c r="Z1112" s="11"/>
      <c r="AA1112" s="11"/>
    </row>
    <row r="1113" spans="1:27" ht="14.25" customHeight="1">
      <c r="A1113" s="11"/>
      <c r="B1113" s="11"/>
      <c r="C1113" s="9" t="s">
        <v>320</v>
      </c>
      <c r="D1113" s="11"/>
      <c r="E1113" s="11"/>
      <c r="F1113" s="11"/>
      <c r="G1113" s="11"/>
      <c r="H1113" s="11"/>
      <c r="I1113" s="11"/>
      <c r="J1113" s="11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  <c r="Y1113" s="11"/>
      <c r="Z1113" s="11"/>
      <c r="AA1113" s="11"/>
    </row>
    <row r="1114" spans="1:27" ht="14.25" customHeight="1">
      <c r="A1114" s="11"/>
      <c r="B1114" s="11"/>
      <c r="C1114" s="9" t="s">
        <v>321</v>
      </c>
      <c r="D1114" s="11"/>
      <c r="E1114" s="11"/>
      <c r="F1114" s="11"/>
      <c r="G1114" s="11"/>
      <c r="H1114" s="11"/>
      <c r="I1114" s="11"/>
      <c r="J1114" s="11"/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  <c r="X1114" s="11"/>
      <c r="Y1114" s="11"/>
      <c r="Z1114" s="11"/>
      <c r="AA1114" s="11"/>
    </row>
    <row r="1115" spans="1:27" ht="14.25" customHeight="1">
      <c r="A1115" s="11"/>
      <c r="B1115" s="11"/>
      <c r="C1115" s="8" t="s">
        <v>311</v>
      </c>
      <c r="D1115" s="11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11"/>
      <c r="Z1115" s="11"/>
      <c r="AA1115" s="11"/>
    </row>
    <row r="1116" spans="1:27" ht="14.25" customHeight="1">
      <c r="A1116" s="11"/>
      <c r="B1116" s="11"/>
      <c r="C1116" s="8" t="s">
        <v>313</v>
      </c>
      <c r="D1116" s="11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  <c r="X1116" s="11"/>
      <c r="Y1116" s="11"/>
      <c r="Z1116" s="11"/>
      <c r="AA1116" s="11"/>
    </row>
    <row r="1117" spans="1:27" ht="14.25" customHeight="1">
      <c r="A1117" s="11"/>
      <c r="B1117" s="11"/>
      <c r="C1117" s="9"/>
      <c r="D1117" s="11"/>
      <c r="E1117" s="11"/>
      <c r="F1117" s="11"/>
      <c r="G1117" s="11"/>
      <c r="H1117" s="11"/>
      <c r="I1117" s="11"/>
      <c r="J1117" s="11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11"/>
      <c r="Z1117" s="11"/>
      <c r="AA1117" s="11"/>
    </row>
    <row r="1118" spans="1:27" ht="14.25" customHeight="1">
      <c r="A1118" s="11"/>
      <c r="B1118" s="11"/>
      <c r="C1118" s="8" t="s">
        <v>324</v>
      </c>
      <c r="D1118" s="11"/>
      <c r="E1118" s="11"/>
      <c r="F1118" s="11"/>
      <c r="G1118" s="11"/>
      <c r="H1118" s="11"/>
      <c r="I1118" s="11"/>
      <c r="J1118" s="11"/>
      <c r="K1118" s="11"/>
      <c r="L1118" s="11"/>
      <c r="M1118" s="11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  <c r="X1118" s="11"/>
      <c r="Y1118" s="11"/>
      <c r="Z1118" s="11"/>
      <c r="AA1118" s="11"/>
    </row>
    <row r="1119" spans="1:27" ht="14.25" customHeight="1">
      <c r="A1119" s="11"/>
      <c r="B1119" s="11"/>
      <c r="C1119" s="8" t="s">
        <v>1076</v>
      </c>
      <c r="D1119" s="11"/>
      <c r="E1119" s="11"/>
      <c r="F1119" s="11"/>
      <c r="G1119" s="11"/>
      <c r="H1119" s="11"/>
      <c r="I1119" s="11"/>
      <c r="J1119" s="11"/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11"/>
      <c r="Y1119" s="11"/>
      <c r="Z1119" s="11"/>
      <c r="AA1119" s="11"/>
    </row>
    <row r="1120" spans="1:27" ht="14.25" customHeight="1">
      <c r="A1120" s="11"/>
      <c r="B1120" s="11"/>
      <c r="C1120" s="9"/>
      <c r="D1120" s="11"/>
      <c r="E1120" s="11"/>
      <c r="F1120" s="11"/>
      <c r="G1120" s="11"/>
      <c r="H1120" s="11"/>
      <c r="I1120" s="11"/>
      <c r="J1120" s="11"/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  <c r="X1120" s="11"/>
      <c r="Y1120" s="11"/>
      <c r="Z1120" s="11"/>
      <c r="AA1120" s="11"/>
    </row>
    <row r="1121" spans="1:27" ht="14.25" customHeight="1">
      <c r="A1121" s="11"/>
      <c r="B1121" s="11"/>
      <c r="C1121" s="8" t="s">
        <v>324</v>
      </c>
      <c r="D1121" s="11"/>
      <c r="E1121" s="11"/>
      <c r="F1121" s="11"/>
      <c r="G1121" s="11"/>
      <c r="H1121" s="11"/>
      <c r="I1121" s="11"/>
      <c r="J1121" s="11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  <c r="Y1121" s="11"/>
      <c r="Z1121" s="11"/>
      <c r="AA1121" s="11"/>
    </row>
    <row r="1122" spans="1:27" ht="14.25" customHeight="1">
      <c r="A1122" s="11"/>
      <c r="B1122" s="11"/>
      <c r="C1122" s="8" t="s">
        <v>326</v>
      </c>
      <c r="D1122" s="11"/>
      <c r="E1122" s="11"/>
      <c r="F1122" s="11"/>
      <c r="G1122" s="11"/>
      <c r="H1122" s="11"/>
      <c r="I1122" s="11"/>
      <c r="J1122" s="11"/>
      <c r="K1122" s="11"/>
      <c r="L1122" s="11"/>
      <c r="M1122" s="11"/>
      <c r="N1122" s="11"/>
      <c r="O1122" s="11"/>
      <c r="P1122" s="11"/>
      <c r="Q1122" s="11"/>
      <c r="R1122" s="11"/>
      <c r="S1122" s="11"/>
      <c r="T1122" s="11"/>
      <c r="U1122" s="11"/>
      <c r="V1122" s="11"/>
      <c r="W1122" s="11"/>
      <c r="X1122" s="11"/>
      <c r="Y1122" s="11"/>
      <c r="Z1122" s="11"/>
      <c r="AA1122" s="11"/>
    </row>
    <row r="1123" spans="1:27" ht="14.25" customHeight="1">
      <c r="A1123" s="11"/>
      <c r="B1123" s="11"/>
      <c r="C1123" s="8" t="s">
        <v>328</v>
      </c>
      <c r="D1123" s="11"/>
      <c r="E1123" s="11"/>
      <c r="F1123" s="11"/>
      <c r="G1123" s="11"/>
      <c r="H1123" s="11"/>
      <c r="I1123" s="11"/>
      <c r="J1123" s="11"/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  <c r="X1123" s="11"/>
      <c r="Y1123" s="11"/>
      <c r="Z1123" s="11"/>
      <c r="AA1123" s="11"/>
    </row>
    <row r="1124" spans="1:27" ht="14.25" customHeight="1">
      <c r="A1124" s="11"/>
      <c r="B1124" s="11"/>
      <c r="C1124" s="8" t="s">
        <v>330</v>
      </c>
      <c r="D1124" s="11"/>
      <c r="E1124" s="11"/>
      <c r="F1124" s="11"/>
      <c r="G1124" s="11"/>
      <c r="H1124" s="11"/>
      <c r="I1124" s="11"/>
      <c r="J1124" s="11"/>
      <c r="K1124" s="11"/>
      <c r="L1124" s="11"/>
      <c r="M1124" s="11"/>
      <c r="N1124" s="11"/>
      <c r="O1124" s="11"/>
      <c r="P1124" s="11"/>
      <c r="Q1124" s="11"/>
      <c r="R1124" s="11"/>
      <c r="S1124" s="11"/>
      <c r="T1124" s="11"/>
      <c r="U1124" s="11"/>
      <c r="V1124" s="11"/>
      <c r="W1124" s="11"/>
      <c r="X1124" s="11"/>
      <c r="Y1124" s="11"/>
      <c r="Z1124" s="11"/>
      <c r="AA1124" s="11"/>
    </row>
    <row r="1125" spans="1:27" ht="14.25" customHeight="1">
      <c r="A1125" s="11"/>
      <c r="B1125" s="11"/>
      <c r="C1125" s="8" t="s">
        <v>335</v>
      </c>
      <c r="D1125" s="11"/>
      <c r="E1125" s="11"/>
      <c r="F1125" s="11"/>
      <c r="G1125" s="11"/>
      <c r="H1125" s="11"/>
      <c r="I1125" s="11"/>
      <c r="J1125" s="11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11"/>
      <c r="Y1125" s="11"/>
      <c r="Z1125" s="11"/>
      <c r="AA1125" s="11"/>
    </row>
    <row r="1126" spans="1:27" ht="14.25" customHeight="1">
      <c r="A1126" s="11"/>
      <c r="B1126" s="11"/>
      <c r="C1126" s="8" t="s">
        <v>313</v>
      </c>
      <c r="D1126" s="11"/>
      <c r="E1126" s="11"/>
      <c r="F1126" s="11"/>
      <c r="G1126" s="11"/>
      <c r="H1126" s="11"/>
      <c r="I1126" s="11"/>
      <c r="J1126" s="11"/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  <c r="X1126" s="11"/>
      <c r="Y1126" s="11"/>
      <c r="Z1126" s="11"/>
      <c r="AA1126" s="11"/>
    </row>
    <row r="1127" spans="1:27" ht="14.25" customHeight="1">
      <c r="A1127" s="11"/>
      <c r="B1127" s="11"/>
      <c r="C1127" s="9"/>
      <c r="D1127" s="11"/>
      <c r="E1127" s="11"/>
      <c r="F1127" s="11"/>
      <c r="G1127" s="11"/>
      <c r="H1127" s="11"/>
      <c r="I1127" s="11"/>
      <c r="J1127" s="11"/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  <c r="X1127" s="11"/>
      <c r="Y1127" s="11"/>
      <c r="Z1127" s="11"/>
      <c r="AA1127" s="11"/>
    </row>
    <row r="1128" spans="1:27" ht="14.25" customHeight="1">
      <c r="A1128" s="11"/>
      <c r="B1128" s="11"/>
      <c r="C1128" s="9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  <c r="X1128" s="11"/>
      <c r="Y1128" s="11"/>
      <c r="Z1128" s="11"/>
      <c r="AA1128" s="11"/>
    </row>
    <row r="1129" spans="1:27" ht="14.25" customHeight="1">
      <c r="A1129" s="11"/>
      <c r="B1129" s="11"/>
      <c r="C1129" s="8" t="s">
        <v>435</v>
      </c>
      <c r="D1129" s="11"/>
      <c r="E1129" s="11"/>
      <c r="F1129" s="11"/>
      <c r="G1129" s="11"/>
      <c r="H1129" s="11"/>
      <c r="I1129" s="11"/>
      <c r="J1129" s="11"/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11"/>
      <c r="Y1129" s="11"/>
      <c r="Z1129" s="11"/>
      <c r="AA1129" s="11"/>
    </row>
    <row r="1130" spans="1:27" ht="14.25" customHeight="1">
      <c r="A1130" s="11"/>
      <c r="B1130" s="11"/>
      <c r="C1130" s="8" t="s">
        <v>436</v>
      </c>
      <c r="D1130" s="11"/>
      <c r="E1130" s="11"/>
      <c r="F1130" s="11"/>
      <c r="G1130" s="11"/>
      <c r="H1130" s="11"/>
      <c r="I1130" s="11"/>
      <c r="J1130" s="11"/>
      <c r="K1130" s="11"/>
      <c r="L1130" s="11"/>
      <c r="M1130" s="11"/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  <c r="X1130" s="11"/>
      <c r="Y1130" s="11"/>
      <c r="Z1130" s="11"/>
      <c r="AA1130" s="11"/>
    </row>
    <row r="1131" spans="1:27" ht="14.25" customHeight="1">
      <c r="A1131" s="11"/>
      <c r="B1131" s="11"/>
      <c r="C1131" s="8" t="s">
        <v>438</v>
      </c>
      <c r="D1131" s="11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  <c r="Y1131" s="11"/>
      <c r="Z1131" s="11"/>
      <c r="AA1131" s="11"/>
    </row>
    <row r="1132" spans="1:27" ht="14.25" customHeight="1">
      <c r="A1132" s="11"/>
      <c r="B1132" s="11"/>
      <c r="C1132" s="8" t="s">
        <v>439</v>
      </c>
      <c r="D1132" s="11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  <c r="X1132" s="11"/>
      <c r="Y1132" s="11"/>
      <c r="Z1132" s="11"/>
      <c r="AA1132" s="11"/>
    </row>
    <row r="1133" spans="1:27" ht="14.25" customHeight="1">
      <c r="A1133" s="11"/>
      <c r="B1133" s="11"/>
      <c r="C1133" s="8" t="s">
        <v>440</v>
      </c>
      <c r="D1133" s="11"/>
      <c r="E1133" s="11"/>
      <c r="F1133" s="11"/>
      <c r="G1133" s="11"/>
      <c r="H1133" s="11"/>
      <c r="I1133" s="11"/>
      <c r="J1133" s="11"/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11"/>
      <c r="Y1133" s="11"/>
      <c r="Z1133" s="11"/>
      <c r="AA1133" s="11"/>
    </row>
    <row r="1134" spans="1:27" ht="14.25" customHeight="1">
      <c r="A1134" s="11"/>
      <c r="B1134" s="11"/>
      <c r="C1134" s="8" t="s">
        <v>442</v>
      </c>
      <c r="D1134" s="11"/>
      <c r="E1134" s="11"/>
      <c r="F1134" s="11"/>
      <c r="G1134" s="11"/>
      <c r="H1134" s="11"/>
      <c r="I1134" s="11"/>
      <c r="J1134" s="11"/>
      <c r="K1134" s="11"/>
      <c r="L1134" s="11"/>
      <c r="M1134" s="11"/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  <c r="X1134" s="11"/>
      <c r="Y1134" s="11"/>
      <c r="Z1134" s="11"/>
      <c r="AA1134" s="11"/>
    </row>
    <row r="1135" spans="1:27" ht="14.25" customHeight="1">
      <c r="A1135" s="11"/>
      <c r="B1135" s="11"/>
      <c r="C1135" s="8" t="s">
        <v>443</v>
      </c>
      <c r="D1135" s="11"/>
      <c r="E1135" s="11"/>
      <c r="F1135" s="11"/>
      <c r="G1135" s="11"/>
      <c r="H1135" s="11"/>
      <c r="I1135" s="11"/>
      <c r="J1135" s="11"/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11"/>
      <c r="Y1135" s="11"/>
      <c r="Z1135" s="11"/>
      <c r="AA1135" s="11"/>
    </row>
    <row r="1136" spans="1:27" ht="14.25" customHeight="1">
      <c r="A1136" s="11"/>
      <c r="B1136" s="11"/>
      <c r="C1136" s="8" t="s">
        <v>444</v>
      </c>
      <c r="D1136" s="11"/>
      <c r="E1136" s="11"/>
      <c r="F1136" s="11"/>
      <c r="G1136" s="11"/>
      <c r="H1136" s="11"/>
      <c r="I1136" s="11"/>
      <c r="J1136" s="11"/>
      <c r="K1136" s="11"/>
      <c r="L1136" s="11"/>
      <c r="M1136" s="11"/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  <c r="X1136" s="11"/>
      <c r="Y1136" s="11"/>
      <c r="Z1136" s="11"/>
      <c r="AA1136" s="11"/>
    </row>
    <row r="1137" spans="1:27" ht="14.25" customHeight="1">
      <c r="A1137" s="11"/>
      <c r="B1137" s="11"/>
      <c r="C1137" s="8" t="s">
        <v>445</v>
      </c>
      <c r="D1137" s="11"/>
      <c r="E1137" s="11"/>
      <c r="F1137" s="11"/>
      <c r="G1137" s="11"/>
      <c r="H1137" s="11"/>
      <c r="I1137" s="11"/>
      <c r="J1137" s="11"/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11"/>
      <c r="Y1137" s="11"/>
      <c r="Z1137" s="11"/>
      <c r="AA1137" s="11"/>
    </row>
    <row r="1138" spans="1:27" ht="14.25" customHeight="1">
      <c r="A1138" s="11"/>
      <c r="B1138" s="11"/>
      <c r="C1138" s="8" t="s">
        <v>446</v>
      </c>
      <c r="D1138" s="11"/>
      <c r="E1138" s="11"/>
      <c r="F1138" s="11"/>
      <c r="G1138" s="11"/>
      <c r="H1138" s="11"/>
      <c r="I1138" s="11"/>
      <c r="J1138" s="11"/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  <c r="X1138" s="11"/>
      <c r="Y1138" s="11"/>
      <c r="Z1138" s="11"/>
      <c r="AA1138" s="11"/>
    </row>
    <row r="1139" spans="1:27" ht="14.25" customHeight="1">
      <c r="A1139" s="11"/>
      <c r="B1139" s="11"/>
      <c r="C1139" s="8" t="s">
        <v>447</v>
      </c>
      <c r="D1139" s="11"/>
      <c r="E1139" s="11"/>
      <c r="F1139" s="11"/>
      <c r="G1139" s="11"/>
      <c r="H1139" s="11"/>
      <c r="I1139" s="11"/>
      <c r="J1139" s="11"/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11"/>
      <c r="Y1139" s="11"/>
      <c r="Z1139" s="11"/>
      <c r="AA1139" s="11"/>
    </row>
    <row r="1140" spans="1:27" ht="14.25" customHeight="1">
      <c r="A1140" s="11"/>
      <c r="B1140" s="11"/>
      <c r="C1140" s="8" t="s">
        <v>448</v>
      </c>
      <c r="D1140" s="11"/>
      <c r="E1140" s="11"/>
      <c r="F1140" s="11"/>
      <c r="G1140" s="11"/>
      <c r="H1140" s="11"/>
      <c r="I1140" s="11"/>
      <c r="J1140" s="11"/>
      <c r="K1140" s="11"/>
      <c r="L1140" s="11"/>
      <c r="M1140" s="11"/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  <c r="X1140" s="11"/>
      <c r="Y1140" s="11"/>
      <c r="Z1140" s="11"/>
      <c r="AA1140" s="11"/>
    </row>
    <row r="1141" spans="1:27" ht="14.25" customHeight="1">
      <c r="A1141" s="11"/>
      <c r="B1141" s="11"/>
      <c r="C1141" s="8" t="s">
        <v>449</v>
      </c>
      <c r="D1141" s="11"/>
      <c r="E1141" s="11"/>
      <c r="F1141" s="11"/>
      <c r="G1141" s="11"/>
      <c r="H1141" s="11"/>
      <c r="I1141" s="11"/>
      <c r="J1141" s="11"/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11"/>
      <c r="Y1141" s="11"/>
      <c r="Z1141" s="11"/>
      <c r="AA1141" s="11"/>
    </row>
    <row r="1142" spans="1:27" ht="14.25" customHeight="1">
      <c r="A1142" s="11"/>
      <c r="B1142" s="11"/>
      <c r="C1142" s="8" t="s">
        <v>450</v>
      </c>
      <c r="D1142" s="11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  <c r="X1142" s="11"/>
      <c r="Y1142" s="11"/>
      <c r="Z1142" s="11"/>
      <c r="AA1142" s="11"/>
    </row>
    <row r="1143" spans="1:27" ht="14.25" customHeight="1">
      <c r="A1143" s="11"/>
      <c r="B1143" s="11"/>
      <c r="C1143" s="8" t="s">
        <v>451</v>
      </c>
      <c r="D1143" s="11"/>
      <c r="E1143" s="11"/>
      <c r="F1143" s="11"/>
      <c r="G1143" s="11"/>
      <c r="H1143" s="11"/>
      <c r="I1143" s="11"/>
      <c r="J1143" s="11"/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11"/>
      <c r="Y1143" s="11"/>
      <c r="Z1143" s="11"/>
      <c r="AA1143" s="11"/>
    </row>
    <row r="1144" spans="1:27" ht="14.25" customHeight="1">
      <c r="A1144" s="11"/>
      <c r="B1144" s="11"/>
      <c r="C1144" s="8" t="s">
        <v>453</v>
      </c>
      <c r="D1144" s="11"/>
      <c r="E1144" s="11"/>
      <c r="F1144" s="11"/>
      <c r="G1144" s="11"/>
      <c r="H1144" s="11"/>
      <c r="I1144" s="11"/>
      <c r="J1144" s="11"/>
      <c r="K1144" s="11"/>
      <c r="L1144" s="11"/>
      <c r="M1144" s="11"/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  <c r="X1144" s="11"/>
      <c r="Y1144" s="11"/>
      <c r="Z1144" s="11"/>
      <c r="AA1144" s="11"/>
    </row>
    <row r="1145" spans="1:27" ht="14.25" customHeight="1">
      <c r="A1145" s="11"/>
      <c r="B1145" s="11"/>
      <c r="C1145" s="8" t="s">
        <v>454</v>
      </c>
      <c r="D1145" s="11"/>
      <c r="E1145" s="11"/>
      <c r="F1145" s="11"/>
      <c r="G1145" s="11"/>
      <c r="H1145" s="11"/>
      <c r="I1145" s="11"/>
      <c r="J1145" s="11"/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11"/>
      <c r="Y1145" s="11"/>
      <c r="Z1145" s="11"/>
      <c r="AA1145" s="11"/>
    </row>
    <row r="1146" spans="1:27" ht="14.25" customHeight="1">
      <c r="A1146" s="11"/>
      <c r="B1146" s="11"/>
      <c r="C1146" s="8" t="s">
        <v>455</v>
      </c>
      <c r="D1146" s="11"/>
      <c r="E1146" s="11"/>
      <c r="F1146" s="11"/>
      <c r="G1146" s="11"/>
      <c r="H1146" s="11"/>
      <c r="I1146" s="11"/>
      <c r="J1146" s="11"/>
      <c r="K1146" s="11"/>
      <c r="L1146" s="11"/>
      <c r="M1146" s="11"/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  <c r="X1146" s="11"/>
      <c r="Y1146" s="11"/>
      <c r="Z1146" s="11"/>
      <c r="AA1146" s="11"/>
    </row>
    <row r="1147" spans="1:27" ht="14.25" customHeight="1">
      <c r="A1147" s="11"/>
      <c r="B1147" s="11"/>
      <c r="C1147" s="8" t="s">
        <v>457</v>
      </c>
      <c r="D1147" s="11"/>
      <c r="E1147" s="11"/>
      <c r="F1147" s="11"/>
      <c r="G1147" s="11"/>
      <c r="H1147" s="11"/>
      <c r="I1147" s="11"/>
      <c r="J1147" s="11"/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11"/>
      <c r="Y1147" s="11"/>
      <c r="Z1147" s="11"/>
      <c r="AA1147" s="11"/>
    </row>
    <row r="1148" spans="1:27" ht="14.25" customHeight="1">
      <c r="A1148" s="11"/>
      <c r="B1148" s="11"/>
      <c r="C1148" s="8" t="s">
        <v>458</v>
      </c>
      <c r="D1148" s="11"/>
      <c r="E1148" s="11"/>
      <c r="F1148" s="11"/>
      <c r="G1148" s="11"/>
      <c r="H1148" s="11"/>
      <c r="I1148" s="11"/>
      <c r="J1148" s="11"/>
      <c r="K1148" s="11"/>
      <c r="L1148" s="11"/>
      <c r="M1148" s="11"/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  <c r="X1148" s="11"/>
      <c r="Y1148" s="11"/>
      <c r="Z1148" s="11"/>
      <c r="AA1148" s="11"/>
    </row>
    <row r="1149" spans="1:27" ht="14.25" customHeight="1">
      <c r="A1149" s="11"/>
      <c r="B1149" s="11"/>
      <c r="C1149" s="8" t="s">
        <v>459</v>
      </c>
      <c r="D1149" s="11"/>
      <c r="E1149" s="11"/>
      <c r="F1149" s="11"/>
      <c r="G1149" s="11"/>
      <c r="H1149" s="11"/>
      <c r="I1149" s="11"/>
      <c r="J1149" s="11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  <c r="Y1149" s="11"/>
      <c r="Z1149" s="11"/>
      <c r="AA1149" s="11"/>
    </row>
    <row r="1150" spans="1:27" ht="14.25" customHeight="1">
      <c r="A1150" s="11"/>
      <c r="B1150" s="11"/>
      <c r="C1150" s="8" t="s">
        <v>460</v>
      </c>
      <c r="D1150" s="11"/>
      <c r="E1150" s="11"/>
      <c r="F1150" s="11"/>
      <c r="G1150" s="11"/>
      <c r="H1150" s="11"/>
      <c r="I1150" s="11"/>
      <c r="J1150" s="11"/>
      <c r="K1150" s="11"/>
      <c r="L1150" s="11"/>
      <c r="M1150" s="11"/>
      <c r="N1150" s="11"/>
      <c r="O1150" s="11"/>
      <c r="P1150" s="11"/>
      <c r="Q1150" s="11"/>
      <c r="R1150" s="11"/>
      <c r="S1150" s="11"/>
      <c r="T1150" s="11"/>
      <c r="U1150" s="11"/>
      <c r="V1150" s="11"/>
      <c r="W1150" s="11"/>
      <c r="X1150" s="11"/>
      <c r="Y1150" s="11"/>
      <c r="Z1150" s="11"/>
      <c r="AA1150" s="11"/>
    </row>
    <row r="1151" spans="1:27" ht="14.25" customHeight="1">
      <c r="A1151" s="11"/>
      <c r="B1151" s="11"/>
      <c r="C1151" s="8" t="s">
        <v>461</v>
      </c>
      <c r="D1151" s="11"/>
      <c r="E1151" s="11"/>
      <c r="F1151" s="11"/>
      <c r="G1151" s="11"/>
      <c r="H1151" s="11"/>
      <c r="I1151" s="11"/>
      <c r="J1151" s="11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11"/>
      <c r="Y1151" s="11"/>
      <c r="Z1151" s="11"/>
      <c r="AA1151" s="11"/>
    </row>
    <row r="1152" spans="1:27" ht="14.25" customHeight="1">
      <c r="A1152" s="11"/>
      <c r="B1152" s="11"/>
      <c r="C1152" s="8" t="s">
        <v>462</v>
      </c>
      <c r="D1152" s="11"/>
      <c r="E1152" s="11"/>
      <c r="F1152" s="11"/>
      <c r="G1152" s="11"/>
      <c r="H1152" s="11"/>
      <c r="I1152" s="11"/>
      <c r="J1152" s="11"/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  <c r="X1152" s="11"/>
      <c r="Y1152" s="11"/>
      <c r="Z1152" s="11"/>
      <c r="AA1152" s="11"/>
    </row>
    <row r="1153" spans="1:27" ht="14.25" customHeight="1">
      <c r="A1153" s="11"/>
      <c r="B1153" s="11"/>
      <c r="C1153" s="8" t="s">
        <v>463</v>
      </c>
      <c r="D1153" s="11"/>
      <c r="E1153" s="11"/>
      <c r="F1153" s="11"/>
      <c r="G1153" s="11"/>
      <c r="H1153" s="11"/>
      <c r="I1153" s="11"/>
      <c r="J1153" s="11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  <c r="Y1153" s="11"/>
      <c r="Z1153" s="11"/>
      <c r="AA1153" s="11"/>
    </row>
    <row r="1154" spans="1:27" ht="14.25" customHeight="1">
      <c r="A1154" s="11"/>
      <c r="B1154" s="11"/>
      <c r="C1154" s="8" t="s">
        <v>464</v>
      </c>
      <c r="D1154" s="11"/>
      <c r="E1154" s="11"/>
      <c r="F1154" s="11"/>
      <c r="G1154" s="11"/>
      <c r="H1154" s="11"/>
      <c r="I1154" s="11"/>
      <c r="J1154" s="11"/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  <c r="X1154" s="11"/>
      <c r="Y1154" s="11"/>
      <c r="Z1154" s="11"/>
      <c r="AA1154" s="11"/>
    </row>
    <row r="1155" spans="1:27" ht="14.25" customHeight="1">
      <c r="A1155" s="11"/>
      <c r="B1155" s="11"/>
      <c r="C1155" s="8" t="s">
        <v>465</v>
      </c>
      <c r="D1155" s="11"/>
      <c r="E1155" s="11"/>
      <c r="F1155" s="11"/>
      <c r="G1155" s="11"/>
      <c r="H1155" s="11"/>
      <c r="I1155" s="11"/>
      <c r="J1155" s="11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11"/>
      <c r="Y1155" s="11"/>
      <c r="Z1155" s="11"/>
      <c r="AA1155" s="11"/>
    </row>
    <row r="1156" spans="1:27" ht="14.25" customHeight="1">
      <c r="A1156" s="11"/>
      <c r="B1156" s="11"/>
      <c r="C1156" s="8" t="s">
        <v>466</v>
      </c>
      <c r="D1156" s="11"/>
      <c r="E1156" s="11"/>
      <c r="F1156" s="11"/>
      <c r="G1156" s="11"/>
      <c r="H1156" s="11"/>
      <c r="I1156" s="11"/>
      <c r="J1156" s="11"/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  <c r="X1156" s="11"/>
      <c r="Y1156" s="11"/>
      <c r="Z1156" s="11"/>
      <c r="AA1156" s="11"/>
    </row>
    <row r="1157" spans="1:27" ht="14.25" customHeight="1">
      <c r="A1157" s="11"/>
      <c r="B1157" s="11"/>
      <c r="C1157" s="8" t="s">
        <v>467</v>
      </c>
      <c r="D1157" s="11"/>
      <c r="E1157" s="11"/>
      <c r="F1157" s="11"/>
      <c r="G1157" s="11"/>
      <c r="H1157" s="11"/>
      <c r="I1157" s="11"/>
      <c r="J1157" s="11"/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  <c r="X1157" s="11"/>
      <c r="Y1157" s="11"/>
      <c r="Z1157" s="11"/>
      <c r="AA1157" s="11"/>
    </row>
    <row r="1158" spans="1:27" ht="14.25" customHeight="1">
      <c r="A1158" s="11"/>
      <c r="B1158" s="11"/>
      <c r="C1158" s="8" t="s">
        <v>468</v>
      </c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  <c r="X1158" s="11"/>
      <c r="Y1158" s="11"/>
      <c r="Z1158" s="11"/>
      <c r="AA1158" s="11"/>
    </row>
    <row r="1159" spans="1:27" ht="14.25" customHeight="1">
      <c r="A1159" s="11"/>
      <c r="B1159" s="11"/>
      <c r="C1159" s="8" t="s">
        <v>469</v>
      </c>
      <c r="D1159" s="11"/>
      <c r="E1159" s="11"/>
      <c r="F1159" s="11"/>
      <c r="G1159" s="11"/>
      <c r="H1159" s="11"/>
      <c r="I1159" s="11"/>
      <c r="J1159" s="11"/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  <c r="X1159" s="11"/>
      <c r="Y1159" s="11"/>
      <c r="Z1159" s="11"/>
      <c r="AA1159" s="11"/>
    </row>
    <row r="1160" spans="1:27" ht="14.25" customHeight="1">
      <c r="A1160" s="11"/>
      <c r="B1160" s="11"/>
      <c r="C1160" s="8" t="s">
        <v>470</v>
      </c>
      <c r="D1160" s="11"/>
      <c r="E1160" s="11"/>
      <c r="F1160" s="11"/>
      <c r="G1160" s="11"/>
      <c r="H1160" s="11"/>
      <c r="I1160" s="11"/>
      <c r="J1160" s="11"/>
      <c r="K1160" s="11"/>
      <c r="L1160" s="11"/>
      <c r="M1160" s="11"/>
      <c r="N1160" s="11"/>
      <c r="O1160" s="11"/>
      <c r="P1160" s="11"/>
      <c r="Q1160" s="11"/>
      <c r="R1160" s="11"/>
      <c r="S1160" s="11"/>
      <c r="T1160" s="11"/>
      <c r="U1160" s="11"/>
      <c r="V1160" s="11"/>
      <c r="W1160" s="11"/>
      <c r="X1160" s="11"/>
      <c r="Y1160" s="11"/>
      <c r="Z1160" s="11"/>
      <c r="AA1160" s="11"/>
    </row>
    <row r="1161" spans="1:27" ht="14.25" customHeight="1">
      <c r="A1161" s="11"/>
      <c r="B1161" s="11"/>
      <c r="C1161" s="8" t="s">
        <v>471</v>
      </c>
      <c r="D1161" s="11"/>
      <c r="E1161" s="11"/>
      <c r="F1161" s="11"/>
      <c r="G1161" s="11"/>
      <c r="H1161" s="11"/>
      <c r="I1161" s="11"/>
      <c r="J1161" s="11"/>
      <c r="K1161" s="11"/>
      <c r="L1161" s="11"/>
      <c r="M1161" s="11"/>
      <c r="N1161" s="11"/>
      <c r="O1161" s="11"/>
      <c r="P1161" s="11"/>
      <c r="Q1161" s="11"/>
      <c r="R1161" s="11"/>
      <c r="S1161" s="11"/>
      <c r="T1161" s="11"/>
      <c r="U1161" s="11"/>
      <c r="V1161" s="11"/>
      <c r="W1161" s="11"/>
      <c r="X1161" s="11"/>
      <c r="Y1161" s="11"/>
      <c r="Z1161" s="11"/>
      <c r="AA1161" s="11"/>
    </row>
    <row r="1162" spans="1:27" ht="14.25" customHeight="1">
      <c r="A1162" s="11"/>
      <c r="B1162" s="11"/>
      <c r="C1162" s="8" t="s">
        <v>24</v>
      </c>
      <c r="D1162" s="11"/>
      <c r="E1162" s="11"/>
      <c r="F1162" s="11"/>
      <c r="G1162" s="11"/>
      <c r="H1162" s="11"/>
      <c r="I1162" s="11"/>
      <c r="J1162" s="11"/>
      <c r="K1162" s="11"/>
      <c r="L1162" s="11"/>
      <c r="M1162" s="11"/>
      <c r="N1162" s="11"/>
      <c r="O1162" s="11"/>
      <c r="P1162" s="11"/>
      <c r="Q1162" s="11"/>
      <c r="R1162" s="11"/>
      <c r="S1162" s="11"/>
      <c r="T1162" s="11"/>
      <c r="U1162" s="11"/>
      <c r="V1162" s="11"/>
      <c r="W1162" s="11"/>
      <c r="X1162" s="11"/>
      <c r="Y1162" s="11"/>
      <c r="Z1162" s="11"/>
      <c r="AA1162" s="11"/>
    </row>
    <row r="1163" spans="1:27" ht="14.25" customHeight="1">
      <c r="A1163" s="11"/>
      <c r="B1163" s="11"/>
      <c r="C1163" s="8" t="s">
        <v>472</v>
      </c>
      <c r="D1163" s="11"/>
      <c r="E1163" s="11"/>
      <c r="F1163" s="11"/>
      <c r="G1163" s="11"/>
      <c r="H1163" s="11"/>
      <c r="I1163" s="11"/>
      <c r="J1163" s="11"/>
      <c r="K1163" s="11"/>
      <c r="L1163" s="11"/>
      <c r="M1163" s="11"/>
      <c r="N1163" s="11"/>
      <c r="O1163" s="11"/>
      <c r="P1163" s="11"/>
      <c r="Q1163" s="11"/>
      <c r="R1163" s="11"/>
      <c r="S1163" s="11"/>
      <c r="T1163" s="11"/>
      <c r="U1163" s="11"/>
      <c r="V1163" s="11"/>
      <c r="W1163" s="11"/>
      <c r="X1163" s="11"/>
      <c r="Y1163" s="11"/>
      <c r="Z1163" s="11"/>
      <c r="AA1163" s="11"/>
    </row>
    <row r="1164" spans="1:27" ht="14.25" customHeight="1">
      <c r="A1164" s="11"/>
      <c r="B1164" s="11"/>
      <c r="C1164" s="8" t="s">
        <v>474</v>
      </c>
      <c r="D1164" s="11"/>
      <c r="E1164" s="11"/>
      <c r="F1164" s="11"/>
      <c r="G1164" s="11"/>
      <c r="H1164" s="11"/>
      <c r="I1164" s="11"/>
      <c r="J1164" s="11"/>
      <c r="K1164" s="11"/>
      <c r="L1164" s="11"/>
      <c r="M1164" s="11"/>
      <c r="N1164" s="11"/>
      <c r="O1164" s="11"/>
      <c r="P1164" s="11"/>
      <c r="Q1164" s="11"/>
      <c r="R1164" s="11"/>
      <c r="S1164" s="11"/>
      <c r="T1164" s="11"/>
      <c r="U1164" s="11"/>
      <c r="V1164" s="11"/>
      <c r="W1164" s="11"/>
      <c r="X1164" s="11"/>
      <c r="Y1164" s="11"/>
      <c r="Z1164" s="11"/>
      <c r="AA1164" s="11"/>
    </row>
    <row r="1165" spans="1:27" ht="14.25" customHeight="1">
      <c r="A1165" s="11"/>
      <c r="B1165" s="11"/>
      <c r="C1165" s="8" t="s">
        <v>475</v>
      </c>
      <c r="D1165" s="11"/>
      <c r="E1165" s="11"/>
      <c r="F1165" s="11"/>
      <c r="G1165" s="11"/>
      <c r="H1165" s="11"/>
      <c r="I1165" s="11"/>
      <c r="J1165" s="11"/>
      <c r="K1165" s="11"/>
      <c r="L1165" s="11"/>
      <c r="M1165" s="11"/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  <c r="X1165" s="11"/>
      <c r="Y1165" s="11"/>
      <c r="Z1165" s="11"/>
      <c r="AA1165" s="11"/>
    </row>
    <row r="1166" spans="1:27" ht="14.25" customHeight="1">
      <c r="A1166" s="11"/>
      <c r="B1166" s="11"/>
      <c r="C1166" s="8" t="s">
        <v>476</v>
      </c>
      <c r="D1166" s="11"/>
      <c r="E1166" s="11"/>
      <c r="F1166" s="11"/>
      <c r="G1166" s="11"/>
      <c r="H1166" s="11"/>
      <c r="I1166" s="11"/>
      <c r="J1166" s="11"/>
      <c r="K1166" s="11"/>
      <c r="L1166" s="11"/>
      <c r="M1166" s="11"/>
      <c r="N1166" s="11"/>
      <c r="O1166" s="11"/>
      <c r="P1166" s="11"/>
      <c r="Q1166" s="11"/>
      <c r="R1166" s="11"/>
      <c r="S1166" s="11"/>
      <c r="T1166" s="11"/>
      <c r="U1166" s="11"/>
      <c r="V1166" s="11"/>
      <c r="W1166" s="11"/>
      <c r="X1166" s="11"/>
      <c r="Y1166" s="11"/>
      <c r="Z1166" s="11"/>
      <c r="AA1166" s="11"/>
    </row>
    <row r="1167" spans="1:27" ht="14.25" customHeight="1">
      <c r="A1167" s="11"/>
      <c r="B1167" s="11"/>
      <c r="C1167" s="8" t="s">
        <v>477</v>
      </c>
      <c r="D1167" s="11"/>
      <c r="E1167" s="11"/>
      <c r="F1167" s="11"/>
      <c r="G1167" s="11"/>
      <c r="H1167" s="11"/>
      <c r="I1167" s="11"/>
      <c r="J1167" s="11"/>
      <c r="K1167" s="11"/>
      <c r="L1167" s="11"/>
      <c r="M1167" s="11"/>
      <c r="N1167" s="11"/>
      <c r="O1167" s="11"/>
      <c r="P1167" s="11"/>
      <c r="Q1167" s="11"/>
      <c r="R1167" s="11"/>
      <c r="S1167" s="11"/>
      <c r="T1167" s="11"/>
      <c r="U1167" s="11"/>
      <c r="V1167" s="11"/>
      <c r="W1167" s="11"/>
      <c r="X1167" s="11"/>
      <c r="Y1167" s="11"/>
      <c r="Z1167" s="11"/>
      <c r="AA1167" s="11"/>
    </row>
    <row r="1168" spans="1:27" ht="14.25" customHeight="1">
      <c r="A1168" s="11"/>
      <c r="B1168" s="11"/>
      <c r="C1168" s="8" t="s">
        <v>479</v>
      </c>
      <c r="D1168" s="11"/>
      <c r="E1168" s="11"/>
      <c r="F1168" s="11"/>
      <c r="G1168" s="11"/>
      <c r="H1168" s="11"/>
      <c r="I1168" s="11"/>
      <c r="J1168" s="11"/>
      <c r="K1168" s="11"/>
      <c r="L1168" s="11"/>
      <c r="M1168" s="11"/>
      <c r="N1168" s="11"/>
      <c r="O1168" s="11"/>
      <c r="P1168" s="11"/>
      <c r="Q1168" s="11"/>
      <c r="R1168" s="11"/>
      <c r="S1168" s="11"/>
      <c r="T1168" s="11"/>
      <c r="U1168" s="11"/>
      <c r="V1168" s="11"/>
      <c r="W1168" s="11"/>
      <c r="X1168" s="11"/>
      <c r="Y1168" s="11"/>
      <c r="Z1168" s="11"/>
      <c r="AA1168" s="11"/>
    </row>
    <row r="1169" spans="1:27" ht="14.25" customHeight="1">
      <c r="A1169" s="11"/>
      <c r="B1169" s="11"/>
      <c r="C1169" s="8" t="s">
        <v>483</v>
      </c>
      <c r="D1169" s="11"/>
      <c r="E1169" s="11"/>
      <c r="F1169" s="11"/>
      <c r="G1169" s="11"/>
      <c r="H1169" s="11"/>
      <c r="I1169" s="11"/>
      <c r="J1169" s="11"/>
      <c r="K1169" s="11"/>
      <c r="L1169" s="11"/>
      <c r="M1169" s="11"/>
      <c r="N1169" s="11"/>
      <c r="O1169" s="11"/>
      <c r="P1169" s="11"/>
      <c r="Q1169" s="11"/>
      <c r="R1169" s="11"/>
      <c r="S1169" s="11"/>
      <c r="T1169" s="11"/>
      <c r="U1169" s="11"/>
      <c r="V1169" s="11"/>
      <c r="W1169" s="11"/>
      <c r="X1169" s="11"/>
      <c r="Y1169" s="11"/>
      <c r="Z1169" s="11"/>
      <c r="AA1169" s="11"/>
    </row>
    <row r="1170" spans="1:27" ht="14.25" customHeight="1">
      <c r="A1170" s="11"/>
      <c r="B1170" s="11"/>
      <c r="C1170" s="8" t="s">
        <v>313</v>
      </c>
      <c r="D1170" s="11"/>
      <c r="E1170" s="11"/>
      <c r="F1170" s="11"/>
      <c r="G1170" s="11"/>
      <c r="H1170" s="11"/>
      <c r="I1170" s="11"/>
      <c r="J1170" s="11"/>
      <c r="K1170" s="11"/>
      <c r="L1170" s="11"/>
      <c r="M1170" s="11"/>
      <c r="N1170" s="11"/>
      <c r="O1170" s="11"/>
      <c r="P1170" s="11"/>
      <c r="Q1170" s="11"/>
      <c r="R1170" s="11"/>
      <c r="S1170" s="11"/>
      <c r="T1170" s="11"/>
      <c r="U1170" s="11"/>
      <c r="V1170" s="11"/>
      <c r="W1170" s="11"/>
      <c r="X1170" s="11"/>
      <c r="Y1170" s="11"/>
      <c r="Z1170" s="11"/>
      <c r="AA1170" s="11"/>
    </row>
    <row r="1171" spans="1:27" ht="14.25" customHeight="1">
      <c r="A1171" s="11"/>
      <c r="B1171" s="11"/>
      <c r="C1171" s="9" t="s">
        <v>485</v>
      </c>
      <c r="D1171" s="11"/>
      <c r="E1171" s="11"/>
      <c r="F1171" s="11"/>
      <c r="G1171" s="11"/>
      <c r="H1171" s="11"/>
      <c r="I1171" s="11"/>
      <c r="J1171" s="11"/>
      <c r="K1171" s="11"/>
      <c r="L1171" s="11"/>
      <c r="M1171" s="11"/>
      <c r="N1171" s="11"/>
      <c r="O1171" s="11"/>
      <c r="P1171" s="11"/>
      <c r="Q1171" s="11"/>
      <c r="R1171" s="11"/>
      <c r="S1171" s="11"/>
      <c r="T1171" s="11"/>
      <c r="U1171" s="11"/>
      <c r="V1171" s="11"/>
      <c r="W1171" s="11"/>
      <c r="X1171" s="11"/>
      <c r="Y1171" s="11"/>
      <c r="Z1171" s="11"/>
      <c r="AA1171" s="11"/>
    </row>
    <row r="1172" spans="1:27" ht="14.25" customHeight="1">
      <c r="A1172" s="11"/>
      <c r="B1172" s="11"/>
      <c r="C1172" s="9" t="s">
        <v>486</v>
      </c>
      <c r="D1172" s="11"/>
      <c r="E1172" s="11"/>
      <c r="F1172" s="11"/>
      <c r="G1172" s="11"/>
      <c r="H1172" s="11"/>
      <c r="I1172" s="11"/>
      <c r="J1172" s="11"/>
      <c r="K1172" s="11"/>
      <c r="L1172" s="11"/>
      <c r="M1172" s="11"/>
      <c r="N1172" s="11"/>
      <c r="O1172" s="11"/>
      <c r="P1172" s="11"/>
      <c r="Q1172" s="11"/>
      <c r="R1172" s="11"/>
      <c r="S1172" s="11"/>
      <c r="T1172" s="11"/>
      <c r="U1172" s="11"/>
      <c r="V1172" s="11"/>
      <c r="W1172" s="11"/>
      <c r="X1172" s="11"/>
      <c r="Y1172" s="11"/>
      <c r="Z1172" s="11"/>
      <c r="AA1172" s="11"/>
    </row>
    <row r="1173" spans="1:27" ht="14.25" customHeight="1">
      <c r="A1173" s="11"/>
      <c r="B1173" s="11"/>
      <c r="C1173" s="9" t="s">
        <v>487</v>
      </c>
      <c r="D1173" s="11"/>
      <c r="E1173" s="11"/>
      <c r="F1173" s="11"/>
      <c r="G1173" s="11"/>
      <c r="H1173" s="11"/>
      <c r="I1173" s="11"/>
      <c r="J1173" s="11"/>
      <c r="K1173" s="11"/>
      <c r="L1173" s="11"/>
      <c r="M1173" s="11"/>
      <c r="N1173" s="11"/>
      <c r="O1173" s="11"/>
      <c r="P1173" s="11"/>
      <c r="Q1173" s="11"/>
      <c r="R1173" s="11"/>
      <c r="S1173" s="11"/>
      <c r="T1173" s="11"/>
      <c r="U1173" s="11"/>
      <c r="V1173" s="11"/>
      <c r="W1173" s="11"/>
      <c r="X1173" s="11"/>
      <c r="Y1173" s="11"/>
      <c r="Z1173" s="11"/>
      <c r="AA1173" s="11"/>
    </row>
    <row r="1174" spans="1:27" ht="14.25" customHeight="1">
      <c r="A1174" s="11"/>
      <c r="B1174" s="11"/>
      <c r="C1174" s="9" t="s">
        <v>488</v>
      </c>
      <c r="D1174" s="11"/>
      <c r="E1174" s="11"/>
      <c r="F1174" s="11"/>
      <c r="G1174" s="11"/>
      <c r="H1174" s="11"/>
      <c r="I1174" s="11"/>
      <c r="J1174" s="11"/>
      <c r="K1174" s="11"/>
      <c r="L1174" s="11"/>
      <c r="M1174" s="11"/>
      <c r="N1174" s="11"/>
      <c r="O1174" s="11"/>
      <c r="P1174" s="11"/>
      <c r="Q1174" s="11"/>
      <c r="R1174" s="11"/>
      <c r="S1174" s="11"/>
      <c r="T1174" s="11"/>
      <c r="U1174" s="11"/>
      <c r="V1174" s="11"/>
      <c r="W1174" s="11"/>
      <c r="X1174" s="11"/>
      <c r="Y1174" s="11"/>
      <c r="Z1174" s="11"/>
      <c r="AA1174" s="11"/>
    </row>
    <row r="1175" spans="1:27" ht="14.25" customHeight="1">
      <c r="A1175" s="11"/>
      <c r="B1175" s="11"/>
      <c r="C1175" s="9" t="s">
        <v>489</v>
      </c>
      <c r="D1175" s="11"/>
      <c r="E1175" s="11"/>
      <c r="F1175" s="11"/>
      <c r="G1175" s="11"/>
      <c r="H1175" s="11"/>
      <c r="I1175" s="11"/>
      <c r="J1175" s="11"/>
      <c r="K1175" s="11"/>
      <c r="L1175" s="11"/>
      <c r="M1175" s="11"/>
      <c r="N1175" s="11"/>
      <c r="O1175" s="11"/>
      <c r="P1175" s="11"/>
      <c r="Q1175" s="11"/>
      <c r="R1175" s="11"/>
      <c r="S1175" s="11"/>
      <c r="T1175" s="11"/>
      <c r="U1175" s="11"/>
      <c r="V1175" s="11"/>
      <c r="W1175" s="11"/>
      <c r="X1175" s="11"/>
      <c r="Y1175" s="11"/>
      <c r="Z1175" s="11"/>
      <c r="AA1175" s="11"/>
    </row>
    <row r="1176" spans="1:27" ht="14.25" customHeight="1">
      <c r="A1176" s="11"/>
      <c r="B1176" s="11"/>
      <c r="C1176" s="9" t="s">
        <v>490</v>
      </c>
      <c r="D1176" s="11"/>
      <c r="E1176" s="11"/>
      <c r="F1176" s="11"/>
      <c r="G1176" s="11"/>
      <c r="H1176" s="11"/>
      <c r="I1176" s="11"/>
      <c r="J1176" s="11"/>
      <c r="K1176" s="11"/>
      <c r="L1176" s="11"/>
      <c r="M1176" s="11"/>
      <c r="N1176" s="11"/>
      <c r="O1176" s="11"/>
      <c r="P1176" s="11"/>
      <c r="Q1176" s="11"/>
      <c r="R1176" s="11"/>
      <c r="S1176" s="11"/>
      <c r="T1176" s="11"/>
      <c r="U1176" s="11"/>
      <c r="V1176" s="11"/>
      <c r="W1176" s="11"/>
      <c r="X1176" s="11"/>
      <c r="Y1176" s="11"/>
      <c r="Z1176" s="11"/>
      <c r="AA1176" s="11"/>
    </row>
    <row r="1177" spans="1:27" ht="14.25" customHeight="1">
      <c r="A1177" s="11"/>
      <c r="B1177" s="11"/>
      <c r="C1177" s="9" t="s">
        <v>491</v>
      </c>
      <c r="D1177" s="11"/>
      <c r="E1177" s="11"/>
      <c r="F1177" s="11"/>
      <c r="G1177" s="11"/>
      <c r="H1177" s="11"/>
      <c r="I1177" s="11"/>
      <c r="J1177" s="11"/>
      <c r="K1177" s="11"/>
      <c r="L1177" s="11"/>
      <c r="M1177" s="11"/>
      <c r="N1177" s="11"/>
      <c r="O1177" s="11"/>
      <c r="P1177" s="11"/>
      <c r="Q1177" s="11"/>
      <c r="R1177" s="11"/>
      <c r="S1177" s="11"/>
      <c r="T1177" s="11"/>
      <c r="U1177" s="11"/>
      <c r="V1177" s="11"/>
      <c r="W1177" s="11"/>
      <c r="X1177" s="11"/>
      <c r="Y1177" s="11"/>
      <c r="Z1177" s="11"/>
      <c r="AA1177" s="11"/>
    </row>
    <row r="1178" spans="1:27" ht="14.25" customHeight="1">
      <c r="A1178" s="11"/>
      <c r="B1178" s="11"/>
      <c r="C1178" s="9" t="s">
        <v>492</v>
      </c>
      <c r="D1178" s="11"/>
      <c r="E1178" s="11"/>
      <c r="F1178" s="11"/>
      <c r="G1178" s="11"/>
      <c r="H1178" s="11"/>
      <c r="I1178" s="11"/>
      <c r="J1178" s="11"/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  <c r="X1178" s="11"/>
      <c r="Y1178" s="11"/>
      <c r="Z1178" s="11"/>
      <c r="AA1178" s="11"/>
    </row>
    <row r="1179" spans="1:27" ht="14.25" customHeight="1">
      <c r="A1179" s="11"/>
      <c r="B1179" s="11"/>
      <c r="C1179" s="9" t="s">
        <v>493</v>
      </c>
      <c r="D1179" s="11"/>
      <c r="E1179" s="11"/>
      <c r="F1179" s="11"/>
      <c r="G1179" s="11"/>
      <c r="H1179" s="11"/>
      <c r="I1179" s="11"/>
      <c r="J1179" s="11"/>
      <c r="K1179" s="11"/>
      <c r="L1179" s="11"/>
      <c r="M1179" s="11"/>
      <c r="N1179" s="11"/>
      <c r="O1179" s="11"/>
      <c r="P1179" s="11"/>
      <c r="Q1179" s="11"/>
      <c r="R1179" s="11"/>
      <c r="S1179" s="11"/>
      <c r="T1179" s="11"/>
      <c r="U1179" s="11"/>
      <c r="V1179" s="11"/>
      <c r="W1179" s="11"/>
      <c r="X1179" s="11"/>
      <c r="Y1179" s="11"/>
      <c r="Z1179" s="11"/>
      <c r="AA1179" s="11"/>
    </row>
    <row r="1180" spans="1:27" ht="14.25" customHeight="1">
      <c r="A1180" s="11"/>
      <c r="B1180" s="11"/>
      <c r="C1180" s="9" t="s">
        <v>494</v>
      </c>
      <c r="D1180" s="11"/>
      <c r="E1180" s="11"/>
      <c r="F1180" s="11"/>
      <c r="G1180" s="11"/>
      <c r="H1180" s="11"/>
      <c r="I1180" s="11"/>
      <c r="J1180" s="11"/>
      <c r="K1180" s="11"/>
      <c r="L1180" s="11"/>
      <c r="M1180" s="11"/>
      <c r="N1180" s="11"/>
      <c r="O1180" s="11"/>
      <c r="P1180" s="11"/>
      <c r="Q1180" s="11"/>
      <c r="R1180" s="11"/>
      <c r="S1180" s="11"/>
      <c r="T1180" s="11"/>
      <c r="U1180" s="11"/>
      <c r="V1180" s="11"/>
      <c r="W1180" s="11"/>
      <c r="X1180" s="11"/>
      <c r="Y1180" s="11"/>
      <c r="Z1180" s="11"/>
      <c r="AA1180" s="11"/>
    </row>
    <row r="1181" spans="1:27" ht="14.25" customHeight="1">
      <c r="A1181" s="11"/>
      <c r="B1181" s="11"/>
      <c r="C1181" s="9" t="s">
        <v>495</v>
      </c>
      <c r="D1181" s="11"/>
      <c r="E1181" s="11"/>
      <c r="F1181" s="11"/>
      <c r="G1181" s="11"/>
      <c r="H1181" s="11"/>
      <c r="I1181" s="11"/>
      <c r="J1181" s="11"/>
      <c r="K1181" s="11"/>
      <c r="L1181" s="11"/>
      <c r="M1181" s="11"/>
      <c r="N1181" s="11"/>
      <c r="O1181" s="11"/>
      <c r="P1181" s="11"/>
      <c r="Q1181" s="11"/>
      <c r="R1181" s="11"/>
      <c r="S1181" s="11"/>
      <c r="T1181" s="11"/>
      <c r="U1181" s="11"/>
      <c r="V1181" s="11"/>
      <c r="W1181" s="11"/>
      <c r="X1181" s="11"/>
      <c r="Y1181" s="11"/>
      <c r="Z1181" s="11"/>
      <c r="AA1181" s="11"/>
    </row>
    <row r="1182" spans="1:27" ht="14.25" customHeight="1">
      <c r="A1182" s="11"/>
      <c r="B1182" s="11"/>
      <c r="C1182" s="9" t="s">
        <v>496</v>
      </c>
      <c r="D1182" s="11"/>
      <c r="E1182" s="11"/>
      <c r="F1182" s="11"/>
      <c r="G1182" s="11"/>
      <c r="H1182" s="11"/>
      <c r="I1182" s="11"/>
      <c r="J1182" s="11"/>
      <c r="K1182" s="11"/>
      <c r="L1182" s="11"/>
      <c r="M1182" s="11"/>
      <c r="N1182" s="11"/>
      <c r="O1182" s="11"/>
      <c r="P1182" s="11"/>
      <c r="Q1182" s="11"/>
      <c r="R1182" s="11"/>
      <c r="S1182" s="11"/>
      <c r="T1182" s="11"/>
      <c r="U1182" s="11"/>
      <c r="V1182" s="11"/>
      <c r="W1182" s="11"/>
      <c r="X1182" s="11"/>
      <c r="Y1182" s="11"/>
      <c r="Z1182" s="11"/>
      <c r="AA1182" s="11"/>
    </row>
    <row r="1183" spans="1:27" ht="14.25" customHeight="1">
      <c r="A1183" s="11"/>
      <c r="B1183" s="11"/>
      <c r="C1183" s="9" t="s">
        <v>497</v>
      </c>
      <c r="D1183" s="11"/>
      <c r="E1183" s="11"/>
      <c r="F1183" s="11"/>
      <c r="G1183" s="11"/>
      <c r="H1183" s="11"/>
      <c r="I1183" s="11"/>
      <c r="J1183" s="11"/>
      <c r="K1183" s="11"/>
      <c r="L1183" s="11"/>
      <c r="M1183" s="11"/>
      <c r="N1183" s="11"/>
      <c r="O1183" s="11"/>
      <c r="P1183" s="11"/>
      <c r="Q1183" s="11"/>
      <c r="R1183" s="11"/>
      <c r="S1183" s="11"/>
      <c r="T1183" s="11"/>
      <c r="U1183" s="11"/>
      <c r="V1183" s="11"/>
      <c r="W1183" s="11"/>
      <c r="X1183" s="11"/>
      <c r="Y1183" s="11"/>
      <c r="Z1183" s="11"/>
      <c r="AA1183" s="11"/>
    </row>
    <row r="1184" spans="1:27" ht="14.25" customHeight="1">
      <c r="A1184" s="11"/>
      <c r="B1184" s="11"/>
      <c r="C1184" s="9" t="s">
        <v>498</v>
      </c>
      <c r="D1184" s="11"/>
      <c r="E1184" s="11"/>
      <c r="F1184" s="11"/>
      <c r="G1184" s="11"/>
      <c r="H1184" s="11"/>
      <c r="I1184" s="11"/>
      <c r="J1184" s="11"/>
      <c r="K1184" s="11"/>
      <c r="L1184" s="11"/>
      <c r="M1184" s="11"/>
      <c r="N1184" s="11"/>
      <c r="O1184" s="11"/>
      <c r="P1184" s="11"/>
      <c r="Q1184" s="11"/>
      <c r="R1184" s="11"/>
      <c r="S1184" s="11"/>
      <c r="T1184" s="11"/>
      <c r="U1184" s="11"/>
      <c r="V1184" s="11"/>
      <c r="W1184" s="11"/>
      <c r="X1184" s="11"/>
      <c r="Y1184" s="11"/>
      <c r="Z1184" s="11"/>
      <c r="AA1184" s="11"/>
    </row>
    <row r="1185" spans="1:27" ht="14.25" customHeight="1">
      <c r="A1185" s="11"/>
      <c r="B1185" s="11"/>
      <c r="C1185" s="9" t="s">
        <v>499</v>
      </c>
      <c r="D1185" s="11"/>
      <c r="E1185" s="11"/>
      <c r="F1185" s="11"/>
      <c r="G1185" s="11"/>
      <c r="H1185" s="11"/>
      <c r="I1185" s="11"/>
      <c r="J1185" s="11"/>
      <c r="K1185" s="11"/>
      <c r="L1185" s="11"/>
      <c r="M1185" s="11"/>
      <c r="N1185" s="11"/>
      <c r="O1185" s="11"/>
      <c r="P1185" s="11"/>
      <c r="Q1185" s="11"/>
      <c r="R1185" s="11"/>
      <c r="S1185" s="11"/>
      <c r="T1185" s="11"/>
      <c r="U1185" s="11"/>
      <c r="V1185" s="11"/>
      <c r="W1185" s="11"/>
      <c r="X1185" s="11"/>
      <c r="Y1185" s="11"/>
      <c r="Z1185" s="11"/>
      <c r="AA1185" s="11"/>
    </row>
    <row r="1186" spans="1:27" ht="14.25" customHeight="1">
      <c r="A1186" s="11"/>
      <c r="B1186" s="11"/>
      <c r="C1186" s="9" t="s">
        <v>500</v>
      </c>
      <c r="D1186" s="11"/>
      <c r="E1186" s="11"/>
      <c r="F1186" s="11"/>
      <c r="G1186" s="11"/>
      <c r="H1186" s="11"/>
      <c r="I1186" s="11"/>
      <c r="J1186" s="11"/>
      <c r="K1186" s="11"/>
      <c r="L1186" s="11"/>
      <c r="M1186" s="11"/>
      <c r="N1186" s="11"/>
      <c r="O1186" s="11"/>
      <c r="P1186" s="11"/>
      <c r="Q1186" s="11"/>
      <c r="R1186" s="11"/>
      <c r="S1186" s="11"/>
      <c r="T1186" s="11"/>
      <c r="U1186" s="11"/>
      <c r="V1186" s="11"/>
      <c r="W1186" s="11"/>
      <c r="X1186" s="11"/>
      <c r="Y1186" s="11"/>
      <c r="Z1186" s="11"/>
      <c r="AA1186" s="11"/>
    </row>
    <row r="1187" spans="1:27" ht="14.25" customHeight="1">
      <c r="A1187" s="11"/>
      <c r="B1187" s="11"/>
      <c r="C1187" s="9" t="s">
        <v>501</v>
      </c>
      <c r="D1187" s="11"/>
      <c r="E1187" s="11"/>
      <c r="F1187" s="11"/>
      <c r="G1187" s="11"/>
      <c r="H1187" s="11"/>
      <c r="I1187" s="11"/>
      <c r="J1187" s="11"/>
      <c r="K1187" s="11"/>
      <c r="L1187" s="11"/>
      <c r="M1187" s="11"/>
      <c r="N1187" s="11"/>
      <c r="O1187" s="11"/>
      <c r="P1187" s="11"/>
      <c r="Q1187" s="11"/>
      <c r="R1187" s="11"/>
      <c r="S1187" s="11"/>
      <c r="T1187" s="11"/>
      <c r="U1187" s="11"/>
      <c r="V1187" s="11"/>
      <c r="W1187" s="11"/>
      <c r="X1187" s="11"/>
      <c r="Y1187" s="11"/>
      <c r="Z1187" s="11"/>
      <c r="AA1187" s="11"/>
    </row>
    <row r="1188" spans="1:27" ht="14.25" customHeight="1">
      <c r="A1188" s="11"/>
      <c r="B1188" s="11"/>
      <c r="C1188" s="9" t="s">
        <v>502</v>
      </c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11"/>
      <c r="X1188" s="11"/>
      <c r="Y1188" s="11"/>
      <c r="Z1188" s="11"/>
      <c r="AA1188" s="11"/>
    </row>
    <row r="1189" spans="1:27" ht="14.25" customHeight="1">
      <c r="A1189" s="11"/>
      <c r="B1189" s="11"/>
      <c r="C1189" s="9" t="s">
        <v>504</v>
      </c>
      <c r="D1189" s="11"/>
      <c r="E1189" s="11"/>
      <c r="F1189" s="11"/>
      <c r="G1189" s="11"/>
      <c r="H1189" s="11"/>
      <c r="I1189" s="11"/>
      <c r="J1189" s="11"/>
      <c r="K1189" s="11"/>
      <c r="L1189" s="11"/>
      <c r="M1189" s="11"/>
      <c r="N1189" s="11"/>
      <c r="O1189" s="11"/>
      <c r="P1189" s="11"/>
      <c r="Q1189" s="11"/>
      <c r="R1189" s="11"/>
      <c r="S1189" s="11"/>
      <c r="T1189" s="11"/>
      <c r="U1189" s="11"/>
      <c r="V1189" s="11"/>
      <c r="W1189" s="11"/>
      <c r="X1189" s="11"/>
      <c r="Y1189" s="11"/>
      <c r="Z1189" s="11"/>
      <c r="AA1189" s="11"/>
    </row>
    <row r="1190" spans="1:27" ht="14.25" customHeight="1">
      <c r="A1190" s="11"/>
      <c r="B1190" s="11"/>
      <c r="C1190" s="9" t="s">
        <v>506</v>
      </c>
      <c r="D1190" s="11"/>
      <c r="E1190" s="11"/>
      <c r="F1190" s="11"/>
      <c r="G1190" s="11"/>
      <c r="H1190" s="11"/>
      <c r="I1190" s="11"/>
      <c r="J1190" s="11"/>
      <c r="K1190" s="11"/>
      <c r="L1190" s="11"/>
      <c r="M1190" s="11"/>
      <c r="N1190" s="11"/>
      <c r="O1190" s="11"/>
      <c r="P1190" s="11"/>
      <c r="Q1190" s="11"/>
      <c r="R1190" s="11"/>
      <c r="S1190" s="11"/>
      <c r="T1190" s="11"/>
      <c r="U1190" s="11"/>
      <c r="V1190" s="11"/>
      <c r="W1190" s="11"/>
      <c r="X1190" s="11"/>
      <c r="Y1190" s="11"/>
      <c r="Z1190" s="11"/>
      <c r="AA1190" s="11"/>
    </row>
    <row r="1191" spans="1:27" ht="14.25" customHeight="1">
      <c r="A1191" s="11"/>
      <c r="B1191" s="11"/>
      <c r="C1191" s="9" t="s">
        <v>508</v>
      </c>
      <c r="D1191" s="11"/>
      <c r="E1191" s="11"/>
      <c r="F1191" s="11"/>
      <c r="G1191" s="11"/>
      <c r="H1191" s="11"/>
      <c r="I1191" s="11"/>
      <c r="J1191" s="11"/>
      <c r="K1191" s="11"/>
      <c r="L1191" s="11"/>
      <c r="M1191" s="11"/>
      <c r="N1191" s="11"/>
      <c r="O1191" s="11"/>
      <c r="P1191" s="11"/>
      <c r="Q1191" s="11"/>
      <c r="R1191" s="11"/>
      <c r="S1191" s="11"/>
      <c r="T1191" s="11"/>
      <c r="U1191" s="11"/>
      <c r="V1191" s="11"/>
      <c r="W1191" s="11"/>
      <c r="X1191" s="11"/>
      <c r="Y1191" s="11"/>
      <c r="Z1191" s="11"/>
      <c r="AA1191" s="11"/>
    </row>
    <row r="1192" spans="1:27" ht="14.25" customHeight="1">
      <c r="A1192" s="11"/>
      <c r="B1192" s="11"/>
      <c r="C1192" s="9" t="s">
        <v>509</v>
      </c>
      <c r="D1192" s="11"/>
      <c r="E1192" s="11"/>
      <c r="F1192" s="11"/>
      <c r="G1192" s="11"/>
      <c r="H1192" s="11"/>
      <c r="I1192" s="11"/>
      <c r="J1192" s="11"/>
      <c r="K1192" s="11"/>
      <c r="L1192" s="11"/>
      <c r="M1192" s="11"/>
      <c r="N1192" s="11"/>
      <c r="O1192" s="11"/>
      <c r="P1192" s="11"/>
      <c r="Q1192" s="11"/>
      <c r="R1192" s="11"/>
      <c r="S1192" s="11"/>
      <c r="T1192" s="11"/>
      <c r="U1192" s="11"/>
      <c r="V1192" s="11"/>
      <c r="W1192" s="11"/>
      <c r="X1192" s="11"/>
      <c r="Y1192" s="11"/>
      <c r="Z1192" s="11"/>
      <c r="AA1192" s="11"/>
    </row>
    <row r="1193" spans="1:27" ht="14.25" customHeight="1">
      <c r="A1193" s="11"/>
      <c r="B1193" s="11"/>
      <c r="C1193" s="9" t="s">
        <v>511</v>
      </c>
      <c r="D1193" s="11"/>
      <c r="E1193" s="11"/>
      <c r="F1193" s="11"/>
      <c r="G1193" s="11"/>
      <c r="H1193" s="11"/>
      <c r="I1193" s="11"/>
      <c r="J1193" s="11"/>
      <c r="K1193" s="11"/>
      <c r="L1193" s="11"/>
      <c r="M1193" s="11"/>
      <c r="N1193" s="11"/>
      <c r="O1193" s="11"/>
      <c r="P1193" s="11"/>
      <c r="Q1193" s="11"/>
      <c r="R1193" s="11"/>
      <c r="S1193" s="11"/>
      <c r="T1193" s="11"/>
      <c r="U1193" s="11"/>
      <c r="V1193" s="11"/>
      <c r="W1193" s="11"/>
      <c r="X1193" s="11"/>
      <c r="Y1193" s="11"/>
      <c r="Z1193" s="11"/>
      <c r="AA1193" s="11"/>
    </row>
    <row r="1194" spans="1:27" ht="14.25" customHeight="1">
      <c r="A1194" s="11"/>
      <c r="B1194" s="11"/>
      <c r="C1194" s="9" t="s">
        <v>512</v>
      </c>
      <c r="D1194" s="11"/>
      <c r="E1194" s="11"/>
      <c r="F1194" s="11"/>
      <c r="G1194" s="11"/>
      <c r="H1194" s="11"/>
      <c r="I1194" s="11"/>
      <c r="J1194" s="11"/>
      <c r="K1194" s="11"/>
      <c r="L1194" s="11"/>
      <c r="M1194" s="11"/>
      <c r="N1194" s="11"/>
      <c r="O1194" s="11"/>
      <c r="P1194" s="11"/>
      <c r="Q1194" s="11"/>
      <c r="R1194" s="11"/>
      <c r="S1194" s="11"/>
      <c r="T1194" s="11"/>
      <c r="U1194" s="11"/>
      <c r="V1194" s="11"/>
      <c r="W1194" s="11"/>
      <c r="X1194" s="11"/>
      <c r="Y1194" s="11"/>
      <c r="Z1194" s="11"/>
      <c r="AA1194" s="11"/>
    </row>
    <row r="1195" spans="1:27" ht="14.25" customHeight="1">
      <c r="A1195" s="11"/>
      <c r="B1195" s="11"/>
      <c r="C1195" s="9" t="s">
        <v>513</v>
      </c>
      <c r="D1195" s="11"/>
      <c r="E1195" s="11"/>
      <c r="F1195" s="11"/>
      <c r="G1195" s="11"/>
      <c r="H1195" s="11"/>
      <c r="I1195" s="11"/>
      <c r="J1195" s="11"/>
      <c r="K1195" s="11"/>
      <c r="L1195" s="11"/>
      <c r="M1195" s="11"/>
      <c r="N1195" s="11"/>
      <c r="O1195" s="11"/>
      <c r="P1195" s="11"/>
      <c r="Q1195" s="11"/>
      <c r="R1195" s="11"/>
      <c r="S1195" s="11"/>
      <c r="T1195" s="11"/>
      <c r="U1195" s="11"/>
      <c r="V1195" s="11"/>
      <c r="W1195" s="11"/>
      <c r="X1195" s="11"/>
      <c r="Y1195" s="11"/>
      <c r="Z1195" s="11"/>
      <c r="AA1195" s="11"/>
    </row>
    <row r="1196" spans="1:27" ht="14.25" customHeight="1">
      <c r="A1196" s="11"/>
      <c r="B1196" s="11"/>
      <c r="C1196" s="9" t="s">
        <v>514</v>
      </c>
      <c r="D1196" s="11"/>
      <c r="E1196" s="11"/>
      <c r="F1196" s="11"/>
      <c r="G1196" s="11"/>
      <c r="H1196" s="11"/>
      <c r="I1196" s="11"/>
      <c r="J1196" s="11"/>
      <c r="K1196" s="11"/>
      <c r="L1196" s="11"/>
      <c r="M1196" s="11"/>
      <c r="N1196" s="11"/>
      <c r="O1196" s="11"/>
      <c r="P1196" s="11"/>
      <c r="Q1196" s="11"/>
      <c r="R1196" s="11"/>
      <c r="S1196" s="11"/>
      <c r="T1196" s="11"/>
      <c r="U1196" s="11"/>
      <c r="V1196" s="11"/>
      <c r="W1196" s="11"/>
      <c r="X1196" s="11"/>
      <c r="Y1196" s="11"/>
      <c r="Z1196" s="11"/>
      <c r="AA1196" s="11"/>
    </row>
    <row r="1197" spans="1:27" ht="14.25" customHeight="1">
      <c r="A1197" s="11"/>
      <c r="B1197" s="11"/>
      <c r="C1197" s="9" t="s">
        <v>515</v>
      </c>
      <c r="D1197" s="11"/>
      <c r="E1197" s="11"/>
      <c r="F1197" s="11"/>
      <c r="G1197" s="11"/>
      <c r="H1197" s="11"/>
      <c r="I1197" s="11"/>
      <c r="J1197" s="11"/>
      <c r="K1197" s="11"/>
      <c r="L1197" s="11"/>
      <c r="M1197" s="11"/>
      <c r="N1197" s="11"/>
      <c r="O1197" s="11"/>
      <c r="P1197" s="11"/>
      <c r="Q1197" s="11"/>
      <c r="R1197" s="11"/>
      <c r="S1197" s="11"/>
      <c r="T1197" s="11"/>
      <c r="U1197" s="11"/>
      <c r="V1197" s="11"/>
      <c r="W1197" s="11"/>
      <c r="X1197" s="11"/>
      <c r="Y1197" s="11"/>
      <c r="Z1197" s="11"/>
      <c r="AA1197" s="11"/>
    </row>
    <row r="1198" spans="1:27" ht="14.25" customHeight="1">
      <c r="A1198" s="11"/>
      <c r="B1198" s="11"/>
      <c r="C1198" s="9" t="s">
        <v>516</v>
      </c>
      <c r="D1198" s="11"/>
      <c r="E1198" s="11"/>
      <c r="F1198" s="11"/>
      <c r="G1198" s="11"/>
      <c r="H1198" s="11"/>
      <c r="I1198" s="11"/>
      <c r="J1198" s="11"/>
      <c r="K1198" s="11"/>
      <c r="L1198" s="11"/>
      <c r="M1198" s="11"/>
      <c r="N1198" s="11"/>
      <c r="O1198" s="11"/>
      <c r="P1198" s="11"/>
      <c r="Q1198" s="11"/>
      <c r="R1198" s="11"/>
      <c r="S1198" s="11"/>
      <c r="T1198" s="11"/>
      <c r="U1198" s="11"/>
      <c r="V1198" s="11"/>
      <c r="W1198" s="11"/>
      <c r="X1198" s="11"/>
      <c r="Y1198" s="11"/>
      <c r="Z1198" s="11"/>
      <c r="AA1198" s="11"/>
    </row>
    <row r="1199" spans="1:27" ht="14.25" customHeight="1">
      <c r="A1199" s="11"/>
      <c r="B1199" s="11"/>
      <c r="C1199" s="9" t="s">
        <v>517</v>
      </c>
      <c r="D1199" s="11"/>
      <c r="E1199" s="11"/>
      <c r="F1199" s="11"/>
      <c r="G1199" s="11"/>
      <c r="H1199" s="11"/>
      <c r="I1199" s="11"/>
      <c r="J1199" s="11"/>
      <c r="K1199" s="11"/>
      <c r="L1199" s="11"/>
      <c r="M1199" s="11"/>
      <c r="N1199" s="11"/>
      <c r="O1199" s="11"/>
      <c r="P1199" s="11"/>
      <c r="Q1199" s="11"/>
      <c r="R1199" s="11"/>
      <c r="S1199" s="11"/>
      <c r="T1199" s="11"/>
      <c r="U1199" s="11"/>
      <c r="V1199" s="11"/>
      <c r="W1199" s="11"/>
      <c r="X1199" s="11"/>
      <c r="Y1199" s="11"/>
      <c r="Z1199" s="11"/>
      <c r="AA1199" s="11"/>
    </row>
    <row r="1200" spans="1:27" ht="14.25" customHeight="1">
      <c r="A1200" s="11"/>
      <c r="B1200" s="11"/>
      <c r="C1200" s="9" t="s">
        <v>518</v>
      </c>
      <c r="D1200" s="11"/>
      <c r="E1200" s="11"/>
      <c r="F1200" s="11"/>
      <c r="G1200" s="11"/>
      <c r="H1200" s="11"/>
      <c r="I1200" s="11"/>
      <c r="J1200" s="11"/>
      <c r="K1200" s="11"/>
      <c r="L1200" s="11"/>
      <c r="M1200" s="11"/>
      <c r="N1200" s="11"/>
      <c r="O1200" s="11"/>
      <c r="P1200" s="11"/>
      <c r="Q1200" s="11"/>
      <c r="R1200" s="11"/>
      <c r="S1200" s="11"/>
      <c r="T1200" s="11"/>
      <c r="U1200" s="11"/>
      <c r="V1200" s="11"/>
      <c r="W1200" s="11"/>
      <c r="X1200" s="11"/>
      <c r="Y1200" s="11"/>
      <c r="Z1200" s="11"/>
      <c r="AA1200" s="11"/>
    </row>
    <row r="1201" spans="1:27" ht="14.25" customHeight="1">
      <c r="A1201" s="11"/>
      <c r="B1201" s="11"/>
      <c r="C1201" s="9" t="s">
        <v>520</v>
      </c>
      <c r="D1201" s="11"/>
      <c r="E1201" s="11"/>
      <c r="F1201" s="11"/>
      <c r="G1201" s="11"/>
      <c r="H1201" s="11"/>
      <c r="I1201" s="11"/>
      <c r="J1201" s="11"/>
      <c r="K1201" s="11"/>
      <c r="L1201" s="11"/>
      <c r="M1201" s="11"/>
      <c r="N1201" s="11"/>
      <c r="O1201" s="11"/>
      <c r="P1201" s="11"/>
      <c r="Q1201" s="11"/>
      <c r="R1201" s="11"/>
      <c r="S1201" s="11"/>
      <c r="T1201" s="11"/>
      <c r="U1201" s="11"/>
      <c r="V1201" s="11"/>
      <c r="W1201" s="11"/>
      <c r="X1201" s="11"/>
      <c r="Y1201" s="11"/>
      <c r="Z1201" s="11"/>
      <c r="AA1201" s="11"/>
    </row>
    <row r="1202" spans="1:27" ht="14.25" customHeight="1">
      <c r="A1202" s="11"/>
      <c r="B1202" s="11"/>
      <c r="C1202" s="9" t="s">
        <v>521</v>
      </c>
      <c r="D1202" s="11"/>
      <c r="E1202" s="11"/>
      <c r="F1202" s="11"/>
      <c r="G1202" s="11"/>
      <c r="H1202" s="11"/>
      <c r="I1202" s="11"/>
      <c r="J1202" s="11"/>
      <c r="K1202" s="11"/>
      <c r="L1202" s="11"/>
      <c r="M1202" s="11"/>
      <c r="N1202" s="11"/>
      <c r="O1202" s="11"/>
      <c r="P1202" s="11"/>
      <c r="Q1202" s="11"/>
      <c r="R1202" s="11"/>
      <c r="S1202" s="11"/>
      <c r="T1202" s="11"/>
      <c r="U1202" s="11"/>
      <c r="V1202" s="11"/>
      <c r="W1202" s="11"/>
      <c r="X1202" s="11"/>
      <c r="Y1202" s="11"/>
      <c r="Z1202" s="11"/>
      <c r="AA1202" s="11"/>
    </row>
    <row r="1203" spans="1:27" ht="14.25" customHeight="1">
      <c r="A1203" s="11"/>
      <c r="B1203" s="11"/>
      <c r="C1203" s="9" t="s">
        <v>523</v>
      </c>
      <c r="D1203" s="11"/>
      <c r="E1203" s="11"/>
      <c r="F1203" s="11"/>
      <c r="G1203" s="11"/>
      <c r="H1203" s="11"/>
      <c r="I1203" s="11"/>
      <c r="J1203" s="11"/>
      <c r="K1203" s="11"/>
      <c r="L1203" s="11"/>
      <c r="M1203" s="11"/>
      <c r="N1203" s="11"/>
      <c r="O1203" s="11"/>
      <c r="P1203" s="11"/>
      <c r="Q1203" s="11"/>
      <c r="R1203" s="11"/>
      <c r="S1203" s="11"/>
      <c r="T1203" s="11"/>
      <c r="U1203" s="11"/>
      <c r="V1203" s="11"/>
      <c r="W1203" s="11"/>
      <c r="X1203" s="11"/>
      <c r="Y1203" s="11"/>
      <c r="Z1203" s="11"/>
      <c r="AA1203" s="11"/>
    </row>
    <row r="1204" spans="1:27" ht="14.25" customHeight="1">
      <c r="A1204" s="11"/>
      <c r="B1204" s="11"/>
      <c r="C1204" s="9" t="s">
        <v>524</v>
      </c>
      <c r="D1204" s="11"/>
      <c r="E1204" s="11"/>
      <c r="F1204" s="11"/>
      <c r="G1204" s="11"/>
      <c r="H1204" s="11"/>
      <c r="I1204" s="11"/>
      <c r="J1204" s="11"/>
      <c r="K1204" s="11"/>
      <c r="L1204" s="11"/>
      <c r="M1204" s="11"/>
      <c r="N1204" s="11"/>
      <c r="O1204" s="11"/>
      <c r="P1204" s="11"/>
      <c r="Q1204" s="11"/>
      <c r="R1204" s="11"/>
      <c r="S1204" s="11"/>
      <c r="T1204" s="11"/>
      <c r="U1204" s="11"/>
      <c r="V1204" s="11"/>
      <c r="W1204" s="11"/>
      <c r="X1204" s="11"/>
      <c r="Y1204" s="11"/>
      <c r="Z1204" s="11"/>
      <c r="AA1204" s="11"/>
    </row>
    <row r="1205" spans="1:27" ht="14.25" customHeight="1">
      <c r="A1205" s="11"/>
      <c r="B1205" s="11"/>
      <c r="C1205" s="9" t="s">
        <v>525</v>
      </c>
      <c r="D1205" s="11"/>
      <c r="E1205" s="11"/>
      <c r="F1205" s="11"/>
      <c r="G1205" s="11"/>
      <c r="H1205" s="11"/>
      <c r="I1205" s="11"/>
      <c r="J1205" s="11"/>
      <c r="K1205" s="11"/>
      <c r="L1205" s="11"/>
      <c r="M1205" s="11"/>
      <c r="N1205" s="11"/>
      <c r="O1205" s="11"/>
      <c r="P1205" s="11"/>
      <c r="Q1205" s="11"/>
      <c r="R1205" s="11"/>
      <c r="S1205" s="11"/>
      <c r="T1205" s="11"/>
      <c r="U1205" s="11"/>
      <c r="V1205" s="11"/>
      <c r="W1205" s="11"/>
      <c r="X1205" s="11"/>
      <c r="Y1205" s="11"/>
      <c r="Z1205" s="11"/>
      <c r="AA1205" s="11"/>
    </row>
    <row r="1206" spans="1:27" ht="14.25" customHeight="1">
      <c r="A1206" s="11"/>
      <c r="B1206" s="11"/>
      <c r="C1206" s="9" t="s">
        <v>526</v>
      </c>
      <c r="D1206" s="11"/>
      <c r="E1206" s="11"/>
      <c r="F1206" s="11"/>
      <c r="G1206" s="11"/>
      <c r="H1206" s="11"/>
      <c r="I1206" s="11"/>
      <c r="J1206" s="11"/>
      <c r="K1206" s="11"/>
      <c r="L1206" s="11"/>
      <c r="M1206" s="11"/>
      <c r="N1206" s="11"/>
      <c r="O1206" s="11"/>
      <c r="P1206" s="11"/>
      <c r="Q1206" s="11"/>
      <c r="R1206" s="11"/>
      <c r="S1206" s="11"/>
      <c r="T1206" s="11"/>
      <c r="U1206" s="11"/>
      <c r="V1206" s="11"/>
      <c r="W1206" s="11"/>
      <c r="X1206" s="11"/>
      <c r="Y1206" s="11"/>
      <c r="Z1206" s="11"/>
      <c r="AA1206" s="11"/>
    </row>
    <row r="1207" spans="1:27" ht="14.25" customHeight="1">
      <c r="A1207" s="11"/>
      <c r="B1207" s="11"/>
      <c r="C1207" s="9" t="s">
        <v>527</v>
      </c>
      <c r="D1207" s="11"/>
      <c r="E1207" s="11"/>
      <c r="F1207" s="11"/>
      <c r="G1207" s="11"/>
      <c r="H1207" s="11"/>
      <c r="I1207" s="11"/>
      <c r="J1207" s="11"/>
      <c r="K1207" s="11"/>
      <c r="L1207" s="11"/>
      <c r="M1207" s="11"/>
      <c r="N1207" s="11"/>
      <c r="O1207" s="11"/>
      <c r="P1207" s="11"/>
      <c r="Q1207" s="11"/>
      <c r="R1207" s="11"/>
      <c r="S1207" s="11"/>
      <c r="T1207" s="11"/>
      <c r="U1207" s="11"/>
      <c r="V1207" s="11"/>
      <c r="W1207" s="11"/>
      <c r="X1207" s="11"/>
      <c r="Y1207" s="11"/>
      <c r="Z1207" s="11"/>
      <c r="AA1207" s="11"/>
    </row>
    <row r="1208" spans="1:27" ht="14.25" customHeight="1">
      <c r="A1208" s="11"/>
      <c r="B1208" s="11"/>
      <c r="C1208" s="9" t="s">
        <v>529</v>
      </c>
      <c r="D1208" s="11"/>
      <c r="E1208" s="11"/>
      <c r="F1208" s="11"/>
      <c r="G1208" s="11"/>
      <c r="H1208" s="11"/>
      <c r="I1208" s="11"/>
      <c r="J1208" s="11"/>
      <c r="K1208" s="11"/>
      <c r="L1208" s="11"/>
      <c r="M1208" s="11"/>
      <c r="N1208" s="11"/>
      <c r="O1208" s="11"/>
      <c r="P1208" s="11"/>
      <c r="Q1208" s="11"/>
      <c r="R1208" s="11"/>
      <c r="S1208" s="11"/>
      <c r="T1208" s="11"/>
      <c r="U1208" s="11"/>
      <c r="V1208" s="11"/>
      <c r="W1208" s="11"/>
      <c r="X1208" s="11"/>
      <c r="Y1208" s="11"/>
      <c r="Z1208" s="11"/>
      <c r="AA1208" s="11"/>
    </row>
    <row r="1209" spans="1:27" ht="14.25" customHeight="1">
      <c r="A1209" s="11"/>
      <c r="B1209" s="11"/>
      <c r="C1209" s="9" t="s">
        <v>530</v>
      </c>
      <c r="D1209" s="11"/>
      <c r="E1209" s="11"/>
      <c r="F1209" s="11"/>
      <c r="G1209" s="11"/>
      <c r="H1209" s="11"/>
      <c r="I1209" s="11"/>
      <c r="J1209" s="11"/>
      <c r="K1209" s="11"/>
      <c r="L1209" s="11"/>
      <c r="M1209" s="11"/>
      <c r="N1209" s="11"/>
      <c r="O1209" s="11"/>
      <c r="P1209" s="11"/>
      <c r="Q1209" s="11"/>
      <c r="R1209" s="11"/>
      <c r="S1209" s="11"/>
      <c r="T1209" s="11"/>
      <c r="U1209" s="11"/>
      <c r="V1209" s="11"/>
      <c r="W1209" s="11"/>
      <c r="X1209" s="11"/>
      <c r="Y1209" s="11"/>
      <c r="Z1209" s="11"/>
      <c r="AA1209" s="11"/>
    </row>
    <row r="1210" spans="1:27" ht="14.25" customHeight="1">
      <c r="A1210" s="11"/>
      <c r="B1210" s="11"/>
      <c r="C1210" s="9" t="s">
        <v>531</v>
      </c>
      <c r="D1210" s="11"/>
      <c r="E1210" s="11"/>
      <c r="F1210" s="11"/>
      <c r="G1210" s="11"/>
      <c r="H1210" s="11"/>
      <c r="I1210" s="11"/>
      <c r="J1210" s="11"/>
      <c r="K1210" s="11"/>
      <c r="L1210" s="11"/>
      <c r="M1210" s="11"/>
      <c r="N1210" s="11"/>
      <c r="O1210" s="11"/>
      <c r="P1210" s="11"/>
      <c r="Q1210" s="11"/>
      <c r="R1210" s="11"/>
      <c r="S1210" s="11"/>
      <c r="T1210" s="11"/>
      <c r="U1210" s="11"/>
      <c r="V1210" s="11"/>
      <c r="W1210" s="11"/>
      <c r="X1210" s="11"/>
      <c r="Y1210" s="11"/>
      <c r="Z1210" s="11"/>
      <c r="AA1210" s="11"/>
    </row>
    <row r="1211" spans="1:27" ht="14.25" customHeight="1">
      <c r="A1211" s="11"/>
      <c r="B1211" s="11"/>
      <c r="C1211" s="9" t="s">
        <v>532</v>
      </c>
      <c r="D1211" s="11"/>
      <c r="E1211" s="11"/>
      <c r="F1211" s="11"/>
      <c r="G1211" s="11"/>
      <c r="H1211" s="11"/>
      <c r="I1211" s="11"/>
      <c r="J1211" s="11"/>
      <c r="K1211" s="11"/>
      <c r="L1211" s="11"/>
      <c r="M1211" s="11"/>
      <c r="N1211" s="11"/>
      <c r="O1211" s="11"/>
      <c r="P1211" s="11"/>
      <c r="Q1211" s="11"/>
      <c r="R1211" s="11"/>
      <c r="S1211" s="11"/>
      <c r="T1211" s="11"/>
      <c r="U1211" s="11"/>
      <c r="V1211" s="11"/>
      <c r="W1211" s="11"/>
      <c r="X1211" s="11"/>
      <c r="Y1211" s="11"/>
      <c r="Z1211" s="11"/>
      <c r="AA1211" s="11"/>
    </row>
    <row r="1212" spans="1:27" ht="14.25" customHeight="1">
      <c r="A1212" s="11"/>
      <c r="B1212" s="11"/>
      <c r="C1212" s="9" t="s">
        <v>533</v>
      </c>
      <c r="D1212" s="11"/>
      <c r="E1212" s="11"/>
      <c r="F1212" s="11"/>
      <c r="G1212" s="11"/>
      <c r="H1212" s="11"/>
      <c r="I1212" s="11"/>
      <c r="J1212" s="11"/>
      <c r="K1212" s="11"/>
      <c r="L1212" s="11"/>
      <c r="M1212" s="11"/>
      <c r="N1212" s="11"/>
      <c r="O1212" s="11"/>
      <c r="P1212" s="11"/>
      <c r="Q1212" s="11"/>
      <c r="R1212" s="11"/>
      <c r="S1212" s="11"/>
      <c r="T1212" s="11"/>
      <c r="U1212" s="11"/>
      <c r="V1212" s="11"/>
      <c r="W1212" s="11"/>
      <c r="X1212" s="11"/>
      <c r="Y1212" s="11"/>
      <c r="Z1212" s="11"/>
      <c r="AA1212" s="11"/>
    </row>
    <row r="1213" spans="1:27" ht="14.25" customHeight="1">
      <c r="A1213" s="11"/>
      <c r="B1213" s="11"/>
      <c r="C1213" s="9" t="s">
        <v>534</v>
      </c>
      <c r="D1213" s="11"/>
      <c r="E1213" s="11"/>
      <c r="F1213" s="11"/>
      <c r="G1213" s="11"/>
      <c r="H1213" s="11"/>
      <c r="I1213" s="11"/>
      <c r="J1213" s="11"/>
      <c r="K1213" s="11"/>
      <c r="L1213" s="11"/>
      <c r="M1213" s="11"/>
      <c r="N1213" s="11"/>
      <c r="O1213" s="11"/>
      <c r="P1213" s="11"/>
      <c r="Q1213" s="11"/>
      <c r="R1213" s="11"/>
      <c r="S1213" s="11"/>
      <c r="T1213" s="11"/>
      <c r="U1213" s="11"/>
      <c r="V1213" s="11"/>
      <c r="W1213" s="11"/>
      <c r="X1213" s="11"/>
      <c r="Y1213" s="11"/>
      <c r="Z1213" s="11"/>
      <c r="AA1213" s="11"/>
    </row>
    <row r="1214" spans="1:27" ht="14.25" customHeight="1">
      <c r="A1214" s="11"/>
      <c r="B1214" s="11"/>
      <c r="C1214" s="9" t="s">
        <v>535</v>
      </c>
      <c r="D1214" s="11"/>
      <c r="E1214" s="11"/>
      <c r="F1214" s="11"/>
      <c r="G1214" s="11"/>
      <c r="H1214" s="11"/>
      <c r="I1214" s="11"/>
      <c r="J1214" s="11"/>
      <c r="K1214" s="11"/>
      <c r="L1214" s="11"/>
      <c r="M1214" s="11"/>
      <c r="N1214" s="11"/>
      <c r="O1214" s="11"/>
      <c r="P1214" s="11"/>
      <c r="Q1214" s="11"/>
      <c r="R1214" s="11"/>
      <c r="S1214" s="11"/>
      <c r="T1214" s="11"/>
      <c r="U1214" s="11"/>
      <c r="V1214" s="11"/>
      <c r="W1214" s="11"/>
      <c r="X1214" s="11"/>
      <c r="Y1214" s="11"/>
      <c r="Z1214" s="11"/>
      <c r="AA1214" s="11"/>
    </row>
    <row r="1215" spans="1:27" ht="14.25" customHeight="1">
      <c r="A1215" s="11"/>
      <c r="B1215" s="11"/>
      <c r="C1215" s="9" t="s">
        <v>536</v>
      </c>
      <c r="D1215" s="11"/>
      <c r="E1215" s="11"/>
      <c r="F1215" s="11"/>
      <c r="G1215" s="11"/>
      <c r="H1215" s="11"/>
      <c r="I1215" s="11"/>
      <c r="J1215" s="11"/>
      <c r="K1215" s="11"/>
      <c r="L1215" s="11"/>
      <c r="M1215" s="11"/>
      <c r="N1215" s="11"/>
      <c r="O1215" s="11"/>
      <c r="P1215" s="11"/>
      <c r="Q1215" s="11"/>
      <c r="R1215" s="11"/>
      <c r="S1215" s="11"/>
      <c r="T1215" s="11"/>
      <c r="U1215" s="11"/>
      <c r="V1215" s="11"/>
      <c r="W1215" s="11"/>
      <c r="X1215" s="11"/>
      <c r="Y1215" s="11"/>
      <c r="Z1215" s="11"/>
      <c r="AA1215" s="11"/>
    </row>
    <row r="1216" spans="1:27" ht="14.25" customHeight="1">
      <c r="A1216" s="11"/>
      <c r="B1216" s="11"/>
      <c r="C1216" s="9" t="s">
        <v>538</v>
      </c>
      <c r="D1216" s="11"/>
      <c r="E1216" s="11"/>
      <c r="F1216" s="11"/>
      <c r="G1216" s="11"/>
      <c r="H1216" s="11"/>
      <c r="I1216" s="11"/>
      <c r="J1216" s="11"/>
      <c r="K1216" s="11"/>
      <c r="L1216" s="11"/>
      <c r="M1216" s="11"/>
      <c r="N1216" s="11"/>
      <c r="O1216" s="11"/>
      <c r="P1216" s="11"/>
      <c r="Q1216" s="11"/>
      <c r="R1216" s="11"/>
      <c r="S1216" s="11"/>
      <c r="T1216" s="11"/>
      <c r="U1216" s="11"/>
      <c r="V1216" s="11"/>
      <c r="W1216" s="11"/>
      <c r="X1216" s="11"/>
      <c r="Y1216" s="11"/>
      <c r="Z1216" s="11"/>
      <c r="AA1216" s="11"/>
    </row>
    <row r="1217" spans="1:27" ht="14.25" customHeight="1">
      <c r="A1217" s="11"/>
      <c r="B1217" s="11"/>
      <c r="C1217" s="9" t="s">
        <v>539</v>
      </c>
      <c r="D1217" s="11"/>
      <c r="E1217" s="11"/>
      <c r="F1217" s="11"/>
      <c r="G1217" s="11"/>
      <c r="H1217" s="11"/>
      <c r="I1217" s="11"/>
      <c r="J1217" s="11"/>
      <c r="K1217" s="11"/>
      <c r="L1217" s="11"/>
      <c r="M1217" s="11"/>
      <c r="N1217" s="11"/>
      <c r="O1217" s="11"/>
      <c r="P1217" s="11"/>
      <c r="Q1217" s="11"/>
      <c r="R1217" s="11"/>
      <c r="S1217" s="11"/>
      <c r="T1217" s="11"/>
      <c r="U1217" s="11"/>
      <c r="V1217" s="11"/>
      <c r="W1217" s="11"/>
      <c r="X1217" s="11"/>
      <c r="Y1217" s="11"/>
      <c r="Z1217" s="11"/>
      <c r="AA1217" s="11"/>
    </row>
    <row r="1218" spans="1:27" ht="14.25" customHeight="1">
      <c r="A1218" s="11"/>
      <c r="B1218" s="11"/>
      <c r="C1218" s="9" t="s">
        <v>540</v>
      </c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11"/>
      <c r="X1218" s="11"/>
      <c r="Y1218" s="11"/>
      <c r="Z1218" s="11"/>
      <c r="AA1218" s="11"/>
    </row>
    <row r="1219" spans="1:27" ht="14.25" customHeight="1">
      <c r="A1219" s="11"/>
      <c r="B1219" s="11"/>
      <c r="C1219" s="9" t="s">
        <v>541</v>
      </c>
      <c r="D1219" s="11"/>
      <c r="E1219" s="11"/>
      <c r="F1219" s="11"/>
      <c r="G1219" s="11"/>
      <c r="H1219" s="11"/>
      <c r="I1219" s="11"/>
      <c r="J1219" s="11"/>
      <c r="K1219" s="11"/>
      <c r="L1219" s="11"/>
      <c r="M1219" s="11"/>
      <c r="N1219" s="11"/>
      <c r="O1219" s="11"/>
      <c r="P1219" s="11"/>
      <c r="Q1219" s="11"/>
      <c r="R1219" s="11"/>
      <c r="S1219" s="11"/>
      <c r="T1219" s="11"/>
      <c r="U1219" s="11"/>
      <c r="V1219" s="11"/>
      <c r="W1219" s="11"/>
      <c r="X1219" s="11"/>
      <c r="Y1219" s="11"/>
      <c r="Z1219" s="11"/>
      <c r="AA1219" s="11"/>
    </row>
    <row r="1220" spans="1:27" ht="14.25" customHeight="1">
      <c r="A1220" s="11"/>
      <c r="B1220" s="11"/>
      <c r="C1220" s="9" t="s">
        <v>542</v>
      </c>
      <c r="D1220" s="11"/>
      <c r="E1220" s="11"/>
      <c r="F1220" s="11"/>
      <c r="G1220" s="11"/>
      <c r="H1220" s="11"/>
      <c r="I1220" s="11"/>
      <c r="J1220" s="11"/>
      <c r="K1220" s="11"/>
      <c r="L1220" s="11"/>
      <c r="M1220" s="11"/>
      <c r="N1220" s="11"/>
      <c r="O1220" s="11"/>
      <c r="P1220" s="11"/>
      <c r="Q1220" s="11"/>
      <c r="R1220" s="11"/>
      <c r="S1220" s="11"/>
      <c r="T1220" s="11"/>
      <c r="U1220" s="11"/>
      <c r="V1220" s="11"/>
      <c r="W1220" s="11"/>
      <c r="X1220" s="11"/>
      <c r="Y1220" s="11"/>
      <c r="Z1220" s="11"/>
      <c r="AA1220" s="11"/>
    </row>
    <row r="1221" spans="1:27" ht="14.25" customHeight="1">
      <c r="A1221" s="11"/>
      <c r="B1221" s="11"/>
      <c r="C1221" s="9" t="s">
        <v>543</v>
      </c>
      <c r="D1221" s="11"/>
      <c r="E1221" s="11"/>
      <c r="F1221" s="11"/>
      <c r="G1221" s="11"/>
      <c r="H1221" s="11"/>
      <c r="I1221" s="11"/>
      <c r="J1221" s="11"/>
      <c r="K1221" s="11"/>
      <c r="L1221" s="11"/>
      <c r="M1221" s="11"/>
      <c r="N1221" s="11"/>
      <c r="O1221" s="11"/>
      <c r="P1221" s="11"/>
      <c r="Q1221" s="11"/>
      <c r="R1221" s="11"/>
      <c r="S1221" s="11"/>
      <c r="T1221" s="11"/>
      <c r="U1221" s="11"/>
      <c r="V1221" s="11"/>
      <c r="W1221" s="11"/>
      <c r="X1221" s="11"/>
      <c r="Y1221" s="11"/>
      <c r="Z1221" s="11"/>
      <c r="AA1221" s="11"/>
    </row>
    <row r="1222" spans="1:27" ht="14.25" customHeight="1">
      <c r="A1222" s="11"/>
      <c r="B1222" s="11"/>
      <c r="C1222" s="9" t="s">
        <v>544</v>
      </c>
      <c r="D1222" s="11"/>
      <c r="E1222" s="11"/>
      <c r="F1222" s="11"/>
      <c r="G1222" s="11"/>
      <c r="H1222" s="11"/>
      <c r="I1222" s="11"/>
      <c r="J1222" s="11"/>
      <c r="K1222" s="11"/>
      <c r="L1222" s="11"/>
      <c r="M1222" s="11"/>
      <c r="N1222" s="11"/>
      <c r="O1222" s="11"/>
      <c r="P1222" s="11"/>
      <c r="Q1222" s="11"/>
      <c r="R1222" s="11"/>
      <c r="S1222" s="11"/>
      <c r="T1222" s="11"/>
      <c r="U1222" s="11"/>
      <c r="V1222" s="11"/>
      <c r="W1222" s="11"/>
      <c r="X1222" s="11"/>
      <c r="Y1222" s="11"/>
      <c r="Z1222" s="11"/>
      <c r="AA1222" s="11"/>
    </row>
    <row r="1223" spans="1:27" ht="14.25" customHeight="1">
      <c r="A1223" s="11"/>
      <c r="B1223" s="11"/>
      <c r="C1223" s="9" t="s">
        <v>545</v>
      </c>
      <c r="D1223" s="11"/>
      <c r="E1223" s="11"/>
      <c r="F1223" s="11"/>
      <c r="G1223" s="11"/>
      <c r="H1223" s="11"/>
      <c r="I1223" s="11"/>
      <c r="J1223" s="11"/>
      <c r="K1223" s="11"/>
      <c r="L1223" s="11"/>
      <c r="M1223" s="11"/>
      <c r="N1223" s="11"/>
      <c r="O1223" s="11"/>
      <c r="P1223" s="11"/>
      <c r="Q1223" s="11"/>
      <c r="R1223" s="11"/>
      <c r="S1223" s="11"/>
      <c r="T1223" s="11"/>
      <c r="U1223" s="11"/>
      <c r="V1223" s="11"/>
      <c r="W1223" s="11"/>
      <c r="X1223" s="11"/>
      <c r="Y1223" s="11"/>
      <c r="Z1223" s="11"/>
      <c r="AA1223" s="11"/>
    </row>
    <row r="1224" spans="1:27" ht="14.25" customHeight="1">
      <c r="A1224" s="11"/>
      <c r="B1224" s="11"/>
      <c r="C1224" s="9" t="s">
        <v>546</v>
      </c>
      <c r="D1224" s="11"/>
      <c r="E1224" s="11"/>
      <c r="F1224" s="11"/>
      <c r="G1224" s="11"/>
      <c r="H1224" s="11"/>
      <c r="I1224" s="11"/>
      <c r="J1224" s="11"/>
      <c r="K1224" s="11"/>
      <c r="L1224" s="11"/>
      <c r="M1224" s="11"/>
      <c r="N1224" s="11"/>
      <c r="O1224" s="11"/>
      <c r="P1224" s="11"/>
      <c r="Q1224" s="11"/>
      <c r="R1224" s="11"/>
      <c r="S1224" s="11"/>
      <c r="T1224" s="11"/>
      <c r="U1224" s="11"/>
      <c r="V1224" s="11"/>
      <c r="W1224" s="11"/>
      <c r="X1224" s="11"/>
      <c r="Y1224" s="11"/>
      <c r="Z1224" s="11"/>
      <c r="AA1224" s="11"/>
    </row>
    <row r="1225" spans="1:27" ht="14.25" customHeight="1">
      <c r="A1225" s="11"/>
      <c r="B1225" s="11"/>
      <c r="C1225" s="9" t="s">
        <v>547</v>
      </c>
      <c r="D1225" s="11"/>
      <c r="E1225" s="11"/>
      <c r="F1225" s="11"/>
      <c r="G1225" s="11"/>
      <c r="H1225" s="11"/>
      <c r="I1225" s="11"/>
      <c r="J1225" s="11"/>
      <c r="K1225" s="11"/>
      <c r="L1225" s="11"/>
      <c r="M1225" s="11"/>
      <c r="N1225" s="11"/>
      <c r="O1225" s="11"/>
      <c r="P1225" s="11"/>
      <c r="Q1225" s="11"/>
      <c r="R1225" s="11"/>
      <c r="S1225" s="11"/>
      <c r="T1225" s="11"/>
      <c r="U1225" s="11"/>
      <c r="V1225" s="11"/>
      <c r="W1225" s="11"/>
      <c r="X1225" s="11"/>
      <c r="Y1225" s="11"/>
      <c r="Z1225" s="11"/>
      <c r="AA1225" s="11"/>
    </row>
    <row r="1226" spans="1:27" ht="14.25" customHeight="1">
      <c r="A1226" s="11"/>
      <c r="B1226" s="11"/>
      <c r="C1226" s="9" t="s">
        <v>548</v>
      </c>
      <c r="D1226" s="11"/>
      <c r="E1226" s="11"/>
      <c r="F1226" s="11"/>
      <c r="G1226" s="11"/>
      <c r="H1226" s="11"/>
      <c r="I1226" s="11"/>
      <c r="J1226" s="11"/>
      <c r="K1226" s="11"/>
      <c r="L1226" s="11"/>
      <c r="M1226" s="11"/>
      <c r="N1226" s="11"/>
      <c r="O1226" s="11"/>
      <c r="P1226" s="11"/>
      <c r="Q1226" s="11"/>
      <c r="R1226" s="11"/>
      <c r="S1226" s="11"/>
      <c r="T1226" s="11"/>
      <c r="U1226" s="11"/>
      <c r="V1226" s="11"/>
      <c r="W1226" s="11"/>
      <c r="X1226" s="11"/>
      <c r="Y1226" s="11"/>
      <c r="Z1226" s="11"/>
      <c r="AA1226" s="11"/>
    </row>
    <row r="1227" spans="1:27" ht="14.25" customHeight="1">
      <c r="A1227" s="11"/>
      <c r="B1227" s="11"/>
      <c r="C1227" s="9" t="s">
        <v>549</v>
      </c>
      <c r="D1227" s="11"/>
      <c r="E1227" s="11"/>
      <c r="F1227" s="11"/>
      <c r="G1227" s="11"/>
      <c r="H1227" s="11"/>
      <c r="I1227" s="11"/>
      <c r="J1227" s="11"/>
      <c r="K1227" s="11"/>
      <c r="L1227" s="11"/>
      <c r="M1227" s="11"/>
      <c r="N1227" s="11"/>
      <c r="O1227" s="11"/>
      <c r="P1227" s="11"/>
      <c r="Q1227" s="11"/>
      <c r="R1227" s="11"/>
      <c r="S1227" s="11"/>
      <c r="T1227" s="11"/>
      <c r="U1227" s="11"/>
      <c r="V1227" s="11"/>
      <c r="W1227" s="11"/>
      <c r="X1227" s="11"/>
      <c r="Y1227" s="11"/>
      <c r="Z1227" s="11"/>
      <c r="AA1227" s="11"/>
    </row>
    <row r="1228" spans="1:27" ht="14.25" customHeight="1">
      <c r="A1228" s="11"/>
      <c r="B1228" s="11"/>
      <c r="C1228" s="9" t="s">
        <v>550</v>
      </c>
      <c r="D1228" s="11"/>
      <c r="E1228" s="11"/>
      <c r="F1228" s="11"/>
      <c r="G1228" s="11"/>
      <c r="H1228" s="11"/>
      <c r="I1228" s="11"/>
      <c r="J1228" s="11"/>
      <c r="K1228" s="11"/>
      <c r="L1228" s="11"/>
      <c r="M1228" s="11"/>
      <c r="N1228" s="11"/>
      <c r="O1228" s="11"/>
      <c r="P1228" s="11"/>
      <c r="Q1228" s="11"/>
      <c r="R1228" s="11"/>
      <c r="S1228" s="11"/>
      <c r="T1228" s="11"/>
      <c r="U1228" s="11"/>
      <c r="V1228" s="11"/>
      <c r="W1228" s="11"/>
      <c r="X1228" s="11"/>
      <c r="Y1228" s="11"/>
      <c r="Z1228" s="11"/>
      <c r="AA1228" s="11"/>
    </row>
    <row r="1229" spans="1:27" ht="14.25" customHeight="1">
      <c r="A1229" s="11"/>
      <c r="B1229" s="11"/>
      <c r="C1229" s="9" t="s">
        <v>551</v>
      </c>
      <c r="D1229" s="11"/>
      <c r="E1229" s="11"/>
      <c r="F1229" s="11"/>
      <c r="G1229" s="11"/>
      <c r="H1229" s="11"/>
      <c r="I1229" s="11"/>
      <c r="J1229" s="11"/>
      <c r="K1229" s="11"/>
      <c r="L1229" s="11"/>
      <c r="M1229" s="11"/>
      <c r="N1229" s="11"/>
      <c r="O1229" s="11"/>
      <c r="P1229" s="11"/>
      <c r="Q1229" s="11"/>
      <c r="R1229" s="11"/>
      <c r="S1229" s="11"/>
      <c r="T1229" s="11"/>
      <c r="U1229" s="11"/>
      <c r="V1229" s="11"/>
      <c r="W1229" s="11"/>
      <c r="X1229" s="11"/>
      <c r="Y1229" s="11"/>
      <c r="Z1229" s="11"/>
      <c r="AA1229" s="11"/>
    </row>
    <row r="1230" spans="1:27" ht="14.25" customHeight="1">
      <c r="A1230" s="11"/>
      <c r="B1230" s="11"/>
      <c r="C1230" s="9" t="s">
        <v>552</v>
      </c>
      <c r="D1230" s="11"/>
      <c r="E1230" s="11"/>
      <c r="F1230" s="11"/>
      <c r="G1230" s="11"/>
      <c r="H1230" s="11"/>
      <c r="I1230" s="11"/>
      <c r="J1230" s="11"/>
      <c r="K1230" s="11"/>
      <c r="L1230" s="11"/>
      <c r="M1230" s="11"/>
      <c r="N1230" s="11"/>
      <c r="O1230" s="11"/>
      <c r="P1230" s="11"/>
      <c r="Q1230" s="11"/>
      <c r="R1230" s="11"/>
      <c r="S1230" s="11"/>
      <c r="T1230" s="11"/>
      <c r="U1230" s="11"/>
      <c r="V1230" s="11"/>
      <c r="W1230" s="11"/>
      <c r="X1230" s="11"/>
      <c r="Y1230" s="11"/>
      <c r="Z1230" s="11"/>
      <c r="AA1230" s="11"/>
    </row>
    <row r="1231" spans="1:27" ht="14.25" customHeight="1">
      <c r="A1231" s="11"/>
      <c r="B1231" s="11"/>
      <c r="C1231" s="9" t="s">
        <v>553</v>
      </c>
      <c r="D1231" s="11"/>
      <c r="E1231" s="11"/>
      <c r="F1231" s="11"/>
      <c r="G1231" s="11"/>
      <c r="H1231" s="11"/>
      <c r="I1231" s="11"/>
      <c r="J1231" s="11"/>
      <c r="K1231" s="11"/>
      <c r="L1231" s="11"/>
      <c r="M1231" s="11"/>
      <c r="N1231" s="11"/>
      <c r="O1231" s="11"/>
      <c r="P1231" s="11"/>
      <c r="Q1231" s="11"/>
      <c r="R1231" s="11"/>
      <c r="S1231" s="11"/>
      <c r="T1231" s="11"/>
      <c r="U1231" s="11"/>
      <c r="V1231" s="11"/>
      <c r="W1231" s="11"/>
      <c r="X1231" s="11"/>
      <c r="Y1231" s="11"/>
      <c r="Z1231" s="11"/>
      <c r="AA1231" s="11"/>
    </row>
    <row r="1232" spans="1:27" ht="14.25" customHeight="1">
      <c r="A1232" s="11"/>
      <c r="B1232" s="11"/>
      <c r="C1232" s="9" t="s">
        <v>554</v>
      </c>
      <c r="D1232" s="11"/>
      <c r="E1232" s="11"/>
      <c r="F1232" s="11"/>
      <c r="G1232" s="11"/>
      <c r="H1232" s="11"/>
      <c r="I1232" s="11"/>
      <c r="J1232" s="11"/>
      <c r="K1232" s="11"/>
      <c r="L1232" s="11"/>
      <c r="M1232" s="11"/>
      <c r="N1232" s="11"/>
      <c r="O1232" s="11"/>
      <c r="P1232" s="11"/>
      <c r="Q1232" s="11"/>
      <c r="R1232" s="11"/>
      <c r="S1232" s="11"/>
      <c r="T1232" s="11"/>
      <c r="U1232" s="11"/>
      <c r="V1232" s="11"/>
      <c r="W1232" s="11"/>
      <c r="X1232" s="11"/>
      <c r="Y1232" s="11"/>
      <c r="Z1232" s="11"/>
      <c r="AA1232" s="11"/>
    </row>
    <row r="1233" spans="1:27" ht="14.25" customHeight="1">
      <c r="A1233" s="11"/>
      <c r="B1233" s="11"/>
      <c r="C1233" s="9" t="s">
        <v>555</v>
      </c>
      <c r="D1233" s="11"/>
      <c r="E1233" s="11"/>
      <c r="F1233" s="11"/>
      <c r="G1233" s="11"/>
      <c r="H1233" s="11"/>
      <c r="I1233" s="11"/>
      <c r="J1233" s="11"/>
      <c r="K1233" s="11"/>
      <c r="L1233" s="11"/>
      <c r="M1233" s="11"/>
      <c r="N1233" s="11"/>
      <c r="O1233" s="11"/>
      <c r="P1233" s="11"/>
      <c r="Q1233" s="11"/>
      <c r="R1233" s="11"/>
      <c r="S1233" s="11"/>
      <c r="T1233" s="11"/>
      <c r="U1233" s="11"/>
      <c r="V1233" s="11"/>
      <c r="W1233" s="11"/>
      <c r="X1233" s="11"/>
      <c r="Y1233" s="11"/>
      <c r="Z1233" s="11"/>
      <c r="AA1233" s="11"/>
    </row>
    <row r="1234" spans="1:27" ht="14.25" customHeight="1">
      <c r="A1234" s="11"/>
      <c r="B1234" s="11"/>
      <c r="C1234" s="9" t="s">
        <v>556</v>
      </c>
      <c r="D1234" s="11"/>
      <c r="E1234" s="11"/>
      <c r="F1234" s="11"/>
      <c r="G1234" s="11"/>
      <c r="H1234" s="11"/>
      <c r="I1234" s="11"/>
      <c r="J1234" s="11"/>
      <c r="K1234" s="11"/>
      <c r="L1234" s="11"/>
      <c r="M1234" s="11"/>
      <c r="N1234" s="11"/>
      <c r="O1234" s="11"/>
      <c r="P1234" s="11"/>
      <c r="Q1234" s="11"/>
      <c r="R1234" s="11"/>
      <c r="S1234" s="11"/>
      <c r="T1234" s="11"/>
      <c r="U1234" s="11"/>
      <c r="V1234" s="11"/>
      <c r="W1234" s="11"/>
      <c r="X1234" s="11"/>
      <c r="Y1234" s="11"/>
      <c r="Z1234" s="11"/>
      <c r="AA1234" s="11"/>
    </row>
    <row r="1235" spans="1:27" ht="14.25" customHeight="1">
      <c r="A1235" s="11"/>
      <c r="B1235" s="11"/>
      <c r="C1235" s="9" t="s">
        <v>557</v>
      </c>
      <c r="D1235" s="11"/>
      <c r="E1235" s="11"/>
      <c r="F1235" s="11"/>
      <c r="G1235" s="11"/>
      <c r="H1235" s="11"/>
      <c r="I1235" s="11"/>
      <c r="J1235" s="11"/>
      <c r="K1235" s="11"/>
      <c r="L1235" s="11"/>
      <c r="M1235" s="11"/>
      <c r="N1235" s="11"/>
      <c r="O1235" s="11"/>
      <c r="P1235" s="11"/>
      <c r="Q1235" s="11"/>
      <c r="R1235" s="11"/>
      <c r="S1235" s="11"/>
      <c r="T1235" s="11"/>
      <c r="U1235" s="11"/>
      <c r="V1235" s="11"/>
      <c r="W1235" s="11"/>
      <c r="X1235" s="11"/>
      <c r="Y1235" s="11"/>
      <c r="Z1235" s="11"/>
      <c r="AA1235" s="11"/>
    </row>
    <row r="1236" spans="1:27" ht="14.25" customHeight="1">
      <c r="A1236" s="11"/>
      <c r="B1236" s="11"/>
      <c r="C1236" s="9" t="s">
        <v>558</v>
      </c>
      <c r="D1236" s="11"/>
      <c r="E1236" s="11"/>
      <c r="F1236" s="11"/>
      <c r="G1236" s="11"/>
      <c r="H1236" s="11"/>
      <c r="I1236" s="11"/>
      <c r="J1236" s="11"/>
      <c r="K1236" s="11"/>
      <c r="L1236" s="11"/>
      <c r="M1236" s="11"/>
      <c r="N1236" s="11"/>
      <c r="O1236" s="11"/>
      <c r="P1236" s="11"/>
      <c r="Q1236" s="11"/>
      <c r="R1236" s="11"/>
      <c r="S1236" s="11"/>
      <c r="T1236" s="11"/>
      <c r="U1236" s="11"/>
      <c r="V1236" s="11"/>
      <c r="W1236" s="11"/>
      <c r="X1236" s="11"/>
      <c r="Y1236" s="11"/>
      <c r="Z1236" s="11"/>
      <c r="AA1236" s="11"/>
    </row>
    <row r="1237" spans="1:27" ht="14.25" customHeight="1">
      <c r="A1237" s="11"/>
      <c r="B1237" s="11"/>
      <c r="C1237" s="9" t="s">
        <v>560</v>
      </c>
      <c r="D1237" s="11"/>
      <c r="E1237" s="11"/>
      <c r="F1237" s="11"/>
      <c r="G1237" s="11"/>
      <c r="H1237" s="11"/>
      <c r="I1237" s="11"/>
      <c r="J1237" s="11"/>
      <c r="K1237" s="11"/>
      <c r="L1237" s="11"/>
      <c r="M1237" s="11"/>
      <c r="N1237" s="11"/>
      <c r="O1237" s="11"/>
      <c r="P1237" s="11"/>
      <c r="Q1237" s="11"/>
      <c r="R1237" s="11"/>
      <c r="S1237" s="11"/>
      <c r="T1237" s="11"/>
      <c r="U1237" s="11"/>
      <c r="V1237" s="11"/>
      <c r="W1237" s="11"/>
      <c r="X1237" s="11"/>
      <c r="Y1237" s="11"/>
      <c r="Z1237" s="11"/>
      <c r="AA1237" s="11"/>
    </row>
    <row r="1238" spans="1:27" ht="14.25" customHeight="1">
      <c r="A1238" s="11"/>
      <c r="B1238" s="11"/>
      <c r="C1238" s="9" t="s">
        <v>561</v>
      </c>
      <c r="D1238" s="11"/>
      <c r="E1238" s="11"/>
      <c r="F1238" s="11"/>
      <c r="G1238" s="11"/>
      <c r="H1238" s="11"/>
      <c r="I1238" s="11"/>
      <c r="J1238" s="11"/>
      <c r="K1238" s="11"/>
      <c r="L1238" s="11"/>
      <c r="M1238" s="11"/>
      <c r="N1238" s="11"/>
      <c r="O1238" s="11"/>
      <c r="P1238" s="11"/>
      <c r="Q1238" s="11"/>
      <c r="R1238" s="11"/>
      <c r="S1238" s="11"/>
      <c r="T1238" s="11"/>
      <c r="U1238" s="11"/>
      <c r="V1238" s="11"/>
      <c r="W1238" s="11"/>
      <c r="X1238" s="11"/>
      <c r="Y1238" s="11"/>
      <c r="Z1238" s="11"/>
      <c r="AA1238" s="11"/>
    </row>
    <row r="1239" spans="1:27" ht="14.25" customHeight="1">
      <c r="A1239" s="11"/>
      <c r="B1239" s="11"/>
      <c r="C1239" s="9" t="s">
        <v>562</v>
      </c>
      <c r="D1239" s="11"/>
      <c r="E1239" s="11"/>
      <c r="F1239" s="11"/>
      <c r="G1239" s="11"/>
      <c r="H1239" s="11"/>
      <c r="I1239" s="11"/>
      <c r="J1239" s="11"/>
      <c r="K1239" s="11"/>
      <c r="L1239" s="11"/>
      <c r="M1239" s="11"/>
      <c r="N1239" s="11"/>
      <c r="O1239" s="11"/>
      <c r="P1239" s="11"/>
      <c r="Q1239" s="11"/>
      <c r="R1239" s="11"/>
      <c r="S1239" s="11"/>
      <c r="T1239" s="11"/>
      <c r="U1239" s="11"/>
      <c r="V1239" s="11"/>
      <c r="W1239" s="11"/>
      <c r="X1239" s="11"/>
      <c r="Y1239" s="11"/>
      <c r="Z1239" s="11"/>
      <c r="AA1239" s="11"/>
    </row>
    <row r="1240" spans="1:27" ht="14.25" customHeight="1">
      <c r="A1240" s="11"/>
      <c r="B1240" s="11"/>
      <c r="C1240" s="9" t="s">
        <v>563</v>
      </c>
      <c r="D1240" s="11"/>
      <c r="E1240" s="11"/>
      <c r="F1240" s="11"/>
      <c r="G1240" s="11"/>
      <c r="H1240" s="11"/>
      <c r="I1240" s="11"/>
      <c r="J1240" s="11"/>
      <c r="K1240" s="11"/>
      <c r="L1240" s="11"/>
      <c r="M1240" s="11"/>
      <c r="N1240" s="11"/>
      <c r="O1240" s="11"/>
      <c r="P1240" s="11"/>
      <c r="Q1240" s="11"/>
      <c r="R1240" s="11"/>
      <c r="S1240" s="11"/>
      <c r="T1240" s="11"/>
      <c r="U1240" s="11"/>
      <c r="V1240" s="11"/>
      <c r="W1240" s="11"/>
      <c r="X1240" s="11"/>
      <c r="Y1240" s="11"/>
      <c r="Z1240" s="11"/>
      <c r="AA1240" s="11"/>
    </row>
    <row r="1241" spans="1:27" ht="14.25" customHeight="1">
      <c r="A1241" s="11"/>
      <c r="B1241" s="11"/>
      <c r="C1241" s="9" t="s">
        <v>564</v>
      </c>
      <c r="D1241" s="11"/>
      <c r="E1241" s="11"/>
      <c r="F1241" s="11"/>
      <c r="G1241" s="11"/>
      <c r="H1241" s="11"/>
      <c r="I1241" s="11"/>
      <c r="J1241" s="11"/>
      <c r="K1241" s="11"/>
      <c r="L1241" s="11"/>
      <c r="M1241" s="11"/>
      <c r="N1241" s="11"/>
      <c r="O1241" s="11"/>
      <c r="P1241" s="11"/>
      <c r="Q1241" s="11"/>
      <c r="R1241" s="11"/>
      <c r="S1241" s="11"/>
      <c r="T1241" s="11"/>
      <c r="U1241" s="11"/>
      <c r="V1241" s="11"/>
      <c r="W1241" s="11"/>
      <c r="X1241" s="11"/>
      <c r="Y1241" s="11"/>
      <c r="Z1241" s="11"/>
      <c r="AA1241" s="11"/>
    </row>
    <row r="1242" spans="1:27" ht="14.25" customHeight="1">
      <c r="A1242" s="11"/>
      <c r="B1242" s="11"/>
      <c r="C1242" s="9" t="s">
        <v>565</v>
      </c>
      <c r="D1242" s="11"/>
      <c r="E1242" s="11"/>
      <c r="F1242" s="11"/>
      <c r="G1242" s="11"/>
      <c r="H1242" s="11"/>
      <c r="I1242" s="11"/>
      <c r="J1242" s="11"/>
      <c r="K1242" s="11"/>
      <c r="L1242" s="11"/>
      <c r="M1242" s="11"/>
      <c r="N1242" s="11"/>
      <c r="O1242" s="11"/>
      <c r="P1242" s="11"/>
      <c r="Q1242" s="11"/>
      <c r="R1242" s="11"/>
      <c r="S1242" s="11"/>
      <c r="T1242" s="11"/>
      <c r="U1242" s="11"/>
      <c r="V1242" s="11"/>
      <c r="W1242" s="11"/>
      <c r="X1242" s="11"/>
      <c r="Y1242" s="11"/>
      <c r="Z1242" s="11"/>
      <c r="AA1242" s="11"/>
    </row>
    <row r="1243" spans="1:27" ht="14.25" customHeight="1">
      <c r="A1243" s="11"/>
      <c r="B1243" s="11"/>
      <c r="C1243" s="9" t="s">
        <v>566</v>
      </c>
      <c r="D1243" s="11"/>
      <c r="E1243" s="11"/>
      <c r="F1243" s="11"/>
      <c r="G1243" s="11"/>
      <c r="H1243" s="11"/>
      <c r="I1243" s="11"/>
      <c r="J1243" s="11"/>
      <c r="K1243" s="11"/>
      <c r="L1243" s="11"/>
      <c r="M1243" s="11"/>
      <c r="N1243" s="11"/>
      <c r="O1243" s="11"/>
      <c r="P1243" s="11"/>
      <c r="Q1243" s="11"/>
      <c r="R1243" s="11"/>
      <c r="S1243" s="11"/>
      <c r="T1243" s="11"/>
      <c r="U1243" s="11"/>
      <c r="V1243" s="11"/>
      <c r="W1243" s="11"/>
      <c r="X1243" s="11"/>
      <c r="Y1243" s="11"/>
      <c r="Z1243" s="11"/>
      <c r="AA1243" s="11"/>
    </row>
    <row r="1244" spans="1:27" ht="14.25" customHeight="1">
      <c r="A1244" s="11"/>
      <c r="B1244" s="11"/>
      <c r="C1244" s="9" t="s">
        <v>567</v>
      </c>
      <c r="D1244" s="11"/>
      <c r="E1244" s="11"/>
      <c r="F1244" s="11"/>
      <c r="G1244" s="11"/>
      <c r="H1244" s="11"/>
      <c r="I1244" s="11"/>
      <c r="J1244" s="11"/>
      <c r="K1244" s="11"/>
      <c r="L1244" s="11"/>
      <c r="M1244" s="11"/>
      <c r="N1244" s="11"/>
      <c r="O1244" s="11"/>
      <c r="P1244" s="11"/>
      <c r="Q1244" s="11"/>
      <c r="R1244" s="11"/>
      <c r="S1244" s="11"/>
      <c r="T1244" s="11"/>
      <c r="U1244" s="11"/>
      <c r="V1244" s="11"/>
      <c r="W1244" s="11"/>
      <c r="X1244" s="11"/>
      <c r="Y1244" s="11"/>
      <c r="Z1244" s="11"/>
      <c r="AA1244" s="11"/>
    </row>
    <row r="1245" spans="1:27" ht="14.25" customHeight="1">
      <c r="A1245" s="11"/>
      <c r="B1245" s="11"/>
      <c r="C1245" s="9" t="s">
        <v>568</v>
      </c>
      <c r="D1245" s="11"/>
      <c r="E1245" s="11"/>
      <c r="F1245" s="11"/>
      <c r="G1245" s="11"/>
      <c r="H1245" s="11"/>
      <c r="I1245" s="11"/>
      <c r="J1245" s="11"/>
      <c r="K1245" s="11"/>
      <c r="L1245" s="11"/>
      <c r="M1245" s="11"/>
      <c r="N1245" s="11"/>
      <c r="O1245" s="11"/>
      <c r="P1245" s="11"/>
      <c r="Q1245" s="11"/>
      <c r="R1245" s="11"/>
      <c r="S1245" s="11"/>
      <c r="T1245" s="11"/>
      <c r="U1245" s="11"/>
      <c r="V1245" s="11"/>
      <c r="W1245" s="11"/>
      <c r="X1245" s="11"/>
      <c r="Y1245" s="11"/>
      <c r="Z1245" s="11"/>
      <c r="AA1245" s="11"/>
    </row>
    <row r="1246" spans="1:27" ht="14.25" customHeight="1">
      <c r="A1246" s="11"/>
      <c r="B1246" s="11"/>
      <c r="C1246" s="9"/>
      <c r="D1246" s="11"/>
      <c r="E1246" s="11"/>
      <c r="F1246" s="11"/>
      <c r="G1246" s="11"/>
      <c r="H1246" s="11"/>
      <c r="I1246" s="11"/>
      <c r="J1246" s="11"/>
      <c r="K1246" s="11"/>
      <c r="L1246" s="11"/>
      <c r="M1246" s="11"/>
      <c r="N1246" s="11"/>
      <c r="O1246" s="11"/>
      <c r="P1246" s="11"/>
      <c r="Q1246" s="11"/>
      <c r="R1246" s="11"/>
      <c r="S1246" s="11"/>
      <c r="T1246" s="11"/>
      <c r="U1246" s="11"/>
      <c r="V1246" s="11"/>
      <c r="W1246" s="11"/>
      <c r="X1246" s="11"/>
      <c r="Y1246" s="11"/>
      <c r="Z1246" s="11"/>
      <c r="AA1246" s="11"/>
    </row>
    <row r="1247" spans="1:27" ht="14.25" customHeight="1">
      <c r="A1247" s="11"/>
      <c r="B1247" s="11"/>
      <c r="C1247" s="9"/>
      <c r="D1247" s="11"/>
      <c r="E1247" s="11"/>
      <c r="F1247" s="11"/>
      <c r="G1247" s="11"/>
      <c r="H1247" s="11"/>
      <c r="I1247" s="11"/>
      <c r="J1247" s="11"/>
      <c r="K1247" s="11"/>
      <c r="L1247" s="11"/>
      <c r="M1247" s="11"/>
      <c r="N1247" s="11"/>
      <c r="O1247" s="11"/>
      <c r="P1247" s="11"/>
      <c r="Q1247" s="11"/>
      <c r="R1247" s="11"/>
      <c r="S1247" s="11"/>
      <c r="T1247" s="11"/>
      <c r="U1247" s="11"/>
      <c r="V1247" s="11"/>
      <c r="W1247" s="11"/>
      <c r="X1247" s="11"/>
      <c r="Y1247" s="11"/>
      <c r="Z1247" s="11"/>
      <c r="AA1247" s="11"/>
    </row>
    <row r="1248" spans="1:27" ht="14.25" customHeight="1">
      <c r="A1248" s="11"/>
      <c r="B1248" s="11"/>
      <c r="C1248" s="8" t="s">
        <v>325</v>
      </c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11"/>
      <c r="X1248" s="11"/>
      <c r="Y1248" s="11"/>
      <c r="Z1248" s="11"/>
      <c r="AA1248" s="11"/>
    </row>
    <row r="1249" spans="1:27" ht="14.25" customHeight="1">
      <c r="A1249" s="11"/>
      <c r="B1249" s="11"/>
      <c r="C1249" s="8" t="s">
        <v>326</v>
      </c>
      <c r="D1249" s="11"/>
      <c r="E1249" s="11"/>
      <c r="F1249" s="11"/>
      <c r="G1249" s="11"/>
      <c r="H1249" s="11"/>
      <c r="I1249" s="11"/>
      <c r="J1249" s="11"/>
      <c r="K1249" s="11"/>
      <c r="L1249" s="11"/>
      <c r="M1249" s="11"/>
      <c r="N1249" s="11"/>
      <c r="O1249" s="11"/>
      <c r="P1249" s="11"/>
      <c r="Q1249" s="11"/>
      <c r="R1249" s="11"/>
      <c r="S1249" s="11"/>
      <c r="T1249" s="11"/>
      <c r="U1249" s="11"/>
      <c r="V1249" s="11"/>
      <c r="W1249" s="11"/>
      <c r="X1249" s="11"/>
      <c r="Y1249" s="11"/>
      <c r="Z1249" s="11"/>
      <c r="AA1249" s="11"/>
    </row>
    <row r="1250" spans="1:27" ht="14.25" customHeight="1">
      <c r="A1250" s="11"/>
      <c r="B1250" s="11"/>
      <c r="C1250" s="8" t="s">
        <v>328</v>
      </c>
      <c r="D1250" s="11"/>
      <c r="E1250" s="11"/>
      <c r="F1250" s="11"/>
      <c r="G1250" s="11"/>
      <c r="H1250" s="11"/>
      <c r="I1250" s="11"/>
      <c r="J1250" s="11"/>
      <c r="K1250" s="11"/>
      <c r="L1250" s="11"/>
      <c r="M1250" s="11"/>
      <c r="N1250" s="11"/>
      <c r="O1250" s="11"/>
      <c r="P1250" s="11"/>
      <c r="Q1250" s="11"/>
      <c r="R1250" s="11"/>
      <c r="S1250" s="11"/>
      <c r="T1250" s="11"/>
      <c r="U1250" s="11"/>
      <c r="V1250" s="11"/>
      <c r="W1250" s="11"/>
      <c r="X1250" s="11"/>
      <c r="Y1250" s="11"/>
      <c r="Z1250" s="11"/>
      <c r="AA1250" s="11"/>
    </row>
    <row r="1251" spans="1:27" ht="14.25" customHeight="1">
      <c r="A1251" s="11"/>
      <c r="B1251" s="11"/>
      <c r="C1251" s="8" t="s">
        <v>331</v>
      </c>
      <c r="D1251" s="11"/>
      <c r="E1251" s="11"/>
      <c r="F1251" s="11"/>
      <c r="G1251" s="11"/>
      <c r="H1251" s="11"/>
      <c r="I1251" s="11"/>
      <c r="J1251" s="11"/>
      <c r="K1251" s="11"/>
      <c r="L1251" s="11"/>
      <c r="M1251" s="11"/>
      <c r="N1251" s="11"/>
      <c r="O1251" s="11"/>
      <c r="P1251" s="11"/>
      <c r="Q1251" s="11"/>
      <c r="R1251" s="11"/>
      <c r="S1251" s="11"/>
      <c r="T1251" s="11"/>
      <c r="U1251" s="11"/>
      <c r="V1251" s="11"/>
      <c r="W1251" s="11"/>
      <c r="X1251" s="11"/>
      <c r="Y1251" s="11"/>
      <c r="Z1251" s="11"/>
      <c r="AA1251" s="11"/>
    </row>
    <row r="1252" spans="1:27" ht="14.25" customHeight="1">
      <c r="A1252" s="11"/>
      <c r="B1252" s="11"/>
      <c r="C1252" s="8" t="s">
        <v>333</v>
      </c>
      <c r="D1252" s="11"/>
      <c r="E1252" s="11"/>
      <c r="F1252" s="11"/>
      <c r="G1252" s="11"/>
      <c r="H1252" s="11"/>
      <c r="I1252" s="11"/>
      <c r="J1252" s="11"/>
      <c r="K1252" s="11"/>
      <c r="L1252" s="11"/>
      <c r="M1252" s="11"/>
      <c r="N1252" s="11"/>
      <c r="O1252" s="11"/>
      <c r="P1252" s="11"/>
      <c r="Q1252" s="11"/>
      <c r="R1252" s="11"/>
      <c r="S1252" s="11"/>
      <c r="T1252" s="11"/>
      <c r="U1252" s="11"/>
      <c r="V1252" s="11"/>
      <c r="W1252" s="11"/>
      <c r="X1252" s="11"/>
      <c r="Y1252" s="11"/>
      <c r="Z1252" s="11"/>
      <c r="AA1252" s="11"/>
    </row>
    <row r="1253" spans="1:27" ht="14.25" customHeight="1">
      <c r="A1253" s="11"/>
      <c r="B1253" s="11"/>
      <c r="C1253" s="8" t="s">
        <v>313</v>
      </c>
      <c r="D1253" s="11"/>
      <c r="E1253" s="11"/>
      <c r="F1253" s="11"/>
      <c r="G1253" s="11"/>
      <c r="H1253" s="11"/>
      <c r="I1253" s="11"/>
      <c r="J1253" s="11"/>
      <c r="K1253" s="11"/>
      <c r="L1253" s="11"/>
      <c r="M1253" s="11"/>
      <c r="N1253" s="11"/>
      <c r="O1253" s="11"/>
      <c r="P1253" s="11"/>
      <c r="Q1253" s="11"/>
      <c r="R1253" s="11"/>
      <c r="S1253" s="11"/>
      <c r="T1253" s="11"/>
      <c r="U1253" s="11"/>
      <c r="V1253" s="11"/>
      <c r="W1253" s="11"/>
      <c r="X1253" s="11"/>
      <c r="Y1253" s="11"/>
      <c r="Z1253" s="11"/>
      <c r="AA1253" s="11"/>
    </row>
    <row r="1254" spans="1:27" ht="14.25" customHeight="1">
      <c r="A1254" s="11"/>
      <c r="B1254" s="11"/>
      <c r="C1254" s="9"/>
      <c r="D1254" s="11"/>
      <c r="E1254" s="11"/>
      <c r="F1254" s="11"/>
      <c r="G1254" s="11"/>
      <c r="H1254" s="11"/>
      <c r="I1254" s="11"/>
      <c r="J1254" s="11"/>
      <c r="K1254" s="11"/>
      <c r="L1254" s="11"/>
      <c r="M1254" s="11"/>
      <c r="N1254" s="11"/>
      <c r="O1254" s="11"/>
      <c r="P1254" s="11"/>
      <c r="Q1254" s="11"/>
      <c r="R1254" s="11"/>
      <c r="S1254" s="11"/>
      <c r="T1254" s="11"/>
      <c r="U1254" s="11"/>
      <c r="V1254" s="11"/>
      <c r="W1254" s="11"/>
      <c r="X1254" s="11"/>
      <c r="Y1254" s="11"/>
      <c r="Z1254" s="11"/>
      <c r="AA1254" s="11"/>
    </row>
    <row r="1255" spans="1:27" ht="14.25" customHeight="1">
      <c r="A1255" s="11"/>
      <c r="B1255" s="11"/>
      <c r="C1255" s="8" t="s">
        <v>325</v>
      </c>
      <c r="D1255" s="11"/>
      <c r="E1255" s="11"/>
      <c r="F1255" s="11"/>
      <c r="G1255" s="11"/>
      <c r="H1255" s="11"/>
      <c r="I1255" s="11"/>
      <c r="J1255" s="11"/>
      <c r="K1255" s="11"/>
      <c r="L1255" s="11"/>
      <c r="M1255" s="11"/>
      <c r="N1255" s="11"/>
      <c r="O1255" s="11"/>
      <c r="P1255" s="11"/>
      <c r="Q1255" s="11"/>
      <c r="R1255" s="11"/>
      <c r="S1255" s="11"/>
      <c r="T1255" s="11"/>
      <c r="U1255" s="11"/>
      <c r="V1255" s="11"/>
      <c r="W1255" s="11"/>
      <c r="X1255" s="11"/>
      <c r="Y1255" s="11"/>
      <c r="Z1255" s="11"/>
      <c r="AA1255" s="11"/>
    </row>
    <row r="1256" spans="1:27" ht="14.25" customHeight="1">
      <c r="A1256" s="11"/>
      <c r="B1256" s="11"/>
      <c r="C1256" s="8" t="s">
        <v>330</v>
      </c>
      <c r="D1256" s="11"/>
      <c r="E1256" s="11"/>
      <c r="F1256" s="11"/>
      <c r="G1256" s="11"/>
      <c r="H1256" s="11"/>
      <c r="I1256" s="11"/>
      <c r="J1256" s="11"/>
      <c r="K1256" s="11"/>
      <c r="L1256" s="11"/>
      <c r="M1256" s="11"/>
      <c r="N1256" s="11"/>
      <c r="O1256" s="11"/>
      <c r="P1256" s="11"/>
      <c r="Q1256" s="11"/>
      <c r="R1256" s="11"/>
      <c r="S1256" s="11"/>
      <c r="T1256" s="11"/>
      <c r="U1256" s="11"/>
      <c r="V1256" s="11"/>
      <c r="W1256" s="11"/>
      <c r="X1256" s="11"/>
      <c r="Y1256" s="11"/>
      <c r="Z1256" s="11"/>
      <c r="AA1256" s="11"/>
    </row>
    <row r="1257" spans="1:27" ht="14.25" customHeight="1">
      <c r="A1257" s="11"/>
      <c r="B1257" s="11"/>
      <c r="C1257" s="8" t="s">
        <v>335</v>
      </c>
      <c r="D1257" s="11"/>
      <c r="E1257" s="11"/>
      <c r="F1257" s="11"/>
      <c r="G1257" s="11"/>
      <c r="H1257" s="11"/>
      <c r="I1257" s="11"/>
      <c r="J1257" s="11"/>
      <c r="K1257" s="11"/>
      <c r="L1257" s="11"/>
      <c r="M1257" s="11"/>
      <c r="N1257" s="11"/>
      <c r="O1257" s="11"/>
      <c r="P1257" s="11"/>
      <c r="Q1257" s="11"/>
      <c r="R1257" s="11"/>
      <c r="S1257" s="11"/>
      <c r="T1257" s="11"/>
      <c r="U1257" s="11"/>
      <c r="V1257" s="11"/>
      <c r="W1257" s="11"/>
      <c r="X1257" s="11"/>
      <c r="Y1257" s="11"/>
      <c r="Z1257" s="11"/>
      <c r="AA1257" s="11"/>
    </row>
    <row r="1258" spans="1:27" ht="14.25" customHeight="1">
      <c r="A1258" s="11"/>
      <c r="B1258" s="11"/>
      <c r="C1258" s="8" t="s">
        <v>326</v>
      </c>
      <c r="D1258" s="11"/>
      <c r="E1258" s="11"/>
      <c r="F1258" s="11"/>
      <c r="G1258" s="11"/>
      <c r="H1258" s="11"/>
      <c r="I1258" s="11"/>
      <c r="J1258" s="11"/>
      <c r="K1258" s="11"/>
      <c r="L1258" s="11"/>
      <c r="M1258" s="11"/>
      <c r="N1258" s="11"/>
      <c r="O1258" s="11"/>
      <c r="P1258" s="11"/>
      <c r="Q1258" s="11"/>
      <c r="R1258" s="11"/>
      <c r="S1258" s="11"/>
      <c r="T1258" s="11"/>
      <c r="U1258" s="11"/>
      <c r="V1258" s="11"/>
      <c r="W1258" s="11"/>
      <c r="X1258" s="11"/>
      <c r="Y1258" s="11"/>
      <c r="Z1258" s="11"/>
      <c r="AA1258" s="11"/>
    </row>
    <row r="1259" spans="1:27" ht="14.25" customHeight="1">
      <c r="A1259" s="11"/>
      <c r="B1259" s="11"/>
      <c r="C1259" s="8" t="s">
        <v>313</v>
      </c>
      <c r="D1259" s="11"/>
      <c r="E1259" s="11"/>
      <c r="F1259" s="11"/>
      <c r="G1259" s="11"/>
      <c r="H1259" s="11"/>
      <c r="I1259" s="11"/>
      <c r="J1259" s="11"/>
      <c r="K1259" s="11"/>
      <c r="L1259" s="11"/>
      <c r="M1259" s="11"/>
      <c r="N1259" s="11"/>
      <c r="O1259" s="11"/>
      <c r="P1259" s="11"/>
      <c r="Q1259" s="11"/>
      <c r="R1259" s="11"/>
      <c r="S1259" s="11"/>
      <c r="T1259" s="11"/>
      <c r="U1259" s="11"/>
      <c r="V1259" s="11"/>
      <c r="W1259" s="11"/>
      <c r="X1259" s="11"/>
      <c r="Y1259" s="11"/>
      <c r="Z1259" s="11"/>
      <c r="AA1259" s="11"/>
    </row>
    <row r="1260" spans="1:27" ht="14.25" customHeight="1">
      <c r="A1260" s="11"/>
      <c r="B1260" s="11"/>
      <c r="C1260" s="9"/>
      <c r="D1260" s="11"/>
      <c r="E1260" s="11"/>
      <c r="F1260" s="11"/>
      <c r="G1260" s="11"/>
      <c r="H1260" s="11"/>
      <c r="I1260" s="11"/>
      <c r="J1260" s="11"/>
      <c r="K1260" s="11"/>
      <c r="L1260" s="11"/>
      <c r="M1260" s="11"/>
      <c r="N1260" s="11"/>
      <c r="O1260" s="11"/>
      <c r="P1260" s="11"/>
      <c r="Q1260" s="11"/>
      <c r="R1260" s="11"/>
      <c r="S1260" s="11"/>
      <c r="T1260" s="11"/>
      <c r="U1260" s="11"/>
      <c r="V1260" s="11"/>
      <c r="W1260" s="11"/>
      <c r="X1260" s="11"/>
      <c r="Y1260" s="11"/>
      <c r="Z1260" s="11"/>
      <c r="AA1260" s="11"/>
    </row>
    <row r="1261" spans="1:27" ht="14.25" customHeight="1">
      <c r="A1261" s="11"/>
      <c r="B1261" s="11"/>
      <c r="C1261" s="8" t="s">
        <v>324</v>
      </c>
      <c r="D1261" s="11"/>
      <c r="E1261" s="11"/>
      <c r="F1261" s="11"/>
      <c r="G1261" s="11"/>
      <c r="H1261" s="11"/>
      <c r="I1261" s="11"/>
      <c r="J1261" s="11"/>
      <c r="K1261" s="11"/>
      <c r="L1261" s="11"/>
      <c r="M1261" s="11"/>
      <c r="N1261" s="11"/>
      <c r="O1261" s="11"/>
      <c r="P1261" s="11"/>
      <c r="Q1261" s="11"/>
      <c r="R1261" s="11"/>
      <c r="S1261" s="11"/>
      <c r="T1261" s="11"/>
      <c r="U1261" s="11"/>
      <c r="V1261" s="11"/>
      <c r="W1261" s="11"/>
      <c r="X1261" s="11"/>
      <c r="Y1261" s="11"/>
      <c r="Z1261" s="11"/>
      <c r="AA1261" s="11"/>
    </row>
    <row r="1262" spans="1:27" ht="14.25" customHeight="1">
      <c r="A1262" s="11"/>
      <c r="B1262" s="11"/>
      <c r="C1262" s="8" t="s">
        <v>326</v>
      </c>
      <c r="D1262" s="11"/>
      <c r="E1262" s="11"/>
      <c r="F1262" s="11"/>
      <c r="G1262" s="11"/>
      <c r="H1262" s="11"/>
      <c r="I1262" s="11"/>
      <c r="J1262" s="11"/>
      <c r="K1262" s="11"/>
      <c r="L1262" s="11"/>
      <c r="M1262" s="11"/>
      <c r="N1262" s="11"/>
      <c r="O1262" s="11"/>
      <c r="P1262" s="11"/>
      <c r="Q1262" s="11"/>
      <c r="R1262" s="11"/>
      <c r="S1262" s="11"/>
      <c r="T1262" s="11"/>
      <c r="U1262" s="11"/>
      <c r="V1262" s="11"/>
      <c r="W1262" s="11"/>
      <c r="X1262" s="11"/>
      <c r="Y1262" s="11"/>
      <c r="Z1262" s="11"/>
      <c r="AA1262" s="11"/>
    </row>
    <row r="1263" spans="1:27" ht="14.25" customHeight="1">
      <c r="A1263" s="11"/>
      <c r="B1263" s="11"/>
      <c r="C1263" s="8" t="s">
        <v>333</v>
      </c>
      <c r="D1263" s="11"/>
      <c r="E1263" s="11"/>
      <c r="F1263" s="11"/>
      <c r="G1263" s="11"/>
      <c r="H1263" s="11"/>
      <c r="I1263" s="11"/>
      <c r="J1263" s="11"/>
      <c r="K1263" s="11"/>
      <c r="L1263" s="11"/>
      <c r="M1263" s="11"/>
      <c r="N1263" s="11"/>
      <c r="O1263" s="11"/>
      <c r="P1263" s="11"/>
      <c r="Q1263" s="11"/>
      <c r="R1263" s="11"/>
      <c r="S1263" s="11"/>
      <c r="T1263" s="11"/>
      <c r="U1263" s="11"/>
      <c r="V1263" s="11"/>
      <c r="W1263" s="11"/>
      <c r="X1263" s="11"/>
      <c r="Y1263" s="11"/>
      <c r="Z1263" s="11"/>
      <c r="AA1263" s="11"/>
    </row>
    <row r="1264" spans="1:27" ht="14.25" customHeight="1">
      <c r="A1264" s="11"/>
      <c r="B1264" s="11"/>
      <c r="C1264" s="8" t="s">
        <v>331</v>
      </c>
      <c r="D1264" s="11"/>
      <c r="E1264" s="11"/>
      <c r="F1264" s="11"/>
      <c r="G1264" s="11"/>
      <c r="H1264" s="11"/>
      <c r="I1264" s="11"/>
      <c r="J1264" s="11"/>
      <c r="K1264" s="11"/>
      <c r="L1264" s="11"/>
      <c r="M1264" s="11"/>
      <c r="N1264" s="11"/>
      <c r="O1264" s="11"/>
      <c r="P1264" s="11"/>
      <c r="Q1264" s="11"/>
      <c r="R1264" s="11"/>
      <c r="S1264" s="11"/>
      <c r="T1264" s="11"/>
      <c r="U1264" s="11"/>
      <c r="V1264" s="11"/>
      <c r="W1264" s="11"/>
      <c r="X1264" s="11"/>
      <c r="Y1264" s="11"/>
      <c r="Z1264" s="11"/>
      <c r="AA1264" s="11"/>
    </row>
    <row r="1265" spans="1:27" ht="14.25" customHeight="1">
      <c r="A1265" s="11"/>
      <c r="B1265" s="11"/>
      <c r="C1265" s="8" t="s">
        <v>313</v>
      </c>
      <c r="D1265" s="11"/>
      <c r="E1265" s="11"/>
      <c r="F1265" s="11"/>
      <c r="G1265" s="11"/>
      <c r="H1265" s="11"/>
      <c r="I1265" s="11"/>
      <c r="J1265" s="11"/>
      <c r="K1265" s="11"/>
      <c r="L1265" s="11"/>
      <c r="M1265" s="11"/>
      <c r="N1265" s="11"/>
      <c r="O1265" s="11"/>
      <c r="P1265" s="11"/>
      <c r="Q1265" s="11"/>
      <c r="R1265" s="11"/>
      <c r="S1265" s="11"/>
      <c r="T1265" s="11"/>
      <c r="U1265" s="11"/>
      <c r="V1265" s="11"/>
      <c r="W1265" s="11"/>
      <c r="X1265" s="11"/>
      <c r="Y1265" s="11"/>
      <c r="Z1265" s="11"/>
      <c r="AA1265" s="11"/>
    </row>
    <row r="1266" spans="1:27" ht="14.25" customHeight="1">
      <c r="A1266" s="11"/>
      <c r="B1266" s="11"/>
      <c r="C1266" s="9"/>
      <c r="D1266" s="11"/>
      <c r="E1266" s="11"/>
      <c r="F1266" s="11"/>
      <c r="G1266" s="11"/>
      <c r="H1266" s="11"/>
      <c r="I1266" s="11"/>
      <c r="J1266" s="11"/>
      <c r="K1266" s="11"/>
      <c r="L1266" s="11"/>
      <c r="M1266" s="11"/>
      <c r="N1266" s="11"/>
      <c r="O1266" s="11"/>
      <c r="P1266" s="11"/>
      <c r="Q1266" s="11"/>
      <c r="R1266" s="11"/>
      <c r="S1266" s="11"/>
      <c r="T1266" s="11"/>
      <c r="U1266" s="11"/>
      <c r="V1266" s="11"/>
      <c r="W1266" s="11"/>
      <c r="X1266" s="11"/>
      <c r="Y1266" s="11"/>
      <c r="Z1266" s="11"/>
      <c r="AA1266" s="11"/>
    </row>
    <row r="1267" spans="1:27" ht="14.25" customHeight="1">
      <c r="A1267" s="11"/>
      <c r="B1267" s="11"/>
      <c r="C1267" s="8" t="s">
        <v>325</v>
      </c>
      <c r="D1267" s="11"/>
      <c r="E1267" s="11"/>
      <c r="F1267" s="11"/>
      <c r="G1267" s="11"/>
      <c r="H1267" s="11"/>
      <c r="I1267" s="11"/>
      <c r="J1267" s="11"/>
      <c r="K1267" s="11"/>
      <c r="L1267" s="11"/>
      <c r="M1267" s="11"/>
      <c r="N1267" s="11"/>
      <c r="O1267" s="11"/>
      <c r="P1267" s="11"/>
      <c r="Q1267" s="11"/>
      <c r="R1267" s="11"/>
      <c r="S1267" s="11"/>
      <c r="T1267" s="11"/>
      <c r="U1267" s="11"/>
      <c r="V1267" s="11"/>
      <c r="W1267" s="11"/>
      <c r="X1267" s="11"/>
      <c r="Y1267" s="11"/>
      <c r="Z1267" s="11"/>
      <c r="AA1267" s="11"/>
    </row>
    <row r="1268" spans="1:27" ht="14.25" customHeight="1">
      <c r="A1268" s="11"/>
      <c r="B1268" s="11"/>
      <c r="C1268" s="8" t="s">
        <v>326</v>
      </c>
      <c r="D1268" s="11"/>
      <c r="E1268" s="11"/>
      <c r="F1268" s="11"/>
      <c r="G1268" s="11"/>
      <c r="H1268" s="11"/>
      <c r="I1268" s="11"/>
      <c r="J1268" s="11"/>
      <c r="K1268" s="11"/>
      <c r="L1268" s="11"/>
      <c r="M1268" s="11"/>
      <c r="N1268" s="11"/>
      <c r="O1268" s="11"/>
      <c r="P1268" s="11"/>
      <c r="Q1268" s="11"/>
      <c r="R1268" s="11"/>
      <c r="S1268" s="11"/>
      <c r="T1268" s="11"/>
      <c r="U1268" s="11"/>
      <c r="V1268" s="11"/>
      <c r="W1268" s="11"/>
      <c r="X1268" s="11"/>
      <c r="Y1268" s="11"/>
      <c r="Z1268" s="11"/>
      <c r="AA1268" s="11"/>
    </row>
    <row r="1269" spans="1:27" ht="14.25" customHeight="1">
      <c r="A1269" s="11"/>
      <c r="B1269" s="11"/>
      <c r="C1269" s="8" t="s">
        <v>313</v>
      </c>
      <c r="D1269" s="11"/>
      <c r="E1269" s="11"/>
      <c r="F1269" s="11"/>
      <c r="G1269" s="11"/>
      <c r="H1269" s="11"/>
      <c r="I1269" s="11"/>
      <c r="J1269" s="11"/>
      <c r="K1269" s="11"/>
      <c r="L1269" s="11"/>
      <c r="M1269" s="11"/>
      <c r="N1269" s="11"/>
      <c r="O1269" s="11"/>
      <c r="P1269" s="11"/>
      <c r="Q1269" s="11"/>
      <c r="R1269" s="11"/>
      <c r="S1269" s="11"/>
      <c r="T1269" s="11"/>
      <c r="U1269" s="11"/>
      <c r="V1269" s="11"/>
      <c r="W1269" s="11"/>
      <c r="X1269" s="11"/>
      <c r="Y1269" s="11"/>
      <c r="Z1269" s="11"/>
      <c r="AA1269" s="11"/>
    </row>
    <row r="1270" spans="1:27" ht="14.25" customHeight="1">
      <c r="A1270" s="11"/>
      <c r="B1270" s="11"/>
      <c r="C1270" s="9"/>
      <c r="D1270" s="11"/>
      <c r="E1270" s="11"/>
      <c r="F1270" s="11"/>
      <c r="G1270" s="11"/>
      <c r="H1270" s="11"/>
      <c r="I1270" s="11"/>
      <c r="J1270" s="11"/>
      <c r="K1270" s="11"/>
      <c r="L1270" s="11"/>
      <c r="M1270" s="11"/>
      <c r="N1270" s="11"/>
      <c r="O1270" s="11"/>
      <c r="P1270" s="11"/>
      <c r="Q1270" s="11"/>
      <c r="R1270" s="11"/>
      <c r="S1270" s="11"/>
      <c r="T1270" s="11"/>
      <c r="U1270" s="11"/>
      <c r="V1270" s="11"/>
      <c r="W1270" s="11"/>
      <c r="X1270" s="11"/>
      <c r="Y1270" s="11"/>
      <c r="Z1270" s="11"/>
      <c r="AA1270" s="11"/>
    </row>
    <row r="1271" spans="1:27" ht="14.25" customHeight="1">
      <c r="A1271" s="11"/>
      <c r="B1271" s="11"/>
      <c r="C1271" s="9"/>
      <c r="D1271" s="11"/>
      <c r="E1271" s="11"/>
      <c r="F1271" s="11"/>
      <c r="G1271" s="11"/>
      <c r="H1271" s="11"/>
      <c r="I1271" s="11"/>
      <c r="J1271" s="11"/>
      <c r="K1271" s="11"/>
      <c r="L1271" s="11"/>
      <c r="M1271" s="11"/>
      <c r="N1271" s="11"/>
      <c r="O1271" s="11"/>
      <c r="P1271" s="11"/>
      <c r="Q1271" s="11"/>
      <c r="R1271" s="11"/>
      <c r="S1271" s="11"/>
      <c r="T1271" s="11"/>
      <c r="U1271" s="11"/>
      <c r="V1271" s="11"/>
      <c r="W1271" s="11"/>
      <c r="X1271" s="11"/>
      <c r="Y1271" s="11"/>
      <c r="Z1271" s="11"/>
      <c r="AA1271" s="11"/>
    </row>
    <row r="1272" spans="1:27" ht="14.25" customHeight="1">
      <c r="A1272" s="11"/>
      <c r="B1272" s="11"/>
      <c r="C1272" s="8" t="s">
        <v>324</v>
      </c>
      <c r="D1272" s="11"/>
      <c r="E1272" s="11"/>
      <c r="F1272" s="11"/>
      <c r="G1272" s="11"/>
      <c r="H1272" s="11"/>
      <c r="I1272" s="11"/>
      <c r="J1272" s="11"/>
      <c r="K1272" s="11"/>
      <c r="L1272" s="11"/>
      <c r="M1272" s="11"/>
      <c r="N1272" s="11"/>
      <c r="O1272" s="11"/>
      <c r="P1272" s="11"/>
      <c r="Q1272" s="11"/>
      <c r="R1272" s="11"/>
      <c r="S1272" s="11"/>
      <c r="T1272" s="11"/>
      <c r="U1272" s="11"/>
      <c r="V1272" s="11"/>
      <c r="W1272" s="11"/>
      <c r="X1272" s="11"/>
      <c r="Y1272" s="11"/>
      <c r="Z1272" s="11"/>
      <c r="AA1272" s="11"/>
    </row>
    <row r="1273" spans="1:27" ht="14.25" customHeight="1">
      <c r="A1273" s="11"/>
      <c r="B1273" s="11"/>
      <c r="C1273" s="8" t="s">
        <v>326</v>
      </c>
      <c r="D1273" s="11"/>
      <c r="E1273" s="11"/>
      <c r="F1273" s="11"/>
      <c r="G1273" s="11"/>
      <c r="H1273" s="11"/>
      <c r="I1273" s="11"/>
      <c r="J1273" s="11"/>
      <c r="K1273" s="11"/>
      <c r="L1273" s="11"/>
      <c r="M1273" s="11"/>
      <c r="N1273" s="11"/>
      <c r="O1273" s="11"/>
      <c r="P1273" s="11"/>
      <c r="Q1273" s="11"/>
      <c r="R1273" s="11"/>
      <c r="S1273" s="11"/>
      <c r="T1273" s="11"/>
      <c r="U1273" s="11"/>
      <c r="V1273" s="11"/>
      <c r="W1273" s="11"/>
      <c r="X1273" s="11"/>
      <c r="Y1273" s="11"/>
      <c r="Z1273" s="11"/>
      <c r="AA1273" s="11"/>
    </row>
    <row r="1274" spans="1:27" ht="14.25" customHeight="1">
      <c r="A1274" s="11"/>
      <c r="B1274" s="11"/>
      <c r="C1274" s="8" t="s">
        <v>328</v>
      </c>
      <c r="D1274" s="11"/>
      <c r="E1274" s="11"/>
      <c r="F1274" s="11"/>
      <c r="G1274" s="11"/>
      <c r="H1274" s="11"/>
      <c r="I1274" s="11"/>
      <c r="J1274" s="11"/>
      <c r="K1274" s="11"/>
      <c r="L1274" s="11"/>
      <c r="M1274" s="11"/>
      <c r="N1274" s="11"/>
      <c r="O1274" s="11"/>
      <c r="P1274" s="11"/>
      <c r="Q1274" s="11"/>
      <c r="R1274" s="11"/>
      <c r="S1274" s="11"/>
      <c r="T1274" s="11"/>
      <c r="U1274" s="11"/>
      <c r="V1274" s="11"/>
      <c r="W1274" s="11"/>
      <c r="X1274" s="11"/>
      <c r="Y1274" s="11"/>
      <c r="Z1274" s="11"/>
      <c r="AA1274" s="11"/>
    </row>
    <row r="1275" spans="1:27" ht="14.25" customHeight="1">
      <c r="A1275" s="11"/>
      <c r="B1275" s="11"/>
      <c r="C1275" s="8" t="s">
        <v>330</v>
      </c>
      <c r="D1275" s="11"/>
      <c r="E1275" s="11"/>
      <c r="F1275" s="11"/>
      <c r="G1275" s="11"/>
      <c r="H1275" s="11"/>
      <c r="I1275" s="11"/>
      <c r="J1275" s="11"/>
      <c r="K1275" s="11"/>
      <c r="L1275" s="11"/>
      <c r="M1275" s="11"/>
      <c r="N1275" s="11"/>
      <c r="O1275" s="11"/>
      <c r="P1275" s="11"/>
      <c r="Q1275" s="11"/>
      <c r="R1275" s="11"/>
      <c r="S1275" s="11"/>
      <c r="T1275" s="11"/>
      <c r="U1275" s="11"/>
      <c r="V1275" s="11"/>
      <c r="W1275" s="11"/>
      <c r="X1275" s="11"/>
      <c r="Y1275" s="11"/>
      <c r="Z1275" s="11"/>
      <c r="AA1275" s="11"/>
    </row>
    <row r="1276" spans="1:27" ht="14.25" customHeight="1">
      <c r="A1276" s="11"/>
      <c r="B1276" s="11"/>
      <c r="C1276" s="8" t="s">
        <v>331</v>
      </c>
      <c r="D1276" s="11"/>
      <c r="E1276" s="11"/>
      <c r="F1276" s="11"/>
      <c r="G1276" s="11"/>
      <c r="H1276" s="11"/>
      <c r="I1276" s="11"/>
      <c r="J1276" s="11"/>
      <c r="K1276" s="11"/>
      <c r="L1276" s="11"/>
      <c r="M1276" s="11"/>
      <c r="N1276" s="11"/>
      <c r="O1276" s="11"/>
      <c r="P1276" s="11"/>
      <c r="Q1276" s="11"/>
      <c r="R1276" s="11"/>
      <c r="S1276" s="11"/>
      <c r="T1276" s="11"/>
      <c r="U1276" s="11"/>
      <c r="V1276" s="11"/>
      <c r="W1276" s="11"/>
      <c r="X1276" s="11"/>
      <c r="Y1276" s="11"/>
      <c r="Z1276" s="11"/>
      <c r="AA1276" s="11"/>
    </row>
    <row r="1277" spans="1:27" ht="14.25" customHeight="1">
      <c r="A1277" s="11"/>
      <c r="B1277" s="11"/>
      <c r="C1277" s="8" t="s">
        <v>332</v>
      </c>
      <c r="D1277" s="11"/>
      <c r="E1277" s="11"/>
      <c r="F1277" s="11"/>
      <c r="G1277" s="11"/>
      <c r="H1277" s="11"/>
      <c r="I1277" s="11"/>
      <c r="J1277" s="11"/>
      <c r="K1277" s="11"/>
      <c r="L1277" s="11"/>
      <c r="M1277" s="11"/>
      <c r="N1277" s="11"/>
      <c r="O1277" s="11"/>
      <c r="P1277" s="11"/>
      <c r="Q1277" s="11"/>
      <c r="R1277" s="11"/>
      <c r="S1277" s="11"/>
      <c r="T1277" s="11"/>
      <c r="U1277" s="11"/>
      <c r="V1277" s="11"/>
      <c r="W1277" s="11"/>
      <c r="X1277" s="11"/>
      <c r="Y1277" s="11"/>
      <c r="Z1277" s="11"/>
      <c r="AA1277" s="11"/>
    </row>
    <row r="1278" spans="1:27" ht="14.25" customHeight="1">
      <c r="A1278" s="11"/>
      <c r="B1278" s="11"/>
      <c r="C1278" s="8" t="s">
        <v>333</v>
      </c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11"/>
      <c r="X1278" s="11"/>
      <c r="Y1278" s="11"/>
      <c r="Z1278" s="11"/>
      <c r="AA1278" s="11"/>
    </row>
    <row r="1279" spans="1:27" ht="14.25" customHeight="1">
      <c r="A1279" s="11"/>
      <c r="B1279" s="11"/>
      <c r="C1279" s="8" t="s">
        <v>334</v>
      </c>
      <c r="D1279" s="11"/>
      <c r="E1279" s="11"/>
      <c r="F1279" s="11"/>
      <c r="G1279" s="11"/>
      <c r="H1279" s="11"/>
      <c r="I1279" s="11"/>
      <c r="J1279" s="11"/>
      <c r="K1279" s="11"/>
      <c r="L1279" s="11"/>
      <c r="M1279" s="11"/>
      <c r="N1279" s="11"/>
      <c r="O1279" s="11"/>
      <c r="P1279" s="11"/>
      <c r="Q1279" s="11"/>
      <c r="R1279" s="11"/>
      <c r="S1279" s="11"/>
      <c r="T1279" s="11"/>
      <c r="U1279" s="11"/>
      <c r="V1279" s="11"/>
      <c r="W1279" s="11"/>
      <c r="X1279" s="11"/>
      <c r="Y1279" s="11"/>
      <c r="Z1279" s="11"/>
      <c r="AA1279" s="11"/>
    </row>
    <row r="1280" spans="1:27" ht="14.25" customHeight="1">
      <c r="A1280" s="11"/>
      <c r="B1280" s="11"/>
      <c r="C1280" s="8" t="s">
        <v>335</v>
      </c>
      <c r="D1280" s="11"/>
      <c r="E1280" s="11"/>
      <c r="F1280" s="11"/>
      <c r="G1280" s="11"/>
      <c r="H1280" s="11"/>
      <c r="I1280" s="11"/>
      <c r="J1280" s="11"/>
      <c r="K1280" s="11"/>
      <c r="L1280" s="11"/>
      <c r="M1280" s="11"/>
      <c r="N1280" s="11"/>
      <c r="O1280" s="11"/>
      <c r="P1280" s="11"/>
      <c r="Q1280" s="11"/>
      <c r="R1280" s="11"/>
      <c r="S1280" s="11"/>
      <c r="T1280" s="11"/>
      <c r="U1280" s="11"/>
      <c r="V1280" s="11"/>
      <c r="W1280" s="11"/>
      <c r="X1280" s="11"/>
      <c r="Y1280" s="11"/>
      <c r="Z1280" s="11"/>
      <c r="AA1280" s="11"/>
    </row>
    <row r="1281" spans="1:27" ht="14.25" customHeight="1">
      <c r="A1281" s="11"/>
      <c r="B1281" s="11"/>
      <c r="C1281" s="8" t="s">
        <v>313</v>
      </c>
      <c r="D1281" s="11"/>
      <c r="E1281" s="11"/>
      <c r="F1281" s="11"/>
      <c r="G1281" s="11"/>
      <c r="H1281" s="11"/>
      <c r="I1281" s="11"/>
      <c r="J1281" s="11"/>
      <c r="K1281" s="11"/>
      <c r="L1281" s="11"/>
      <c r="M1281" s="11"/>
      <c r="N1281" s="11"/>
      <c r="O1281" s="11"/>
      <c r="P1281" s="11"/>
      <c r="Q1281" s="11"/>
      <c r="R1281" s="11"/>
      <c r="S1281" s="11"/>
      <c r="T1281" s="11"/>
      <c r="U1281" s="11"/>
      <c r="V1281" s="11"/>
      <c r="W1281" s="11"/>
      <c r="X1281" s="11"/>
      <c r="Y1281" s="11"/>
      <c r="Z1281" s="11"/>
      <c r="AA1281" s="11"/>
    </row>
    <row r="1282" spans="1:27" ht="14.25" customHeight="1">
      <c r="A1282" s="11"/>
      <c r="B1282" s="11"/>
      <c r="C1282" s="9"/>
      <c r="D1282" s="11"/>
      <c r="E1282" s="11"/>
      <c r="F1282" s="11"/>
      <c r="G1282" s="11"/>
      <c r="H1282" s="11"/>
      <c r="I1282" s="11"/>
      <c r="J1282" s="11"/>
      <c r="K1282" s="11"/>
      <c r="L1282" s="11"/>
      <c r="M1282" s="11"/>
      <c r="N1282" s="11"/>
      <c r="O1282" s="11"/>
      <c r="P1282" s="11"/>
      <c r="Q1282" s="11"/>
      <c r="R1282" s="11"/>
      <c r="S1282" s="11"/>
      <c r="T1282" s="11"/>
      <c r="U1282" s="11"/>
      <c r="V1282" s="11"/>
      <c r="W1282" s="11"/>
      <c r="X1282" s="11"/>
      <c r="Y1282" s="11"/>
      <c r="Z1282" s="11"/>
      <c r="AA1282" s="11"/>
    </row>
    <row r="1283" spans="1:27" ht="14.25" customHeight="1">
      <c r="A1283" s="11"/>
      <c r="B1283" s="11"/>
      <c r="C1283" s="9" t="s">
        <v>339</v>
      </c>
      <c r="D1283" s="11"/>
      <c r="E1283" s="11"/>
      <c r="F1283" s="11"/>
      <c r="G1283" s="11"/>
      <c r="H1283" s="11"/>
      <c r="I1283" s="11"/>
      <c r="J1283" s="11"/>
      <c r="K1283" s="11"/>
      <c r="L1283" s="11"/>
      <c r="M1283" s="11"/>
      <c r="N1283" s="11"/>
      <c r="O1283" s="11"/>
      <c r="P1283" s="11"/>
      <c r="Q1283" s="11"/>
      <c r="R1283" s="11"/>
      <c r="S1283" s="11"/>
      <c r="T1283" s="11"/>
      <c r="U1283" s="11"/>
      <c r="V1283" s="11"/>
      <c r="W1283" s="11"/>
      <c r="X1283" s="11"/>
      <c r="Y1283" s="11"/>
      <c r="Z1283" s="11"/>
      <c r="AA1283" s="11"/>
    </row>
    <row r="1284" spans="1:27" ht="14.25" customHeight="1">
      <c r="A1284" s="11"/>
      <c r="B1284" s="11"/>
      <c r="C1284" s="9" t="s">
        <v>341</v>
      </c>
      <c r="D1284" s="11"/>
      <c r="E1284" s="11"/>
      <c r="F1284" s="11"/>
      <c r="G1284" s="11"/>
      <c r="H1284" s="11"/>
      <c r="I1284" s="11"/>
      <c r="J1284" s="11"/>
      <c r="K1284" s="11"/>
      <c r="L1284" s="11"/>
      <c r="M1284" s="11"/>
      <c r="N1284" s="11"/>
      <c r="O1284" s="11"/>
      <c r="P1284" s="11"/>
      <c r="Q1284" s="11"/>
      <c r="R1284" s="11"/>
      <c r="S1284" s="11"/>
      <c r="T1284" s="11"/>
      <c r="U1284" s="11"/>
      <c r="V1284" s="11"/>
      <c r="W1284" s="11"/>
      <c r="X1284" s="11"/>
      <c r="Y1284" s="11"/>
      <c r="Z1284" s="11"/>
      <c r="AA1284" s="11"/>
    </row>
    <row r="1285" spans="1:27" ht="14.25" customHeight="1">
      <c r="A1285" s="11"/>
      <c r="B1285" s="11"/>
      <c r="C1285" s="9" t="s">
        <v>343</v>
      </c>
      <c r="D1285" s="11"/>
      <c r="E1285" s="11"/>
      <c r="F1285" s="11"/>
      <c r="G1285" s="11"/>
      <c r="H1285" s="11"/>
      <c r="I1285" s="11"/>
      <c r="J1285" s="11"/>
      <c r="K1285" s="11"/>
      <c r="L1285" s="11"/>
      <c r="M1285" s="11"/>
      <c r="N1285" s="11"/>
      <c r="O1285" s="11"/>
      <c r="P1285" s="11"/>
      <c r="Q1285" s="11"/>
      <c r="R1285" s="11"/>
      <c r="S1285" s="11"/>
      <c r="T1285" s="11"/>
      <c r="U1285" s="11"/>
      <c r="V1285" s="11"/>
      <c r="W1285" s="11"/>
      <c r="X1285" s="11"/>
      <c r="Y1285" s="11"/>
      <c r="Z1285" s="11"/>
      <c r="AA1285" s="11"/>
    </row>
    <row r="1286" spans="1:27" ht="14.25" customHeight="1">
      <c r="A1286" s="11"/>
      <c r="B1286" s="11"/>
      <c r="C1286" s="9" t="s">
        <v>345</v>
      </c>
      <c r="D1286" s="11"/>
      <c r="E1286" s="11"/>
      <c r="F1286" s="11"/>
      <c r="G1286" s="11"/>
      <c r="H1286" s="11"/>
      <c r="I1286" s="11"/>
      <c r="J1286" s="11"/>
      <c r="K1286" s="11"/>
      <c r="L1286" s="11"/>
      <c r="M1286" s="11"/>
      <c r="N1286" s="11"/>
      <c r="O1286" s="11"/>
      <c r="P1286" s="11"/>
      <c r="Q1286" s="11"/>
      <c r="R1286" s="11"/>
      <c r="S1286" s="11"/>
      <c r="T1286" s="11"/>
      <c r="U1286" s="11"/>
      <c r="V1286" s="11"/>
      <c r="W1286" s="11"/>
      <c r="X1286" s="11"/>
      <c r="Y1286" s="11"/>
      <c r="Z1286" s="11"/>
      <c r="AA1286" s="11"/>
    </row>
    <row r="1287" spans="1:27" ht="14.25" customHeight="1">
      <c r="A1287" s="11"/>
      <c r="B1287" s="11"/>
      <c r="C1287" s="9" t="s">
        <v>347</v>
      </c>
      <c r="D1287" s="11"/>
      <c r="E1287" s="11"/>
      <c r="F1287" s="11"/>
      <c r="G1287" s="11"/>
      <c r="H1287" s="11"/>
      <c r="I1287" s="11"/>
      <c r="J1287" s="11"/>
      <c r="K1287" s="11"/>
      <c r="L1287" s="11"/>
      <c r="M1287" s="11"/>
      <c r="N1287" s="11"/>
      <c r="O1287" s="11"/>
      <c r="P1287" s="11"/>
      <c r="Q1287" s="11"/>
      <c r="R1287" s="11"/>
      <c r="S1287" s="11"/>
      <c r="T1287" s="11"/>
      <c r="U1287" s="11"/>
      <c r="V1287" s="11"/>
      <c r="W1287" s="11"/>
      <c r="X1287" s="11"/>
      <c r="Y1287" s="11"/>
      <c r="Z1287" s="11"/>
      <c r="AA1287" s="11"/>
    </row>
    <row r="1288" spans="1:27" ht="14.25" customHeight="1">
      <c r="A1288" s="11"/>
      <c r="B1288" s="11"/>
      <c r="C1288" s="9" t="s">
        <v>349</v>
      </c>
      <c r="D1288" s="11"/>
      <c r="E1288" s="11"/>
      <c r="F1288" s="11"/>
      <c r="G1288" s="11"/>
      <c r="H1288" s="11"/>
      <c r="I1288" s="11"/>
      <c r="J1288" s="11"/>
      <c r="K1288" s="11"/>
      <c r="L1288" s="11"/>
      <c r="M1288" s="11"/>
      <c r="N1288" s="11"/>
      <c r="O1288" s="11"/>
      <c r="P1288" s="11"/>
      <c r="Q1288" s="11"/>
      <c r="R1288" s="11"/>
      <c r="S1288" s="11"/>
      <c r="T1288" s="11"/>
      <c r="U1288" s="11"/>
      <c r="V1288" s="11"/>
      <c r="W1288" s="11"/>
      <c r="X1288" s="11"/>
      <c r="Y1288" s="11"/>
      <c r="Z1288" s="11"/>
      <c r="AA1288" s="11"/>
    </row>
    <row r="1289" spans="1:27" ht="14.25" customHeight="1">
      <c r="A1289" s="11"/>
      <c r="B1289" s="11"/>
      <c r="C1289" s="9" t="s">
        <v>351</v>
      </c>
      <c r="D1289" s="11"/>
      <c r="E1289" s="11"/>
      <c r="F1289" s="11"/>
      <c r="G1289" s="11"/>
      <c r="H1289" s="11"/>
      <c r="I1289" s="11"/>
      <c r="J1289" s="11"/>
      <c r="K1289" s="11"/>
      <c r="L1289" s="11"/>
      <c r="M1289" s="11"/>
      <c r="N1289" s="11"/>
      <c r="O1289" s="11"/>
      <c r="P1289" s="11"/>
      <c r="Q1289" s="11"/>
      <c r="R1289" s="11"/>
      <c r="S1289" s="11"/>
      <c r="T1289" s="11"/>
      <c r="U1289" s="11"/>
      <c r="V1289" s="11"/>
      <c r="W1289" s="11"/>
      <c r="X1289" s="11"/>
      <c r="Y1289" s="11"/>
      <c r="Z1289" s="11"/>
      <c r="AA1289" s="11"/>
    </row>
    <row r="1290" spans="1:27" ht="14.25" customHeight="1">
      <c r="A1290" s="11"/>
      <c r="B1290" s="11"/>
      <c r="C1290" s="9" t="s">
        <v>353</v>
      </c>
      <c r="D1290" s="11"/>
      <c r="E1290" s="11"/>
      <c r="F1290" s="11"/>
      <c r="G1290" s="11"/>
      <c r="H1290" s="11"/>
      <c r="I1290" s="11"/>
      <c r="J1290" s="11"/>
      <c r="K1290" s="11"/>
      <c r="L1290" s="11"/>
      <c r="M1290" s="11"/>
      <c r="N1290" s="11"/>
      <c r="O1290" s="11"/>
      <c r="P1290" s="11"/>
      <c r="Q1290" s="11"/>
      <c r="R1290" s="11"/>
      <c r="S1290" s="11"/>
      <c r="T1290" s="11"/>
      <c r="U1290" s="11"/>
      <c r="V1290" s="11"/>
      <c r="W1290" s="11"/>
      <c r="X1290" s="11"/>
      <c r="Y1290" s="11"/>
      <c r="Z1290" s="11"/>
      <c r="AA1290" s="11"/>
    </row>
    <row r="1291" spans="1:27" ht="14.25" customHeight="1">
      <c r="A1291" s="11"/>
      <c r="B1291" s="11"/>
      <c r="C1291" s="9" t="s">
        <v>355</v>
      </c>
      <c r="D1291" s="11"/>
      <c r="E1291" s="11"/>
      <c r="F1291" s="11"/>
      <c r="G1291" s="11"/>
      <c r="H1291" s="11"/>
      <c r="I1291" s="11"/>
      <c r="J1291" s="11"/>
      <c r="K1291" s="11"/>
      <c r="L1291" s="11"/>
      <c r="M1291" s="11"/>
      <c r="N1291" s="11"/>
      <c r="O1291" s="11"/>
      <c r="P1291" s="11"/>
      <c r="Q1291" s="11"/>
      <c r="R1291" s="11"/>
      <c r="S1291" s="11"/>
      <c r="T1291" s="11"/>
      <c r="U1291" s="11"/>
      <c r="V1291" s="11"/>
      <c r="W1291" s="11"/>
      <c r="X1291" s="11"/>
      <c r="Y1291" s="11"/>
      <c r="Z1291" s="11"/>
      <c r="AA1291" s="11"/>
    </row>
    <row r="1292" spans="1:27" ht="14.25" customHeight="1">
      <c r="A1292" s="11"/>
      <c r="B1292" s="11"/>
      <c r="C1292" s="9" t="s">
        <v>357</v>
      </c>
      <c r="D1292" s="11"/>
      <c r="E1292" s="11"/>
      <c r="F1292" s="11"/>
      <c r="G1292" s="11"/>
      <c r="H1292" s="11"/>
      <c r="I1292" s="11"/>
      <c r="J1292" s="11"/>
      <c r="K1292" s="11"/>
      <c r="L1292" s="11"/>
      <c r="M1292" s="11"/>
      <c r="N1292" s="11"/>
      <c r="O1292" s="11"/>
      <c r="P1292" s="11"/>
      <c r="Q1292" s="11"/>
      <c r="R1292" s="11"/>
      <c r="S1292" s="11"/>
      <c r="T1292" s="11"/>
      <c r="U1292" s="11"/>
      <c r="V1292" s="11"/>
      <c r="W1292" s="11"/>
      <c r="X1292" s="11"/>
      <c r="Y1292" s="11"/>
      <c r="Z1292" s="11"/>
      <c r="AA1292" s="11"/>
    </row>
    <row r="1293" spans="1:27" ht="14.25" customHeight="1">
      <c r="A1293" s="11"/>
      <c r="B1293" s="11"/>
      <c r="C1293" s="9" t="s">
        <v>359</v>
      </c>
      <c r="D1293" s="11"/>
      <c r="E1293" s="11"/>
      <c r="F1293" s="11"/>
      <c r="G1293" s="11"/>
      <c r="H1293" s="11"/>
      <c r="I1293" s="11"/>
      <c r="J1293" s="11"/>
      <c r="K1293" s="11"/>
      <c r="L1293" s="11"/>
      <c r="M1293" s="11"/>
      <c r="N1293" s="11"/>
      <c r="O1293" s="11"/>
      <c r="P1293" s="11"/>
      <c r="Q1293" s="11"/>
      <c r="R1293" s="11"/>
      <c r="S1293" s="11"/>
      <c r="T1293" s="11"/>
      <c r="U1293" s="11"/>
      <c r="V1293" s="11"/>
      <c r="W1293" s="11"/>
      <c r="X1293" s="11"/>
      <c r="Y1293" s="11"/>
      <c r="Z1293" s="11"/>
      <c r="AA1293" s="11"/>
    </row>
    <row r="1294" spans="1:27" ht="14.25" customHeight="1">
      <c r="A1294" s="11"/>
      <c r="B1294" s="11"/>
      <c r="C1294" s="9" t="s">
        <v>361</v>
      </c>
      <c r="D1294" s="11"/>
      <c r="E1294" s="11"/>
      <c r="F1294" s="11"/>
      <c r="G1294" s="11"/>
      <c r="H1294" s="11"/>
      <c r="I1294" s="11"/>
      <c r="J1294" s="11"/>
      <c r="K1294" s="11"/>
      <c r="L1294" s="11"/>
      <c r="M1294" s="11"/>
      <c r="N1294" s="11"/>
      <c r="O1294" s="11"/>
      <c r="P1294" s="11"/>
      <c r="Q1294" s="11"/>
      <c r="R1294" s="11"/>
      <c r="S1294" s="11"/>
      <c r="T1294" s="11"/>
      <c r="U1294" s="11"/>
      <c r="V1294" s="11"/>
      <c r="W1294" s="11"/>
      <c r="X1294" s="11"/>
      <c r="Y1294" s="11"/>
      <c r="Z1294" s="11"/>
      <c r="AA1294" s="11"/>
    </row>
    <row r="1295" spans="1:27" ht="14.25" customHeight="1">
      <c r="A1295" s="11"/>
      <c r="B1295" s="11"/>
      <c r="C1295" s="9" t="s">
        <v>363</v>
      </c>
      <c r="D1295" s="11"/>
      <c r="E1295" s="11"/>
      <c r="F1295" s="11"/>
      <c r="G1295" s="11"/>
      <c r="H1295" s="11"/>
      <c r="I1295" s="11"/>
      <c r="J1295" s="11"/>
      <c r="K1295" s="11"/>
      <c r="L1295" s="11"/>
      <c r="M1295" s="11"/>
      <c r="N1295" s="11"/>
      <c r="O1295" s="11"/>
      <c r="P1295" s="11"/>
      <c r="Q1295" s="11"/>
      <c r="R1295" s="11"/>
      <c r="S1295" s="11"/>
      <c r="T1295" s="11"/>
      <c r="U1295" s="11"/>
      <c r="V1295" s="11"/>
      <c r="W1295" s="11"/>
      <c r="X1295" s="11"/>
      <c r="Y1295" s="11"/>
      <c r="Z1295" s="11"/>
      <c r="AA1295" s="11"/>
    </row>
    <row r="1296" spans="1:27" ht="14.25" customHeight="1">
      <c r="A1296" s="11"/>
      <c r="B1296" s="11"/>
      <c r="C1296" s="9" t="s">
        <v>365</v>
      </c>
      <c r="D1296" s="11"/>
      <c r="E1296" s="11"/>
      <c r="F1296" s="11"/>
      <c r="G1296" s="11"/>
      <c r="H1296" s="11"/>
      <c r="I1296" s="11"/>
      <c r="J1296" s="11"/>
      <c r="K1296" s="11"/>
      <c r="L1296" s="11"/>
      <c r="M1296" s="11"/>
      <c r="N1296" s="11"/>
      <c r="O1296" s="11"/>
      <c r="P1296" s="11"/>
      <c r="Q1296" s="11"/>
      <c r="R1296" s="11"/>
      <c r="S1296" s="11"/>
      <c r="T1296" s="11"/>
      <c r="U1296" s="11"/>
      <c r="V1296" s="11"/>
      <c r="W1296" s="11"/>
      <c r="X1296" s="11"/>
      <c r="Y1296" s="11"/>
      <c r="Z1296" s="11"/>
      <c r="AA1296" s="11"/>
    </row>
    <row r="1297" spans="1:27" ht="14.25" customHeight="1">
      <c r="A1297" s="11"/>
      <c r="B1297" s="11"/>
      <c r="C1297" s="9" t="s">
        <v>367</v>
      </c>
      <c r="D1297" s="11"/>
      <c r="E1297" s="11"/>
      <c r="F1297" s="11"/>
      <c r="G1297" s="11"/>
      <c r="H1297" s="11"/>
      <c r="I1297" s="11"/>
      <c r="J1297" s="11"/>
      <c r="K1297" s="11"/>
      <c r="L1297" s="11"/>
      <c r="M1297" s="11"/>
      <c r="N1297" s="11"/>
      <c r="O1297" s="11"/>
      <c r="P1297" s="11"/>
      <c r="Q1297" s="11"/>
      <c r="R1297" s="11"/>
      <c r="S1297" s="11"/>
      <c r="T1297" s="11"/>
      <c r="U1297" s="11"/>
      <c r="V1297" s="11"/>
      <c r="W1297" s="11"/>
      <c r="X1297" s="11"/>
      <c r="Y1297" s="11"/>
      <c r="Z1297" s="11"/>
      <c r="AA1297" s="11"/>
    </row>
    <row r="1298" spans="1:27" ht="14.25" customHeight="1">
      <c r="A1298" s="11"/>
      <c r="B1298" s="11"/>
      <c r="C1298" s="9" t="s">
        <v>369</v>
      </c>
      <c r="D1298" s="11"/>
      <c r="E1298" s="11"/>
      <c r="F1298" s="11"/>
      <c r="G1298" s="11"/>
      <c r="H1298" s="11"/>
      <c r="I1298" s="11"/>
      <c r="J1298" s="11"/>
      <c r="K1298" s="11"/>
      <c r="L1298" s="11"/>
      <c r="M1298" s="11"/>
      <c r="N1298" s="11"/>
      <c r="O1298" s="11"/>
      <c r="P1298" s="11"/>
      <c r="Q1298" s="11"/>
      <c r="R1298" s="11"/>
      <c r="S1298" s="11"/>
      <c r="T1298" s="11"/>
      <c r="U1298" s="11"/>
      <c r="V1298" s="11"/>
      <c r="W1298" s="11"/>
      <c r="X1298" s="11"/>
      <c r="Y1298" s="11"/>
      <c r="Z1298" s="11"/>
      <c r="AA1298" s="11"/>
    </row>
    <row r="1299" spans="1:27" ht="14.25" customHeight="1">
      <c r="A1299" s="11"/>
      <c r="B1299" s="11"/>
      <c r="C1299" s="9" t="s">
        <v>371</v>
      </c>
      <c r="D1299" s="11"/>
      <c r="E1299" s="11"/>
      <c r="F1299" s="11"/>
      <c r="G1299" s="11"/>
      <c r="H1299" s="11"/>
      <c r="I1299" s="11"/>
      <c r="J1299" s="11"/>
      <c r="K1299" s="11"/>
      <c r="L1299" s="11"/>
      <c r="M1299" s="11"/>
      <c r="N1299" s="11"/>
      <c r="O1299" s="11"/>
      <c r="P1299" s="11"/>
      <c r="Q1299" s="11"/>
      <c r="R1299" s="11"/>
      <c r="S1299" s="11"/>
      <c r="T1299" s="11"/>
      <c r="U1299" s="11"/>
      <c r="V1299" s="11"/>
      <c r="W1299" s="11"/>
      <c r="X1299" s="11"/>
      <c r="Y1299" s="11"/>
      <c r="Z1299" s="11"/>
      <c r="AA1299" s="11"/>
    </row>
    <row r="1300" spans="1:27" ht="14.25" customHeight="1">
      <c r="A1300" s="11"/>
      <c r="B1300" s="11"/>
      <c r="C1300" s="9" t="s">
        <v>373</v>
      </c>
      <c r="D1300" s="11"/>
      <c r="E1300" s="11"/>
      <c r="F1300" s="11"/>
      <c r="G1300" s="11"/>
      <c r="H1300" s="11"/>
      <c r="I1300" s="11"/>
      <c r="J1300" s="11"/>
      <c r="K1300" s="11"/>
      <c r="L1300" s="11"/>
      <c r="M1300" s="11"/>
      <c r="N1300" s="11"/>
      <c r="O1300" s="11"/>
      <c r="P1300" s="11"/>
      <c r="Q1300" s="11"/>
      <c r="R1300" s="11"/>
      <c r="S1300" s="11"/>
      <c r="T1300" s="11"/>
      <c r="U1300" s="11"/>
      <c r="V1300" s="11"/>
      <c r="W1300" s="11"/>
      <c r="X1300" s="11"/>
      <c r="Y1300" s="11"/>
      <c r="Z1300" s="11"/>
      <c r="AA1300" s="11"/>
    </row>
    <row r="1301" spans="1:27" ht="14.25" customHeight="1">
      <c r="A1301" s="11"/>
      <c r="B1301" s="11"/>
      <c r="C1301" s="9" t="s">
        <v>375</v>
      </c>
      <c r="D1301" s="11"/>
      <c r="E1301" s="11"/>
      <c r="F1301" s="11"/>
      <c r="G1301" s="11"/>
      <c r="H1301" s="11"/>
      <c r="I1301" s="11"/>
      <c r="J1301" s="11"/>
      <c r="K1301" s="11"/>
      <c r="L1301" s="11"/>
      <c r="M1301" s="11"/>
      <c r="N1301" s="11"/>
      <c r="O1301" s="11"/>
      <c r="P1301" s="11"/>
      <c r="Q1301" s="11"/>
      <c r="R1301" s="11"/>
      <c r="S1301" s="11"/>
      <c r="T1301" s="11"/>
      <c r="U1301" s="11"/>
      <c r="V1301" s="11"/>
      <c r="W1301" s="11"/>
      <c r="X1301" s="11"/>
      <c r="Y1301" s="11"/>
      <c r="Z1301" s="11"/>
      <c r="AA1301" s="11"/>
    </row>
    <row r="1302" spans="1:27" ht="14.25" customHeight="1">
      <c r="A1302" s="11"/>
      <c r="B1302" s="11"/>
      <c r="C1302" s="9" t="s">
        <v>377</v>
      </c>
      <c r="D1302" s="11"/>
      <c r="E1302" s="11"/>
      <c r="F1302" s="11"/>
      <c r="G1302" s="11"/>
      <c r="H1302" s="11"/>
      <c r="I1302" s="11"/>
      <c r="J1302" s="11"/>
      <c r="K1302" s="11"/>
      <c r="L1302" s="11"/>
      <c r="M1302" s="11"/>
      <c r="N1302" s="11"/>
      <c r="O1302" s="11"/>
      <c r="P1302" s="11"/>
      <c r="Q1302" s="11"/>
      <c r="R1302" s="11"/>
      <c r="S1302" s="11"/>
      <c r="T1302" s="11"/>
      <c r="U1302" s="11"/>
      <c r="V1302" s="11"/>
      <c r="W1302" s="11"/>
      <c r="X1302" s="11"/>
      <c r="Y1302" s="11"/>
      <c r="Z1302" s="11"/>
      <c r="AA1302" s="11"/>
    </row>
    <row r="1303" spans="1:27" ht="14.25" customHeight="1">
      <c r="A1303" s="11"/>
      <c r="B1303" s="11"/>
      <c r="C1303" s="9" t="s">
        <v>379</v>
      </c>
      <c r="D1303" s="11"/>
      <c r="E1303" s="11"/>
      <c r="F1303" s="11"/>
      <c r="G1303" s="11"/>
      <c r="H1303" s="11"/>
      <c r="I1303" s="11"/>
      <c r="J1303" s="11"/>
      <c r="K1303" s="11"/>
      <c r="L1303" s="11"/>
      <c r="M1303" s="11"/>
      <c r="N1303" s="11"/>
      <c r="O1303" s="11"/>
      <c r="P1303" s="11"/>
      <c r="Q1303" s="11"/>
      <c r="R1303" s="11"/>
      <c r="S1303" s="11"/>
      <c r="T1303" s="11"/>
      <c r="U1303" s="11"/>
      <c r="V1303" s="11"/>
      <c r="W1303" s="11"/>
      <c r="X1303" s="11"/>
      <c r="Y1303" s="11"/>
      <c r="Z1303" s="11"/>
      <c r="AA1303" s="11"/>
    </row>
    <row r="1304" spans="1:27" ht="14.25" customHeight="1">
      <c r="A1304" s="11"/>
      <c r="B1304" s="11"/>
      <c r="C1304" s="9" t="s">
        <v>381</v>
      </c>
      <c r="D1304" s="11"/>
      <c r="E1304" s="11"/>
      <c r="F1304" s="11"/>
      <c r="G1304" s="11"/>
      <c r="H1304" s="11"/>
      <c r="I1304" s="11"/>
      <c r="J1304" s="11"/>
      <c r="K1304" s="11"/>
      <c r="L1304" s="11"/>
      <c r="M1304" s="11"/>
      <c r="N1304" s="11"/>
      <c r="O1304" s="11"/>
      <c r="P1304" s="11"/>
      <c r="Q1304" s="11"/>
      <c r="R1304" s="11"/>
      <c r="S1304" s="11"/>
      <c r="T1304" s="11"/>
      <c r="U1304" s="11"/>
      <c r="V1304" s="11"/>
      <c r="W1304" s="11"/>
      <c r="X1304" s="11"/>
      <c r="Y1304" s="11"/>
      <c r="Z1304" s="11"/>
      <c r="AA1304" s="11"/>
    </row>
    <row r="1305" spans="1:27" ht="14.25" customHeight="1">
      <c r="A1305" s="11"/>
      <c r="B1305" s="11"/>
      <c r="C1305" s="9" t="s">
        <v>383</v>
      </c>
      <c r="D1305" s="11"/>
      <c r="E1305" s="11"/>
      <c r="F1305" s="11"/>
      <c r="G1305" s="11"/>
      <c r="H1305" s="11"/>
      <c r="I1305" s="11"/>
      <c r="J1305" s="11"/>
      <c r="K1305" s="11"/>
      <c r="L1305" s="11"/>
      <c r="M1305" s="11"/>
      <c r="N1305" s="11"/>
      <c r="O1305" s="11"/>
      <c r="P1305" s="11"/>
      <c r="Q1305" s="11"/>
      <c r="R1305" s="11"/>
      <c r="S1305" s="11"/>
      <c r="T1305" s="11"/>
      <c r="U1305" s="11"/>
      <c r="V1305" s="11"/>
      <c r="W1305" s="11"/>
      <c r="X1305" s="11"/>
      <c r="Y1305" s="11"/>
      <c r="Z1305" s="11"/>
      <c r="AA1305" s="11"/>
    </row>
    <row r="1306" spans="1:27" ht="14.25" customHeight="1">
      <c r="A1306" s="11"/>
      <c r="B1306" s="11"/>
      <c r="C1306" s="9" t="s">
        <v>385</v>
      </c>
      <c r="D1306" s="11"/>
      <c r="E1306" s="11"/>
      <c r="F1306" s="11"/>
      <c r="G1306" s="11"/>
      <c r="H1306" s="11"/>
      <c r="I1306" s="11"/>
      <c r="J1306" s="11"/>
      <c r="K1306" s="11"/>
      <c r="L1306" s="11"/>
      <c r="M1306" s="11"/>
      <c r="N1306" s="11"/>
      <c r="O1306" s="11"/>
      <c r="P1306" s="11"/>
      <c r="Q1306" s="11"/>
      <c r="R1306" s="11"/>
      <c r="S1306" s="11"/>
      <c r="T1306" s="11"/>
      <c r="U1306" s="11"/>
      <c r="V1306" s="11"/>
      <c r="W1306" s="11"/>
      <c r="X1306" s="11"/>
      <c r="Y1306" s="11"/>
      <c r="Z1306" s="11"/>
      <c r="AA1306" s="11"/>
    </row>
    <row r="1307" spans="1:27" ht="14.25" customHeight="1">
      <c r="A1307" s="11"/>
      <c r="B1307" s="11"/>
      <c r="C1307" s="9" t="s">
        <v>387</v>
      </c>
      <c r="D1307" s="11"/>
      <c r="E1307" s="11"/>
      <c r="F1307" s="11"/>
      <c r="G1307" s="11"/>
      <c r="H1307" s="11"/>
      <c r="I1307" s="11"/>
      <c r="J1307" s="11"/>
      <c r="K1307" s="11"/>
      <c r="L1307" s="11"/>
      <c r="M1307" s="11"/>
      <c r="N1307" s="11"/>
      <c r="O1307" s="11"/>
      <c r="P1307" s="11"/>
      <c r="Q1307" s="11"/>
      <c r="R1307" s="11"/>
      <c r="S1307" s="11"/>
      <c r="T1307" s="11"/>
      <c r="U1307" s="11"/>
      <c r="V1307" s="11"/>
      <c r="W1307" s="11"/>
      <c r="X1307" s="11"/>
      <c r="Y1307" s="11"/>
      <c r="Z1307" s="11"/>
      <c r="AA1307" s="11"/>
    </row>
    <row r="1308" spans="1:27" ht="14.25" customHeight="1">
      <c r="A1308" s="11"/>
      <c r="B1308" s="11"/>
      <c r="C1308" s="9" t="s">
        <v>389</v>
      </c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11"/>
      <c r="X1308" s="11"/>
      <c r="Y1308" s="11"/>
      <c r="Z1308" s="11"/>
      <c r="AA1308" s="11"/>
    </row>
    <row r="1309" spans="1:27" ht="14.25" customHeight="1">
      <c r="A1309" s="11"/>
      <c r="B1309" s="11"/>
      <c r="C1309" s="9" t="s">
        <v>391</v>
      </c>
      <c r="D1309" s="11"/>
      <c r="E1309" s="11"/>
      <c r="F1309" s="11"/>
      <c r="G1309" s="11"/>
      <c r="H1309" s="11"/>
      <c r="I1309" s="11"/>
      <c r="J1309" s="11"/>
      <c r="K1309" s="11"/>
      <c r="L1309" s="11"/>
      <c r="M1309" s="11"/>
      <c r="N1309" s="11"/>
      <c r="O1309" s="11"/>
      <c r="P1309" s="11"/>
      <c r="Q1309" s="11"/>
      <c r="R1309" s="11"/>
      <c r="S1309" s="11"/>
      <c r="T1309" s="11"/>
      <c r="U1309" s="11"/>
      <c r="V1309" s="11"/>
      <c r="W1309" s="11"/>
      <c r="X1309" s="11"/>
      <c r="Y1309" s="11"/>
      <c r="Z1309" s="11"/>
      <c r="AA1309" s="11"/>
    </row>
    <row r="1310" spans="1:27" ht="14.25" customHeight="1">
      <c r="A1310" s="11"/>
      <c r="B1310" s="11"/>
      <c r="C1310" s="9" t="s">
        <v>393</v>
      </c>
      <c r="D1310" s="11"/>
      <c r="E1310" s="11"/>
      <c r="F1310" s="11"/>
      <c r="G1310" s="11"/>
      <c r="H1310" s="11"/>
      <c r="I1310" s="11"/>
      <c r="J1310" s="11"/>
      <c r="K1310" s="11"/>
      <c r="L1310" s="11"/>
      <c r="M1310" s="11"/>
      <c r="N1310" s="11"/>
      <c r="O1310" s="11"/>
      <c r="P1310" s="11"/>
      <c r="Q1310" s="11"/>
      <c r="R1310" s="11"/>
      <c r="S1310" s="11"/>
      <c r="T1310" s="11"/>
      <c r="U1310" s="11"/>
      <c r="V1310" s="11"/>
      <c r="W1310" s="11"/>
      <c r="X1310" s="11"/>
      <c r="Y1310" s="11"/>
      <c r="Z1310" s="11"/>
      <c r="AA1310" s="11"/>
    </row>
    <row r="1311" spans="1:27" ht="14.25" customHeight="1">
      <c r="A1311" s="11"/>
      <c r="B1311" s="11"/>
      <c r="C1311" s="9" t="s">
        <v>395</v>
      </c>
      <c r="D1311" s="11"/>
      <c r="E1311" s="11"/>
      <c r="F1311" s="11"/>
      <c r="G1311" s="11"/>
      <c r="H1311" s="11"/>
      <c r="I1311" s="11"/>
      <c r="J1311" s="11"/>
      <c r="K1311" s="11"/>
      <c r="L1311" s="11"/>
      <c r="M1311" s="11"/>
      <c r="N1311" s="11"/>
      <c r="O1311" s="11"/>
      <c r="P1311" s="11"/>
      <c r="Q1311" s="11"/>
      <c r="R1311" s="11"/>
      <c r="S1311" s="11"/>
      <c r="T1311" s="11"/>
      <c r="U1311" s="11"/>
      <c r="V1311" s="11"/>
      <c r="W1311" s="11"/>
      <c r="X1311" s="11"/>
      <c r="Y1311" s="11"/>
      <c r="Z1311" s="11"/>
      <c r="AA1311" s="11"/>
    </row>
    <row r="1312" spans="1:27" ht="14.25" customHeight="1">
      <c r="A1312" s="11"/>
      <c r="B1312" s="11"/>
      <c r="C1312" s="9" t="s">
        <v>397</v>
      </c>
      <c r="D1312" s="11"/>
      <c r="E1312" s="11"/>
      <c r="F1312" s="11"/>
      <c r="G1312" s="11"/>
      <c r="H1312" s="11"/>
      <c r="I1312" s="11"/>
      <c r="J1312" s="11"/>
      <c r="K1312" s="11"/>
      <c r="L1312" s="11"/>
      <c r="M1312" s="11"/>
      <c r="N1312" s="11"/>
      <c r="O1312" s="11"/>
      <c r="P1312" s="11"/>
      <c r="Q1312" s="11"/>
      <c r="R1312" s="11"/>
      <c r="S1312" s="11"/>
      <c r="T1312" s="11"/>
      <c r="U1312" s="11"/>
      <c r="V1312" s="11"/>
      <c r="W1312" s="11"/>
      <c r="X1312" s="11"/>
      <c r="Y1312" s="11"/>
      <c r="Z1312" s="11"/>
      <c r="AA1312" s="11"/>
    </row>
    <row r="1313" spans="1:27" ht="14.25" customHeight="1">
      <c r="A1313" s="11"/>
      <c r="B1313" s="11"/>
      <c r="C1313" s="9" t="s">
        <v>399</v>
      </c>
      <c r="D1313" s="11"/>
      <c r="E1313" s="11"/>
      <c r="F1313" s="11"/>
      <c r="G1313" s="11"/>
      <c r="H1313" s="11"/>
      <c r="I1313" s="11"/>
      <c r="J1313" s="11"/>
      <c r="K1313" s="11"/>
      <c r="L1313" s="11"/>
      <c r="M1313" s="11"/>
      <c r="N1313" s="11"/>
      <c r="O1313" s="11"/>
      <c r="P1313" s="11"/>
      <c r="Q1313" s="11"/>
      <c r="R1313" s="11"/>
      <c r="S1313" s="11"/>
      <c r="T1313" s="11"/>
      <c r="U1313" s="11"/>
      <c r="V1313" s="11"/>
      <c r="W1313" s="11"/>
      <c r="X1313" s="11"/>
      <c r="Y1313" s="11"/>
      <c r="Z1313" s="11"/>
      <c r="AA1313" s="11"/>
    </row>
    <row r="1314" spans="1:27" ht="14.25" customHeight="1">
      <c r="A1314" s="11"/>
      <c r="B1314" s="11"/>
      <c r="C1314" s="9" t="s">
        <v>401</v>
      </c>
      <c r="D1314" s="11"/>
      <c r="E1314" s="11"/>
      <c r="F1314" s="11"/>
      <c r="G1314" s="11"/>
      <c r="H1314" s="11"/>
      <c r="I1314" s="11"/>
      <c r="J1314" s="11"/>
      <c r="K1314" s="11"/>
      <c r="L1314" s="11"/>
      <c r="M1314" s="11"/>
      <c r="N1314" s="11"/>
      <c r="O1314" s="11"/>
      <c r="P1314" s="11"/>
      <c r="Q1314" s="11"/>
      <c r="R1314" s="11"/>
      <c r="S1314" s="11"/>
      <c r="T1314" s="11"/>
      <c r="U1314" s="11"/>
      <c r="V1314" s="11"/>
      <c r="W1314" s="11"/>
      <c r="X1314" s="11"/>
      <c r="Y1314" s="11"/>
      <c r="Z1314" s="11"/>
      <c r="AA1314" s="11"/>
    </row>
    <row r="1315" spans="1:27" ht="14.25" customHeight="1">
      <c r="A1315" s="11"/>
      <c r="B1315" s="11"/>
      <c r="C1315" s="8" t="s">
        <v>313</v>
      </c>
      <c r="D1315" s="11"/>
      <c r="E1315" s="11"/>
      <c r="F1315" s="11"/>
      <c r="G1315" s="11"/>
      <c r="H1315" s="11"/>
      <c r="I1315" s="11"/>
      <c r="J1315" s="11"/>
      <c r="K1315" s="11"/>
      <c r="L1315" s="11"/>
      <c r="M1315" s="11"/>
      <c r="N1315" s="11"/>
      <c r="O1315" s="11"/>
      <c r="P1315" s="11"/>
      <c r="Q1315" s="11"/>
      <c r="R1315" s="11"/>
      <c r="S1315" s="11"/>
      <c r="T1315" s="11"/>
      <c r="U1315" s="11"/>
      <c r="V1315" s="11"/>
      <c r="W1315" s="11"/>
      <c r="X1315" s="11"/>
      <c r="Y1315" s="11"/>
      <c r="Z1315" s="11"/>
      <c r="AA1315" s="11"/>
    </row>
  </sheetData>
  <autoFilter ref="A1:E1040" xr:uid="{00000000-0009-0000-0000-00001F000000}"/>
  <pageMargins left="0.70866141732283472" right="0.70866141732283472" top="0.74803149606299213" bottom="0.74803149606299213" header="0" footer="0"/>
  <pageSetup paperSize="9" scale="60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גיליון33" filterMode="1"/>
  <dimension ref="A1:E1000"/>
  <sheetViews>
    <sheetView showGridLines="0" rightToLeft="1"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outlineLevelRow="1"/>
  <cols>
    <col min="1" max="1" width="25.625" customWidth="1"/>
    <col min="2" max="2" width="48.75" customWidth="1"/>
    <col min="3" max="3" width="12" customWidth="1"/>
    <col min="4" max="4" width="23.5" customWidth="1"/>
    <col min="5" max="5" width="14.25" customWidth="1"/>
    <col min="6" max="26" width="8.625" customWidth="1"/>
  </cols>
  <sheetData>
    <row r="1" spans="1:5" ht="15.75">
      <c r="A1" s="96" t="s">
        <v>1077</v>
      </c>
      <c r="B1" s="97" t="s">
        <v>1078</v>
      </c>
      <c r="C1" s="97" t="s">
        <v>1079</v>
      </c>
      <c r="D1" s="98" t="s">
        <v>1080</v>
      </c>
      <c r="E1" s="99"/>
    </row>
    <row r="2" spans="1:5" ht="15.75" hidden="1" outlineLevel="1">
      <c r="A2" s="100" t="s">
        <v>19</v>
      </c>
      <c r="B2" s="101" t="s">
        <v>49</v>
      </c>
      <c r="C2" s="100">
        <v>5.0999999999999996</v>
      </c>
      <c r="D2" s="102"/>
    </row>
    <row r="3" spans="1:5" ht="15.75" hidden="1" outlineLevel="1">
      <c r="A3" s="100" t="s">
        <v>19</v>
      </c>
      <c r="B3" s="101" t="s">
        <v>50</v>
      </c>
      <c r="C3" s="100">
        <v>5.2</v>
      </c>
      <c r="D3" s="102"/>
    </row>
    <row r="4" spans="1:5" ht="15.75" hidden="1" outlineLevel="1">
      <c r="A4" s="100" t="s">
        <v>19</v>
      </c>
      <c r="B4" s="101" t="s">
        <v>51</v>
      </c>
      <c r="C4" s="100">
        <v>5.4</v>
      </c>
      <c r="D4" s="102"/>
    </row>
    <row r="5" spans="1:5" ht="15.75" hidden="1" outlineLevel="1">
      <c r="A5" s="100" t="s">
        <v>19</v>
      </c>
      <c r="B5" s="101" t="s">
        <v>52</v>
      </c>
      <c r="C5" s="100">
        <v>5.7</v>
      </c>
      <c r="D5" s="102"/>
    </row>
    <row r="6" spans="1:5" ht="15.75" hidden="1" outlineLevel="1">
      <c r="A6" s="100" t="s">
        <v>19</v>
      </c>
      <c r="B6" s="101" t="s">
        <v>53</v>
      </c>
      <c r="C6" s="100">
        <v>5.1100000000000003</v>
      </c>
      <c r="D6" s="102"/>
    </row>
    <row r="7" spans="1:5" ht="15.75" hidden="1" outlineLevel="1">
      <c r="A7" s="100" t="s">
        <v>19</v>
      </c>
      <c r="B7" s="101" t="s">
        <v>54</v>
      </c>
      <c r="C7" s="100">
        <v>5.26</v>
      </c>
      <c r="D7" s="102"/>
    </row>
    <row r="8" spans="1:5" ht="15.75" hidden="1" outlineLevel="1">
      <c r="A8" s="100" t="s">
        <v>19</v>
      </c>
      <c r="B8" s="101" t="s">
        <v>55</v>
      </c>
      <c r="C8" s="100">
        <v>5.27</v>
      </c>
      <c r="D8" s="102"/>
    </row>
    <row r="9" spans="1:5" ht="15.75" hidden="1" outlineLevel="1">
      <c r="A9" s="100" t="s">
        <v>19</v>
      </c>
      <c r="B9" s="101" t="s">
        <v>56</v>
      </c>
      <c r="C9" s="100">
        <v>5.36</v>
      </c>
      <c r="D9" s="102"/>
    </row>
    <row r="10" spans="1:5" ht="15.75" hidden="1" outlineLevel="1">
      <c r="A10" s="100" t="s">
        <v>19</v>
      </c>
      <c r="B10" s="101" t="s">
        <v>57</v>
      </c>
      <c r="C10" s="103">
        <v>5.5</v>
      </c>
      <c r="D10" s="102"/>
    </row>
    <row r="11" spans="1:5" ht="15.75" hidden="1" outlineLevel="1">
      <c r="A11" s="100" t="s">
        <v>19</v>
      </c>
      <c r="B11" s="101" t="s">
        <v>58</v>
      </c>
      <c r="C11" s="100">
        <v>5.51</v>
      </c>
      <c r="D11" s="102"/>
    </row>
    <row r="12" spans="1:5" ht="15.75" hidden="1" outlineLevel="1">
      <c r="A12" s="100" t="s">
        <v>19</v>
      </c>
      <c r="B12" s="101" t="s">
        <v>59</v>
      </c>
      <c r="C12" s="100">
        <v>5.53</v>
      </c>
      <c r="D12" s="102"/>
    </row>
    <row r="13" spans="1:5" ht="15.75" hidden="1" outlineLevel="1">
      <c r="A13" s="100" t="s">
        <v>19</v>
      </c>
      <c r="B13" s="101" t="s">
        <v>60</v>
      </c>
      <c r="C13" s="100">
        <v>5.59</v>
      </c>
      <c r="D13" s="102"/>
    </row>
    <row r="14" spans="1:5" ht="15.75" hidden="1" outlineLevel="1">
      <c r="A14" s="100" t="s">
        <v>19</v>
      </c>
      <c r="B14" s="101" t="s">
        <v>61</v>
      </c>
      <c r="C14" s="100">
        <v>5.54</v>
      </c>
      <c r="D14" s="102"/>
    </row>
    <row r="15" spans="1:5" ht="15.75" hidden="1" outlineLevel="1">
      <c r="A15" s="100" t="s">
        <v>19</v>
      </c>
      <c r="B15" s="101" t="s">
        <v>62</v>
      </c>
      <c r="C15" s="103">
        <v>5.7</v>
      </c>
      <c r="D15" s="104" t="s">
        <v>1081</v>
      </c>
    </row>
    <row r="16" spans="1:5" ht="15.75" hidden="1" outlineLevel="1">
      <c r="A16" s="100" t="s">
        <v>19</v>
      </c>
      <c r="B16" s="101" t="s">
        <v>63</v>
      </c>
      <c r="C16" s="100">
        <v>5.63</v>
      </c>
      <c r="D16" s="102"/>
    </row>
    <row r="17" spans="1:4" ht="15.75" hidden="1" outlineLevel="1">
      <c r="A17" s="100" t="s">
        <v>19</v>
      </c>
      <c r="B17" s="101" t="s">
        <v>64</v>
      </c>
      <c r="C17" s="100">
        <v>5.47</v>
      </c>
      <c r="D17" s="102"/>
    </row>
    <row r="18" spans="1:4" ht="15.75" hidden="1" outlineLevel="1">
      <c r="A18" s="100" t="s">
        <v>19</v>
      </c>
      <c r="B18" s="101" t="s">
        <v>65</v>
      </c>
      <c r="C18" s="100">
        <v>5.48</v>
      </c>
      <c r="D18" s="102"/>
    </row>
    <row r="19" spans="1:4" ht="15.75" hidden="1">
      <c r="A19" s="105" t="s">
        <v>19</v>
      </c>
      <c r="B19" s="101"/>
      <c r="C19" s="100"/>
      <c r="D19" s="102"/>
    </row>
    <row r="20" spans="1:4" ht="15.75" hidden="1" outlineLevel="1">
      <c r="A20" s="100" t="s">
        <v>20</v>
      </c>
      <c r="B20" s="101" t="s">
        <v>49</v>
      </c>
      <c r="C20" s="100">
        <v>5.0999999999999996</v>
      </c>
      <c r="D20" s="102"/>
    </row>
    <row r="21" spans="1:4" ht="15.75" hidden="1" customHeight="1" outlineLevel="1">
      <c r="A21" s="100" t="s">
        <v>20</v>
      </c>
      <c r="B21" s="101" t="s">
        <v>50</v>
      </c>
      <c r="C21" s="100">
        <v>5.2</v>
      </c>
      <c r="D21" s="102"/>
    </row>
    <row r="22" spans="1:4" ht="15.75" hidden="1" customHeight="1" outlineLevel="1">
      <c r="A22" s="100" t="s">
        <v>20</v>
      </c>
      <c r="B22" s="101" t="s">
        <v>66</v>
      </c>
      <c r="C22" s="100">
        <v>5.3</v>
      </c>
      <c r="D22" s="102"/>
    </row>
    <row r="23" spans="1:4" ht="15.75" hidden="1" customHeight="1" outlineLevel="1">
      <c r="A23" s="100" t="s">
        <v>20</v>
      </c>
      <c r="B23" s="101" t="s">
        <v>91</v>
      </c>
      <c r="C23" s="100">
        <v>5.14</v>
      </c>
      <c r="D23" s="102"/>
    </row>
    <row r="24" spans="1:4" ht="15.75" hidden="1" customHeight="1" outlineLevel="1">
      <c r="A24" s="100" t="s">
        <v>20</v>
      </c>
      <c r="B24" s="101" t="s">
        <v>68</v>
      </c>
      <c r="C24" s="100">
        <v>5.19</v>
      </c>
      <c r="D24" s="102"/>
    </row>
    <row r="25" spans="1:4" ht="15.75" hidden="1" customHeight="1" outlineLevel="1">
      <c r="A25" s="100" t="s">
        <v>20</v>
      </c>
      <c r="B25" s="101" t="s">
        <v>54</v>
      </c>
      <c r="C25" s="100">
        <v>5.26</v>
      </c>
      <c r="D25" s="102"/>
    </row>
    <row r="26" spans="1:4" ht="15.75" hidden="1" customHeight="1" outlineLevel="1">
      <c r="A26" s="100" t="s">
        <v>20</v>
      </c>
      <c r="B26" s="101" t="s">
        <v>55</v>
      </c>
      <c r="C26" s="100">
        <v>5.27</v>
      </c>
      <c r="D26" s="102"/>
    </row>
    <row r="27" spans="1:4" ht="15.75" hidden="1" customHeight="1" outlineLevel="1">
      <c r="A27" s="100" t="s">
        <v>20</v>
      </c>
      <c r="B27" s="101" t="s">
        <v>69</v>
      </c>
      <c r="C27" s="100">
        <v>5.28</v>
      </c>
      <c r="D27" s="102"/>
    </row>
    <row r="28" spans="1:4" ht="15.75" hidden="1" customHeight="1" outlineLevel="1">
      <c r="A28" s="100" t="s">
        <v>20</v>
      </c>
      <c r="B28" s="101" t="s">
        <v>70</v>
      </c>
      <c r="C28" s="103">
        <v>5.3</v>
      </c>
      <c r="D28" s="102"/>
    </row>
    <row r="29" spans="1:4" ht="15.75" hidden="1" customHeight="1" outlineLevel="1">
      <c r="A29" s="100" t="s">
        <v>20</v>
      </c>
      <c r="B29" s="101" t="s">
        <v>71</v>
      </c>
      <c r="C29" s="100">
        <v>5.49</v>
      </c>
      <c r="D29" s="102"/>
    </row>
    <row r="30" spans="1:4" ht="15.75" hidden="1" customHeight="1" outlineLevel="1">
      <c r="A30" s="100" t="s">
        <v>20</v>
      </c>
      <c r="B30" s="101" t="s">
        <v>58</v>
      </c>
      <c r="C30" s="100">
        <v>5.51</v>
      </c>
      <c r="D30" s="102"/>
    </row>
    <row r="31" spans="1:4" ht="15.75" hidden="1" customHeight="1" outlineLevel="1">
      <c r="A31" s="100" t="s">
        <v>20</v>
      </c>
      <c r="B31" s="101" t="s">
        <v>59</v>
      </c>
      <c r="C31" s="100">
        <v>5.53</v>
      </c>
      <c r="D31" s="102"/>
    </row>
    <row r="32" spans="1:4" ht="15.75" hidden="1" customHeight="1" outlineLevel="1">
      <c r="A32" s="100" t="s">
        <v>20</v>
      </c>
      <c r="B32" s="101" t="s">
        <v>72</v>
      </c>
      <c r="C32" s="100">
        <v>5.69</v>
      </c>
      <c r="D32" s="102"/>
    </row>
    <row r="33" spans="1:4" ht="15.75" hidden="1" customHeight="1" outlineLevel="1">
      <c r="A33" s="100" t="s">
        <v>20</v>
      </c>
      <c r="B33" s="101" t="s">
        <v>73</v>
      </c>
      <c r="C33" s="100">
        <v>5.75</v>
      </c>
      <c r="D33" s="102"/>
    </row>
    <row r="34" spans="1:4" ht="15.75" hidden="1" customHeight="1" outlineLevel="1">
      <c r="A34" s="100" t="s">
        <v>20</v>
      </c>
      <c r="B34" s="101" t="s">
        <v>62</v>
      </c>
      <c r="C34" s="103">
        <v>5.7</v>
      </c>
      <c r="D34" s="102"/>
    </row>
    <row r="35" spans="1:4" ht="15.75" hidden="1" customHeight="1" outlineLevel="1">
      <c r="A35" s="100" t="s">
        <v>20</v>
      </c>
      <c r="B35" s="101" t="s">
        <v>74</v>
      </c>
      <c r="C35" s="100">
        <v>5.74</v>
      </c>
      <c r="D35" s="102"/>
    </row>
    <row r="36" spans="1:4" ht="15.75" hidden="1" customHeight="1" outlineLevel="1">
      <c r="A36" s="100" t="s">
        <v>20</v>
      </c>
      <c r="B36" s="101" t="s">
        <v>75</v>
      </c>
      <c r="C36" s="100">
        <v>5.62</v>
      </c>
      <c r="D36" s="102"/>
    </row>
    <row r="37" spans="1:4" ht="15.75" hidden="1" customHeight="1" outlineLevel="1">
      <c r="A37" s="100" t="s">
        <v>20</v>
      </c>
      <c r="B37" s="101" t="s">
        <v>76</v>
      </c>
      <c r="C37" s="100">
        <v>5.58</v>
      </c>
      <c r="D37" s="102"/>
    </row>
    <row r="38" spans="1:4" ht="15.75" hidden="1" customHeight="1" outlineLevel="1">
      <c r="A38" s="100" t="s">
        <v>20</v>
      </c>
      <c r="B38" s="101" t="s">
        <v>61</v>
      </c>
      <c r="C38" s="100">
        <v>5.54</v>
      </c>
      <c r="D38" s="102"/>
    </row>
    <row r="39" spans="1:4" ht="15.75" hidden="1" customHeight="1" outlineLevel="1">
      <c r="A39" s="100" t="s">
        <v>20</v>
      </c>
      <c r="B39" s="101" t="s">
        <v>77</v>
      </c>
      <c r="C39" s="100">
        <v>5.55</v>
      </c>
      <c r="D39" s="102"/>
    </row>
    <row r="40" spans="1:4" ht="15.75" hidden="1" customHeight="1" outlineLevel="1">
      <c r="A40" s="100" t="s">
        <v>20</v>
      </c>
      <c r="B40" s="101" t="s">
        <v>63</v>
      </c>
      <c r="C40" s="100">
        <v>5.63</v>
      </c>
      <c r="D40" s="102"/>
    </row>
    <row r="41" spans="1:4" ht="15.75" hidden="1" customHeight="1" outlineLevel="1">
      <c r="A41" s="100" t="s">
        <v>20</v>
      </c>
      <c r="B41" s="101" t="s">
        <v>78</v>
      </c>
      <c r="C41" s="100">
        <v>5.65</v>
      </c>
      <c r="D41" s="102"/>
    </row>
    <row r="42" spans="1:4" ht="15.75" hidden="1" customHeight="1" outlineLevel="1">
      <c r="A42" s="100" t="s">
        <v>20</v>
      </c>
      <c r="B42" s="101" t="s">
        <v>17</v>
      </c>
      <c r="C42" s="100">
        <v>5.68</v>
      </c>
      <c r="D42" s="102"/>
    </row>
    <row r="43" spans="1:4" ht="15.75" hidden="1" customHeight="1" outlineLevel="1">
      <c r="A43" s="100" t="s">
        <v>20</v>
      </c>
      <c r="B43" s="101" t="s">
        <v>79</v>
      </c>
      <c r="C43" s="100">
        <v>5.45</v>
      </c>
      <c r="D43" s="102"/>
    </row>
    <row r="44" spans="1:4" ht="15.75" hidden="1" customHeight="1" outlineLevel="1">
      <c r="A44" s="100" t="s">
        <v>20</v>
      </c>
      <c r="B44" s="101" t="s">
        <v>64</v>
      </c>
      <c r="C44" s="100">
        <v>5.47</v>
      </c>
      <c r="D44" s="102"/>
    </row>
    <row r="45" spans="1:4" ht="15.75" hidden="1" customHeight="1" outlineLevel="1">
      <c r="A45" s="100" t="s">
        <v>20</v>
      </c>
      <c r="B45" s="101" t="s">
        <v>65</v>
      </c>
      <c r="C45" s="100">
        <v>5.48</v>
      </c>
      <c r="D45" s="102"/>
    </row>
    <row r="46" spans="1:4" ht="15.75" hidden="1" customHeight="1">
      <c r="A46" s="105" t="s">
        <v>20</v>
      </c>
      <c r="B46" s="101"/>
      <c r="C46" s="100"/>
      <c r="D46" s="102"/>
    </row>
    <row r="47" spans="1:4" ht="15.75" hidden="1" customHeight="1" outlineLevel="1">
      <c r="A47" s="100" t="s">
        <v>21</v>
      </c>
      <c r="B47" s="101" t="s">
        <v>49</v>
      </c>
      <c r="C47" s="100">
        <v>5.0999999999999996</v>
      </c>
      <c r="D47" s="102"/>
    </row>
    <row r="48" spans="1:4" ht="15.75" hidden="1" customHeight="1" outlineLevel="1">
      <c r="A48" s="100" t="s">
        <v>21</v>
      </c>
      <c r="B48" s="101" t="s">
        <v>50</v>
      </c>
      <c r="C48" s="100">
        <v>5.2</v>
      </c>
      <c r="D48" s="102"/>
    </row>
    <row r="49" spans="1:4" ht="15.75" hidden="1" customHeight="1" outlineLevel="1">
      <c r="A49" s="100" t="s">
        <v>21</v>
      </c>
      <c r="B49" s="101" t="s">
        <v>66</v>
      </c>
      <c r="C49" s="100">
        <v>5.3</v>
      </c>
      <c r="D49" s="102"/>
    </row>
    <row r="50" spans="1:4" ht="15.75" hidden="1" customHeight="1" outlineLevel="1">
      <c r="A50" s="100" t="s">
        <v>21</v>
      </c>
      <c r="B50" s="101" t="s">
        <v>80</v>
      </c>
      <c r="C50" s="100">
        <v>5.6</v>
      </c>
      <c r="D50" s="102"/>
    </row>
    <row r="51" spans="1:4" ht="15.75" hidden="1" customHeight="1" outlineLevel="1">
      <c r="A51" s="100" t="s">
        <v>21</v>
      </c>
      <c r="B51" s="101" t="s">
        <v>1082</v>
      </c>
      <c r="C51" s="103">
        <v>5.0999999999999996</v>
      </c>
      <c r="D51" s="102"/>
    </row>
    <row r="52" spans="1:4" ht="15.75" hidden="1" customHeight="1" outlineLevel="1">
      <c r="A52" s="100" t="s">
        <v>21</v>
      </c>
      <c r="B52" s="101" t="s">
        <v>91</v>
      </c>
      <c r="C52" s="100">
        <v>5.14</v>
      </c>
      <c r="D52" s="102"/>
    </row>
    <row r="53" spans="1:4" ht="15.75" hidden="1" customHeight="1" outlineLevel="1">
      <c r="A53" s="100" t="s">
        <v>21</v>
      </c>
      <c r="B53" s="101" t="s">
        <v>68</v>
      </c>
      <c r="C53" s="100">
        <v>5.19</v>
      </c>
      <c r="D53" s="102"/>
    </row>
    <row r="54" spans="1:4" ht="15.75" hidden="1" customHeight="1" outlineLevel="1">
      <c r="A54" s="100" t="s">
        <v>21</v>
      </c>
      <c r="B54" s="101" t="s">
        <v>82</v>
      </c>
      <c r="C54" s="100">
        <v>5.24</v>
      </c>
      <c r="D54" s="102"/>
    </row>
    <row r="55" spans="1:4" ht="15.75" hidden="1" customHeight="1" outlineLevel="1">
      <c r="A55" s="100" t="s">
        <v>21</v>
      </c>
      <c r="B55" s="101" t="s">
        <v>54</v>
      </c>
      <c r="C55" s="100">
        <v>5.26</v>
      </c>
      <c r="D55" s="102"/>
    </row>
    <row r="56" spans="1:4" ht="15.75" hidden="1" customHeight="1" outlineLevel="1">
      <c r="A56" s="100" t="s">
        <v>21</v>
      </c>
      <c r="B56" s="101" t="s">
        <v>55</v>
      </c>
      <c r="C56" s="100">
        <v>5.27</v>
      </c>
      <c r="D56" s="102"/>
    </row>
    <row r="57" spans="1:4" ht="15.75" hidden="1" customHeight="1" outlineLevel="1">
      <c r="A57" s="100" t="s">
        <v>21</v>
      </c>
      <c r="B57" s="101" t="s">
        <v>69</v>
      </c>
      <c r="C57" s="100">
        <v>5.28</v>
      </c>
      <c r="D57" s="102"/>
    </row>
    <row r="58" spans="1:4" ht="15.75" hidden="1" customHeight="1" outlineLevel="1">
      <c r="A58" s="100" t="s">
        <v>21</v>
      </c>
      <c r="B58" s="101" t="s">
        <v>70</v>
      </c>
      <c r="C58" s="103">
        <v>5.3</v>
      </c>
      <c r="D58" s="102"/>
    </row>
    <row r="59" spans="1:4" ht="15.75" hidden="1" customHeight="1" outlineLevel="1">
      <c r="A59" s="100" t="s">
        <v>21</v>
      </c>
      <c r="B59" s="101" t="s">
        <v>83</v>
      </c>
      <c r="C59" s="100">
        <v>5.31</v>
      </c>
      <c r="D59" s="102"/>
    </row>
    <row r="60" spans="1:4" ht="15.75" hidden="1" customHeight="1" outlineLevel="1">
      <c r="A60" s="100" t="s">
        <v>21</v>
      </c>
      <c r="B60" s="101" t="s">
        <v>56</v>
      </c>
      <c r="C60" s="100">
        <v>5.36</v>
      </c>
      <c r="D60" s="102"/>
    </row>
    <row r="61" spans="1:4" ht="15.75" hidden="1" customHeight="1" outlineLevel="1">
      <c r="A61" s="100" t="s">
        <v>21</v>
      </c>
      <c r="B61" s="101" t="s">
        <v>71</v>
      </c>
      <c r="C61" s="100">
        <v>5.49</v>
      </c>
      <c r="D61" s="102"/>
    </row>
    <row r="62" spans="1:4" ht="15.75" hidden="1" customHeight="1" outlineLevel="1">
      <c r="A62" s="100" t="s">
        <v>21</v>
      </c>
      <c r="B62" s="101" t="s">
        <v>58</v>
      </c>
      <c r="C62" s="100">
        <v>5.51</v>
      </c>
      <c r="D62" s="102"/>
    </row>
    <row r="63" spans="1:4" ht="15.75" hidden="1" customHeight="1" outlineLevel="1">
      <c r="A63" s="100" t="s">
        <v>21</v>
      </c>
      <c r="B63" s="101" t="s">
        <v>1083</v>
      </c>
      <c r="C63" s="100">
        <v>5.52</v>
      </c>
      <c r="D63" s="102"/>
    </row>
    <row r="64" spans="1:4" ht="15.75" hidden="1" customHeight="1" outlineLevel="1">
      <c r="A64" s="100" t="s">
        <v>21</v>
      </c>
      <c r="B64" s="101" t="s">
        <v>59</v>
      </c>
      <c r="C64" s="100">
        <v>5.53</v>
      </c>
      <c r="D64" s="102"/>
    </row>
    <row r="65" spans="1:4" ht="15.75" hidden="1" customHeight="1" outlineLevel="1">
      <c r="A65" s="100" t="s">
        <v>21</v>
      </c>
      <c r="B65" s="101" t="s">
        <v>72</v>
      </c>
      <c r="C65" s="100">
        <v>5.69</v>
      </c>
      <c r="D65" s="102"/>
    </row>
    <row r="66" spans="1:4" ht="15.75" hidden="1" customHeight="1" outlineLevel="1">
      <c r="A66" s="100" t="s">
        <v>21</v>
      </c>
      <c r="B66" s="101" t="s">
        <v>85</v>
      </c>
      <c r="C66" s="103">
        <v>5.72</v>
      </c>
      <c r="D66" s="102"/>
    </row>
    <row r="67" spans="1:4" ht="15.75" hidden="1" customHeight="1" outlineLevel="1">
      <c r="A67" s="100" t="s">
        <v>21</v>
      </c>
      <c r="B67" s="101" t="s">
        <v>73</v>
      </c>
      <c r="C67" s="100">
        <v>5.75</v>
      </c>
      <c r="D67" s="102"/>
    </row>
    <row r="68" spans="1:4" ht="15.75" hidden="1" customHeight="1" outlineLevel="1">
      <c r="A68" s="100" t="s">
        <v>21</v>
      </c>
      <c r="B68" s="101" t="s">
        <v>62</v>
      </c>
      <c r="C68" s="103">
        <v>5.7</v>
      </c>
      <c r="D68" s="102"/>
    </row>
    <row r="69" spans="1:4" ht="15.75" hidden="1" customHeight="1" outlineLevel="1">
      <c r="A69" s="100" t="s">
        <v>21</v>
      </c>
      <c r="B69" s="101" t="s">
        <v>74</v>
      </c>
      <c r="C69" s="100">
        <v>5.74</v>
      </c>
      <c r="D69" s="102"/>
    </row>
    <row r="70" spans="1:4" ht="15.75" hidden="1" customHeight="1" outlineLevel="1">
      <c r="A70" s="100" t="s">
        <v>21</v>
      </c>
      <c r="B70" s="101" t="s">
        <v>86</v>
      </c>
      <c r="C70" s="100">
        <v>5.76</v>
      </c>
      <c r="D70" s="102"/>
    </row>
    <row r="71" spans="1:4" ht="15.75" hidden="1" customHeight="1" outlineLevel="1">
      <c r="A71" s="100" t="s">
        <v>21</v>
      </c>
      <c r="B71" s="101" t="s">
        <v>87</v>
      </c>
      <c r="C71" s="100">
        <v>5.89</v>
      </c>
      <c r="D71" s="104" t="s">
        <v>1081</v>
      </c>
    </row>
    <row r="72" spans="1:4" ht="15.75" hidden="1" customHeight="1" outlineLevel="1">
      <c r="A72" s="100" t="s">
        <v>21</v>
      </c>
      <c r="B72" s="101" t="s">
        <v>76</v>
      </c>
      <c r="C72" s="100">
        <v>5.58</v>
      </c>
      <c r="D72" s="102"/>
    </row>
    <row r="73" spans="1:4" ht="15.75" hidden="1" customHeight="1" outlineLevel="1">
      <c r="A73" s="100" t="s">
        <v>21</v>
      </c>
      <c r="B73" s="101" t="s">
        <v>75</v>
      </c>
      <c r="C73" s="100">
        <v>5.62</v>
      </c>
      <c r="D73" s="102"/>
    </row>
    <row r="74" spans="1:4" ht="15.75" hidden="1" customHeight="1" outlineLevel="1">
      <c r="A74" s="100" t="s">
        <v>21</v>
      </c>
      <c r="B74" s="101" t="s">
        <v>61</v>
      </c>
      <c r="C74" s="100">
        <v>5.54</v>
      </c>
      <c r="D74" s="102"/>
    </row>
    <row r="75" spans="1:4" ht="15.75" hidden="1" customHeight="1" outlineLevel="1">
      <c r="A75" s="100" t="s">
        <v>21</v>
      </c>
      <c r="B75" s="101" t="s">
        <v>77</v>
      </c>
      <c r="C75" s="100">
        <v>5.55</v>
      </c>
      <c r="D75" s="102"/>
    </row>
    <row r="76" spans="1:4" ht="15.75" hidden="1" customHeight="1" outlineLevel="1">
      <c r="A76" s="100" t="s">
        <v>21</v>
      </c>
      <c r="B76" s="101" t="s">
        <v>63</v>
      </c>
      <c r="C76" s="100">
        <v>5.63</v>
      </c>
      <c r="D76" s="102"/>
    </row>
    <row r="77" spans="1:4" ht="15.75" hidden="1" customHeight="1" outlineLevel="1">
      <c r="A77" s="100" t="s">
        <v>21</v>
      </c>
      <c r="B77" s="101" t="s">
        <v>78</v>
      </c>
      <c r="C77" s="100">
        <v>5.65</v>
      </c>
      <c r="D77" s="102"/>
    </row>
    <row r="78" spans="1:4" ht="15.75" hidden="1" customHeight="1" outlineLevel="1">
      <c r="A78" s="100" t="s">
        <v>21</v>
      </c>
      <c r="B78" s="101" t="s">
        <v>88</v>
      </c>
      <c r="C78" s="100">
        <v>5.66</v>
      </c>
      <c r="D78" s="102"/>
    </row>
    <row r="79" spans="1:4" ht="15.75" hidden="1" customHeight="1" outlineLevel="1">
      <c r="A79" s="100" t="s">
        <v>21</v>
      </c>
      <c r="B79" s="101" t="s">
        <v>17</v>
      </c>
      <c r="C79" s="100">
        <v>5.68</v>
      </c>
      <c r="D79" s="102"/>
    </row>
    <row r="80" spans="1:4" ht="15.75" hidden="1" customHeight="1" outlineLevel="1">
      <c r="A80" s="100" t="s">
        <v>21</v>
      </c>
      <c r="B80" s="101" t="s">
        <v>79</v>
      </c>
      <c r="C80" s="100">
        <v>5.45</v>
      </c>
      <c r="D80" s="102"/>
    </row>
    <row r="81" spans="1:4" ht="15.75" hidden="1" customHeight="1" outlineLevel="1">
      <c r="A81" s="100" t="s">
        <v>21</v>
      </c>
      <c r="B81" s="101" t="s">
        <v>64</v>
      </c>
      <c r="C81" s="100">
        <v>5.47</v>
      </c>
      <c r="D81" s="102"/>
    </row>
    <row r="82" spans="1:4" ht="15.75" hidden="1" customHeight="1" outlineLevel="1">
      <c r="A82" s="100" t="s">
        <v>21</v>
      </c>
      <c r="B82" s="101" t="s">
        <v>65</v>
      </c>
      <c r="C82" s="100">
        <v>5.48</v>
      </c>
      <c r="D82" s="102"/>
    </row>
    <row r="83" spans="1:4" ht="15.75" hidden="1" customHeight="1">
      <c r="A83" s="105" t="s">
        <v>21</v>
      </c>
      <c r="B83" s="101"/>
      <c r="C83" s="100"/>
      <c r="D83" s="102"/>
    </row>
    <row r="84" spans="1:4" ht="15.75" hidden="1" customHeight="1" outlineLevel="1">
      <c r="A84" s="100" t="s">
        <v>22</v>
      </c>
      <c r="B84" s="101" t="s">
        <v>49</v>
      </c>
      <c r="C84" s="100">
        <v>5.0999999999999996</v>
      </c>
      <c r="D84" s="102"/>
    </row>
    <row r="85" spans="1:4" ht="15.75" hidden="1" customHeight="1" outlineLevel="1">
      <c r="A85" s="100" t="s">
        <v>22</v>
      </c>
      <c r="B85" s="101" t="s">
        <v>50</v>
      </c>
      <c r="C85" s="100">
        <v>5.2</v>
      </c>
      <c r="D85" s="102"/>
    </row>
    <row r="86" spans="1:4" ht="15.75" hidden="1" customHeight="1" outlineLevel="1">
      <c r="A86" s="100" t="s">
        <v>22</v>
      </c>
      <c r="B86" s="101" t="s">
        <v>66</v>
      </c>
      <c r="C86" s="100">
        <v>5.3</v>
      </c>
      <c r="D86" s="102"/>
    </row>
    <row r="87" spans="1:4" ht="15.75" hidden="1" customHeight="1" outlineLevel="1">
      <c r="A87" s="100" t="s">
        <v>22</v>
      </c>
      <c r="B87" s="101" t="s">
        <v>80</v>
      </c>
      <c r="C87" s="100">
        <v>5.6</v>
      </c>
      <c r="D87" s="102"/>
    </row>
    <row r="88" spans="1:4" ht="15.75" hidden="1" customHeight="1" outlineLevel="1">
      <c r="A88" s="100" t="s">
        <v>22</v>
      </c>
      <c r="B88" s="101" t="s">
        <v>1082</v>
      </c>
      <c r="C88" s="103">
        <v>5.0999999999999996</v>
      </c>
      <c r="D88" s="102"/>
    </row>
    <row r="89" spans="1:4" ht="15.75" hidden="1" customHeight="1" outlineLevel="1">
      <c r="A89" s="100" t="s">
        <v>22</v>
      </c>
      <c r="B89" s="101" t="s">
        <v>91</v>
      </c>
      <c r="C89" s="100">
        <v>5.14</v>
      </c>
      <c r="D89" s="102"/>
    </row>
    <row r="90" spans="1:4" ht="15.75" hidden="1" customHeight="1" outlineLevel="1">
      <c r="A90" s="100" t="s">
        <v>22</v>
      </c>
      <c r="B90" s="101" t="s">
        <v>68</v>
      </c>
      <c r="C90" s="100">
        <v>5.19</v>
      </c>
      <c r="D90" s="102"/>
    </row>
    <row r="91" spans="1:4" ht="15.75" hidden="1" customHeight="1" outlineLevel="1">
      <c r="A91" s="100" t="s">
        <v>22</v>
      </c>
      <c r="B91" s="101" t="s">
        <v>82</v>
      </c>
      <c r="C91" s="100">
        <v>5.24</v>
      </c>
      <c r="D91" s="102"/>
    </row>
    <row r="92" spans="1:4" ht="15.75" hidden="1" customHeight="1" outlineLevel="1">
      <c r="A92" s="100" t="s">
        <v>22</v>
      </c>
      <c r="B92" s="101" t="s">
        <v>54</v>
      </c>
      <c r="C92" s="100">
        <v>5.26</v>
      </c>
      <c r="D92" s="102"/>
    </row>
    <row r="93" spans="1:4" ht="15.75" hidden="1" customHeight="1" outlineLevel="1">
      <c r="A93" s="100" t="s">
        <v>22</v>
      </c>
      <c r="B93" s="101" t="s">
        <v>55</v>
      </c>
      <c r="C93" s="100">
        <v>5.27</v>
      </c>
      <c r="D93" s="102"/>
    </row>
    <row r="94" spans="1:4" ht="15.75" hidden="1" customHeight="1" outlineLevel="1">
      <c r="A94" s="100" t="s">
        <v>22</v>
      </c>
      <c r="B94" s="101" t="s">
        <v>69</v>
      </c>
      <c r="C94" s="100">
        <v>5.28</v>
      </c>
      <c r="D94" s="102"/>
    </row>
    <row r="95" spans="1:4" ht="15.75" hidden="1" customHeight="1" outlineLevel="1">
      <c r="A95" s="100" t="s">
        <v>22</v>
      </c>
      <c r="B95" s="101" t="s">
        <v>89</v>
      </c>
      <c r="C95" s="100">
        <v>5.29</v>
      </c>
      <c r="D95" s="102"/>
    </row>
    <row r="96" spans="1:4" ht="15.75" hidden="1" customHeight="1" outlineLevel="1">
      <c r="A96" s="100" t="s">
        <v>22</v>
      </c>
      <c r="B96" s="101" t="s">
        <v>70</v>
      </c>
      <c r="C96" s="103">
        <v>5.3</v>
      </c>
      <c r="D96" s="102"/>
    </row>
    <row r="97" spans="1:4" ht="15.75" hidden="1" customHeight="1" outlineLevel="1">
      <c r="A97" s="100" t="s">
        <v>22</v>
      </c>
      <c r="B97" s="101" t="s">
        <v>83</v>
      </c>
      <c r="C97" s="100">
        <v>5.31</v>
      </c>
      <c r="D97" s="102"/>
    </row>
    <row r="98" spans="1:4" ht="15.75" hidden="1" customHeight="1" outlineLevel="1">
      <c r="A98" s="100" t="s">
        <v>22</v>
      </c>
      <c r="B98" s="101" t="s">
        <v>56</v>
      </c>
      <c r="C98" s="100">
        <v>5.36</v>
      </c>
      <c r="D98" s="102"/>
    </row>
    <row r="99" spans="1:4" ht="15.75" hidden="1" customHeight="1" outlineLevel="1">
      <c r="A99" s="100" t="s">
        <v>22</v>
      </c>
      <c r="B99" s="101" t="s">
        <v>71</v>
      </c>
      <c r="C99" s="100">
        <v>5.49</v>
      </c>
      <c r="D99" s="102"/>
    </row>
    <row r="100" spans="1:4" ht="15.75" hidden="1" customHeight="1" outlineLevel="1">
      <c r="A100" s="100" t="s">
        <v>22</v>
      </c>
      <c r="B100" s="101" t="s">
        <v>58</v>
      </c>
      <c r="C100" s="100">
        <v>5.51</v>
      </c>
      <c r="D100" s="102"/>
    </row>
    <row r="101" spans="1:4" ht="15.75" hidden="1" customHeight="1" outlineLevel="1">
      <c r="A101" s="100" t="s">
        <v>22</v>
      </c>
      <c r="B101" s="101" t="s">
        <v>1083</v>
      </c>
      <c r="C101" s="100">
        <v>5.52</v>
      </c>
      <c r="D101" s="102"/>
    </row>
    <row r="102" spans="1:4" ht="15.75" hidden="1" customHeight="1" outlineLevel="1">
      <c r="A102" s="100" t="s">
        <v>22</v>
      </c>
      <c r="B102" s="101" t="s">
        <v>59</v>
      </c>
      <c r="C102" s="100">
        <v>5.53</v>
      </c>
      <c r="D102" s="102"/>
    </row>
    <row r="103" spans="1:4" ht="15.75" hidden="1" customHeight="1" outlineLevel="1">
      <c r="A103" s="100" t="s">
        <v>22</v>
      </c>
      <c r="B103" s="101" t="s">
        <v>72</v>
      </c>
      <c r="C103" s="100">
        <v>5.69</v>
      </c>
      <c r="D103" s="102"/>
    </row>
    <row r="104" spans="1:4" ht="15.75" hidden="1" customHeight="1" outlineLevel="1">
      <c r="A104" s="100" t="s">
        <v>22</v>
      </c>
      <c r="B104" s="101" t="s">
        <v>73</v>
      </c>
      <c r="C104" s="100">
        <v>5.75</v>
      </c>
      <c r="D104" s="102"/>
    </row>
    <row r="105" spans="1:4" ht="15.75" hidden="1" customHeight="1" outlineLevel="1">
      <c r="A105" s="100" t="s">
        <v>22</v>
      </c>
      <c r="B105" s="101" t="s">
        <v>62</v>
      </c>
      <c r="C105" s="103">
        <v>5.7</v>
      </c>
      <c r="D105" s="102"/>
    </row>
    <row r="106" spans="1:4" ht="15.75" hidden="1" customHeight="1" outlineLevel="1">
      <c r="A106" s="100" t="s">
        <v>22</v>
      </c>
      <c r="B106" s="101" t="s">
        <v>74</v>
      </c>
      <c r="C106" s="100">
        <v>5.74</v>
      </c>
      <c r="D106" s="102"/>
    </row>
    <row r="107" spans="1:4" ht="15.75" hidden="1" customHeight="1" outlineLevel="1">
      <c r="A107" s="100" t="s">
        <v>22</v>
      </c>
      <c r="B107" s="101" t="s">
        <v>86</v>
      </c>
      <c r="C107" s="100">
        <v>5.76</v>
      </c>
      <c r="D107" s="102"/>
    </row>
    <row r="108" spans="1:4" ht="15.75" hidden="1" customHeight="1" outlineLevel="1">
      <c r="A108" s="100" t="s">
        <v>22</v>
      </c>
      <c r="B108" s="101" t="s">
        <v>87</v>
      </c>
      <c r="C108" s="100">
        <v>5.89</v>
      </c>
      <c r="D108" s="104" t="s">
        <v>1081</v>
      </c>
    </row>
    <row r="109" spans="1:4" ht="15.75" hidden="1" customHeight="1" outlineLevel="1">
      <c r="A109" s="100" t="s">
        <v>22</v>
      </c>
      <c r="B109" s="101" t="s">
        <v>76</v>
      </c>
      <c r="C109" s="100">
        <v>5.58</v>
      </c>
      <c r="D109" s="102"/>
    </row>
    <row r="110" spans="1:4" ht="15.75" hidden="1" customHeight="1" outlineLevel="1">
      <c r="A110" s="100" t="s">
        <v>22</v>
      </c>
      <c r="B110" s="101" t="s">
        <v>75</v>
      </c>
      <c r="C110" s="100">
        <v>5.62</v>
      </c>
      <c r="D110" s="102"/>
    </row>
    <row r="111" spans="1:4" ht="15.75" hidden="1" customHeight="1" outlineLevel="1">
      <c r="A111" s="100" t="s">
        <v>22</v>
      </c>
      <c r="B111" s="101" t="s">
        <v>61</v>
      </c>
      <c r="C111" s="100">
        <v>5.54</v>
      </c>
      <c r="D111" s="102"/>
    </row>
    <row r="112" spans="1:4" ht="15.75" hidden="1" customHeight="1" outlineLevel="1">
      <c r="A112" s="100" t="s">
        <v>22</v>
      </c>
      <c r="B112" s="101" t="s">
        <v>77</v>
      </c>
      <c r="C112" s="100">
        <v>5.55</v>
      </c>
      <c r="D112" s="102"/>
    </row>
    <row r="113" spans="1:4" ht="15.75" hidden="1" customHeight="1" outlineLevel="1">
      <c r="A113" s="100" t="s">
        <v>22</v>
      </c>
      <c r="B113" s="101" t="s">
        <v>78</v>
      </c>
      <c r="C113" s="100">
        <v>5.65</v>
      </c>
      <c r="D113" s="102"/>
    </row>
    <row r="114" spans="1:4" ht="15.75" hidden="1" customHeight="1" outlineLevel="1">
      <c r="A114" s="100" t="s">
        <v>22</v>
      </c>
      <c r="B114" s="101" t="s">
        <v>88</v>
      </c>
      <c r="C114" s="100">
        <v>5.66</v>
      </c>
      <c r="D114" s="102"/>
    </row>
    <row r="115" spans="1:4" ht="15.75" hidden="1" customHeight="1" outlineLevel="1">
      <c r="A115" s="100" t="s">
        <v>22</v>
      </c>
      <c r="B115" s="101" t="s">
        <v>17</v>
      </c>
      <c r="C115" s="100">
        <v>5.68</v>
      </c>
      <c r="D115" s="102"/>
    </row>
    <row r="116" spans="1:4" ht="15.75" hidden="1" customHeight="1" outlineLevel="1">
      <c r="A116" s="100" t="s">
        <v>22</v>
      </c>
      <c r="B116" s="101" t="s">
        <v>79</v>
      </c>
      <c r="C116" s="100">
        <v>5.45</v>
      </c>
      <c r="D116" s="102"/>
    </row>
    <row r="117" spans="1:4" ht="15.75" hidden="1" customHeight="1" outlineLevel="1">
      <c r="A117" s="100" t="s">
        <v>22</v>
      </c>
      <c r="B117" s="101" t="s">
        <v>64</v>
      </c>
      <c r="C117" s="100">
        <v>5.47</v>
      </c>
      <c r="D117" s="102"/>
    </row>
    <row r="118" spans="1:4" ht="15.75" hidden="1" customHeight="1" outlineLevel="1">
      <c r="A118" s="100" t="s">
        <v>22</v>
      </c>
      <c r="B118" s="101" t="s">
        <v>65</v>
      </c>
      <c r="C118" s="100">
        <v>5.48</v>
      </c>
      <c r="D118" s="102"/>
    </row>
    <row r="119" spans="1:4" ht="15.75" hidden="1" customHeight="1">
      <c r="A119" s="105" t="s">
        <v>22</v>
      </c>
      <c r="B119" s="101"/>
      <c r="C119" s="100"/>
      <c r="D119" s="102"/>
    </row>
    <row r="120" spans="1:4" ht="15.75" hidden="1" customHeight="1" outlineLevel="1">
      <c r="A120" s="100" t="s">
        <v>1084</v>
      </c>
      <c r="B120" s="101" t="s">
        <v>49</v>
      </c>
      <c r="C120" s="100">
        <v>5.0999999999999996</v>
      </c>
      <c r="D120" s="102"/>
    </row>
    <row r="121" spans="1:4" ht="15.75" hidden="1" customHeight="1" outlineLevel="1">
      <c r="A121" s="100" t="s">
        <v>1084</v>
      </c>
      <c r="B121" s="101" t="s">
        <v>50</v>
      </c>
      <c r="C121" s="100">
        <v>5.2</v>
      </c>
      <c r="D121" s="102"/>
    </row>
    <row r="122" spans="1:4" ht="15.75" hidden="1" customHeight="1" outlineLevel="1">
      <c r="A122" s="100" t="s">
        <v>1084</v>
      </c>
      <c r="B122" s="101" t="s">
        <v>66</v>
      </c>
      <c r="C122" s="100">
        <v>5.3</v>
      </c>
      <c r="D122" s="102"/>
    </row>
    <row r="123" spans="1:4" ht="15.75" hidden="1" customHeight="1" outlineLevel="1">
      <c r="A123" s="100" t="s">
        <v>1084</v>
      </c>
      <c r="B123" s="101" t="s">
        <v>80</v>
      </c>
      <c r="C123" s="100">
        <v>5.6</v>
      </c>
      <c r="D123" s="102"/>
    </row>
    <row r="124" spans="1:4" ht="15.75" hidden="1" customHeight="1" outlineLevel="1">
      <c r="A124" s="100" t="s">
        <v>1084</v>
      </c>
      <c r="B124" s="101" t="s">
        <v>1082</v>
      </c>
      <c r="C124" s="103">
        <v>5.0999999999999996</v>
      </c>
      <c r="D124" s="102"/>
    </row>
    <row r="125" spans="1:4" ht="15.75" hidden="1" customHeight="1" outlineLevel="1">
      <c r="A125" s="100" t="s">
        <v>1084</v>
      </c>
      <c r="B125" s="101" t="s">
        <v>91</v>
      </c>
      <c r="C125" s="100">
        <v>5.14</v>
      </c>
      <c r="D125" s="102"/>
    </row>
    <row r="126" spans="1:4" ht="15.75" hidden="1" customHeight="1" outlineLevel="1">
      <c r="A126" s="100" t="s">
        <v>1084</v>
      </c>
      <c r="B126" s="101" t="s">
        <v>68</v>
      </c>
      <c r="C126" s="100">
        <v>5.19</v>
      </c>
      <c r="D126" s="102"/>
    </row>
    <row r="127" spans="1:4" ht="15.75" hidden="1" customHeight="1" outlineLevel="1">
      <c r="A127" s="100" t="s">
        <v>1084</v>
      </c>
      <c r="B127" s="101" t="s">
        <v>82</v>
      </c>
      <c r="C127" s="100">
        <v>5.24</v>
      </c>
      <c r="D127" s="102"/>
    </row>
    <row r="128" spans="1:4" ht="15.75" hidden="1" customHeight="1" outlineLevel="1">
      <c r="A128" s="100" t="s">
        <v>1084</v>
      </c>
      <c r="B128" s="101" t="s">
        <v>54</v>
      </c>
      <c r="C128" s="100">
        <v>5.26</v>
      </c>
      <c r="D128" s="102"/>
    </row>
    <row r="129" spans="1:4" ht="15.75" hidden="1" customHeight="1" outlineLevel="1">
      <c r="A129" s="100" t="s">
        <v>1084</v>
      </c>
      <c r="B129" s="101" t="s">
        <v>55</v>
      </c>
      <c r="C129" s="100">
        <v>5.27</v>
      </c>
      <c r="D129" s="102"/>
    </row>
    <row r="130" spans="1:4" ht="15.75" hidden="1" customHeight="1" outlineLevel="1">
      <c r="A130" s="100" t="s">
        <v>1084</v>
      </c>
      <c r="B130" s="101" t="s">
        <v>69</v>
      </c>
      <c r="C130" s="100">
        <v>5.28</v>
      </c>
      <c r="D130" s="102"/>
    </row>
    <row r="131" spans="1:4" ht="15.75" hidden="1" customHeight="1" outlineLevel="1">
      <c r="A131" s="100" t="s">
        <v>1084</v>
      </c>
      <c r="B131" s="101" t="s">
        <v>89</v>
      </c>
      <c r="C131" s="100">
        <v>5.29</v>
      </c>
      <c r="D131" s="102"/>
    </row>
    <row r="132" spans="1:4" ht="15.75" hidden="1" customHeight="1" outlineLevel="1">
      <c r="A132" s="100" t="s">
        <v>1084</v>
      </c>
      <c r="B132" s="101" t="s">
        <v>70</v>
      </c>
      <c r="C132" s="103">
        <v>5.3</v>
      </c>
      <c r="D132" s="102"/>
    </row>
    <row r="133" spans="1:4" ht="15.75" hidden="1" customHeight="1" outlineLevel="1">
      <c r="A133" s="100" t="s">
        <v>1084</v>
      </c>
      <c r="B133" s="101" t="s">
        <v>83</v>
      </c>
      <c r="C133" s="100">
        <v>5.31</v>
      </c>
      <c r="D133" s="102"/>
    </row>
    <row r="134" spans="1:4" ht="15.75" hidden="1" customHeight="1" outlineLevel="1">
      <c r="A134" s="100" t="s">
        <v>1084</v>
      </c>
      <c r="B134" s="101" t="s">
        <v>56</v>
      </c>
      <c r="C134" s="100">
        <v>5.36</v>
      </c>
      <c r="D134" s="102"/>
    </row>
    <row r="135" spans="1:4" ht="15.75" hidden="1" customHeight="1" outlineLevel="1">
      <c r="A135" s="100" t="s">
        <v>1084</v>
      </c>
      <c r="B135" s="101" t="s">
        <v>59</v>
      </c>
      <c r="C135" s="100">
        <v>5.53</v>
      </c>
      <c r="D135" s="102"/>
    </row>
    <row r="136" spans="1:4" ht="15.75" hidden="1" customHeight="1" outlineLevel="1">
      <c r="A136" s="100" t="s">
        <v>1084</v>
      </c>
      <c r="B136" s="101" t="s">
        <v>76</v>
      </c>
      <c r="C136" s="100">
        <v>5.58</v>
      </c>
      <c r="D136" s="102"/>
    </row>
    <row r="137" spans="1:4" ht="15.75" hidden="1" customHeight="1" outlineLevel="1">
      <c r="A137" s="100" t="s">
        <v>1084</v>
      </c>
      <c r="B137" s="101" t="s">
        <v>75</v>
      </c>
      <c r="C137" s="100">
        <v>5.62</v>
      </c>
      <c r="D137" s="102"/>
    </row>
    <row r="138" spans="1:4" ht="15.75" hidden="1" customHeight="1" outlineLevel="1">
      <c r="A138" s="100" t="s">
        <v>1084</v>
      </c>
      <c r="B138" s="101" t="s">
        <v>61</v>
      </c>
      <c r="C138" s="100">
        <v>5.54</v>
      </c>
      <c r="D138" s="102"/>
    </row>
    <row r="139" spans="1:4" ht="15.75" hidden="1" customHeight="1" outlineLevel="1">
      <c r="A139" s="100" t="s">
        <v>1084</v>
      </c>
      <c r="B139" s="101" t="s">
        <v>77</v>
      </c>
      <c r="C139" s="100">
        <v>5.55</v>
      </c>
      <c r="D139" s="102"/>
    </row>
    <row r="140" spans="1:4" ht="15.75" hidden="1" customHeight="1" outlineLevel="1">
      <c r="A140" s="100" t="s">
        <v>1084</v>
      </c>
      <c r="B140" s="101" t="s">
        <v>63</v>
      </c>
      <c r="C140" s="100">
        <v>5.63</v>
      </c>
      <c r="D140" s="102"/>
    </row>
    <row r="141" spans="1:4" ht="15.75" hidden="1" customHeight="1" outlineLevel="1">
      <c r="A141" s="100" t="s">
        <v>1084</v>
      </c>
      <c r="B141" s="101" t="s">
        <v>79</v>
      </c>
      <c r="C141" s="100">
        <v>5.45</v>
      </c>
      <c r="D141" s="102"/>
    </row>
    <row r="142" spans="1:4" ht="15.75" hidden="1" customHeight="1" outlineLevel="1">
      <c r="A142" s="100" t="s">
        <v>1084</v>
      </c>
      <c r="B142" s="101" t="s">
        <v>64</v>
      </c>
      <c r="C142" s="100">
        <v>5.47</v>
      </c>
      <c r="D142" s="102"/>
    </row>
    <row r="143" spans="1:4" ht="15.75" hidden="1" customHeight="1" outlineLevel="1">
      <c r="A143" s="100" t="s">
        <v>1084</v>
      </c>
      <c r="B143" s="101" t="s">
        <v>65</v>
      </c>
      <c r="C143" s="100">
        <v>5.48</v>
      </c>
      <c r="D143" s="102"/>
    </row>
    <row r="144" spans="1:4" ht="15.75" hidden="1" customHeight="1">
      <c r="A144" s="105" t="s">
        <v>1084</v>
      </c>
      <c r="B144" s="101"/>
      <c r="C144" s="100"/>
      <c r="D144" s="102"/>
    </row>
    <row r="145" spans="1:4" ht="15.75" hidden="1" customHeight="1" outlineLevel="1">
      <c r="A145" s="100" t="s">
        <v>24</v>
      </c>
      <c r="B145" s="101" t="s">
        <v>49</v>
      </c>
      <c r="C145" s="100">
        <v>5.0999999999999996</v>
      </c>
      <c r="D145" s="102"/>
    </row>
    <row r="146" spans="1:4" ht="15.75" hidden="1" customHeight="1" outlineLevel="1">
      <c r="A146" s="100" t="s">
        <v>24</v>
      </c>
      <c r="B146" s="101" t="s">
        <v>50</v>
      </c>
      <c r="C146" s="100">
        <v>5.2</v>
      </c>
      <c r="D146" s="102"/>
    </row>
    <row r="147" spans="1:4" ht="15.75" hidden="1" customHeight="1" outlineLevel="1">
      <c r="A147" s="100" t="s">
        <v>24</v>
      </c>
      <c r="B147" s="101" t="s">
        <v>66</v>
      </c>
      <c r="C147" s="100">
        <v>5.3</v>
      </c>
      <c r="D147" s="102"/>
    </row>
    <row r="148" spans="1:4" ht="15.75" hidden="1" customHeight="1" outlineLevel="1">
      <c r="A148" s="100" t="s">
        <v>24</v>
      </c>
      <c r="B148" s="101" t="s">
        <v>80</v>
      </c>
      <c r="C148" s="100">
        <v>5.6</v>
      </c>
      <c r="D148" s="102"/>
    </row>
    <row r="149" spans="1:4" ht="15.75" hidden="1" customHeight="1" outlineLevel="1">
      <c r="A149" s="100" t="s">
        <v>24</v>
      </c>
      <c r="B149" s="101" t="s">
        <v>1082</v>
      </c>
      <c r="C149" s="103">
        <v>5.0999999999999996</v>
      </c>
      <c r="D149" s="102"/>
    </row>
    <row r="150" spans="1:4" ht="15.75" hidden="1" customHeight="1" outlineLevel="1">
      <c r="A150" s="100" t="s">
        <v>24</v>
      </c>
      <c r="B150" s="101" t="s">
        <v>91</v>
      </c>
      <c r="C150" s="100">
        <v>5.14</v>
      </c>
      <c r="D150" s="102"/>
    </row>
    <row r="151" spans="1:4" ht="15.75" hidden="1" customHeight="1" outlineLevel="1">
      <c r="A151" s="100" t="s">
        <v>24</v>
      </c>
      <c r="B151" s="101" t="s">
        <v>68</v>
      </c>
      <c r="C151" s="100">
        <v>5.19</v>
      </c>
      <c r="D151" s="102"/>
    </row>
    <row r="152" spans="1:4" ht="15.75" hidden="1" customHeight="1" outlineLevel="1">
      <c r="A152" s="100" t="s">
        <v>24</v>
      </c>
      <c r="B152" s="101" t="s">
        <v>82</v>
      </c>
      <c r="C152" s="100">
        <v>5.24</v>
      </c>
      <c r="D152" s="102"/>
    </row>
    <row r="153" spans="1:4" ht="15.75" hidden="1" customHeight="1" outlineLevel="1">
      <c r="A153" s="100" t="s">
        <v>24</v>
      </c>
      <c r="B153" s="101" t="s">
        <v>54</v>
      </c>
      <c r="C153" s="100">
        <v>5.26</v>
      </c>
      <c r="D153" s="102"/>
    </row>
    <row r="154" spans="1:4" ht="15.75" hidden="1" customHeight="1" outlineLevel="1">
      <c r="A154" s="100" t="s">
        <v>24</v>
      </c>
      <c r="B154" s="101" t="s">
        <v>55</v>
      </c>
      <c r="C154" s="100">
        <v>5.27</v>
      </c>
      <c r="D154" s="102"/>
    </row>
    <row r="155" spans="1:4" ht="15.75" hidden="1" customHeight="1" outlineLevel="1">
      <c r="A155" s="100" t="s">
        <v>24</v>
      </c>
      <c r="B155" s="101" t="s">
        <v>69</v>
      </c>
      <c r="C155" s="100">
        <v>5.28</v>
      </c>
      <c r="D155" s="102"/>
    </row>
    <row r="156" spans="1:4" ht="15.75" hidden="1" customHeight="1" outlineLevel="1">
      <c r="A156" s="100" t="s">
        <v>24</v>
      </c>
      <c r="B156" s="101" t="s">
        <v>70</v>
      </c>
      <c r="C156" s="103">
        <v>5.3</v>
      </c>
      <c r="D156" s="102"/>
    </row>
    <row r="157" spans="1:4" ht="15.75" hidden="1" customHeight="1" outlineLevel="1">
      <c r="A157" s="100" t="s">
        <v>24</v>
      </c>
      <c r="B157" s="101" t="s">
        <v>90</v>
      </c>
      <c r="C157" s="100">
        <v>5.32</v>
      </c>
      <c r="D157" s="102"/>
    </row>
    <row r="158" spans="1:4" ht="15.75" hidden="1" customHeight="1" outlineLevel="1">
      <c r="A158" s="100" t="s">
        <v>24</v>
      </c>
      <c r="B158" s="101" t="s">
        <v>56</v>
      </c>
      <c r="C158" s="100">
        <v>5.36</v>
      </c>
      <c r="D158" s="102"/>
    </row>
    <row r="159" spans="1:4" ht="15.75" hidden="1" customHeight="1" outlineLevel="1">
      <c r="A159" s="100" t="s">
        <v>24</v>
      </c>
      <c r="B159" s="101" t="s">
        <v>59</v>
      </c>
      <c r="C159" s="100">
        <v>5.53</v>
      </c>
      <c r="D159" s="102"/>
    </row>
    <row r="160" spans="1:4" ht="15.75" hidden="1" customHeight="1" outlineLevel="1">
      <c r="A160" s="100" t="s">
        <v>24</v>
      </c>
      <c r="B160" s="101" t="s">
        <v>76</v>
      </c>
      <c r="C160" s="100">
        <v>5.58</v>
      </c>
      <c r="D160" s="102"/>
    </row>
    <row r="161" spans="1:5" ht="15.75" hidden="1" customHeight="1" outlineLevel="1">
      <c r="A161" s="100" t="s">
        <v>24</v>
      </c>
      <c r="B161" s="101" t="s">
        <v>61</v>
      </c>
      <c r="C161" s="100">
        <v>5.54</v>
      </c>
      <c r="D161" s="102"/>
    </row>
    <row r="162" spans="1:5" ht="15.75" hidden="1" customHeight="1" outlineLevel="1">
      <c r="A162" s="100" t="s">
        <v>24</v>
      </c>
      <c r="B162" s="101" t="s">
        <v>77</v>
      </c>
      <c r="C162" s="100">
        <v>5.55</v>
      </c>
      <c r="D162" s="102"/>
    </row>
    <row r="163" spans="1:5" ht="15.75" hidden="1" customHeight="1" outlineLevel="1">
      <c r="A163" s="100" t="s">
        <v>24</v>
      </c>
      <c r="B163" s="101" t="s">
        <v>75</v>
      </c>
      <c r="C163" s="100">
        <v>5.62</v>
      </c>
      <c r="D163" s="102"/>
      <c r="E163" s="3" t="s">
        <v>1085</v>
      </c>
    </row>
    <row r="164" spans="1:5" ht="15.75" hidden="1" customHeight="1" outlineLevel="1">
      <c r="A164" s="100" t="s">
        <v>24</v>
      </c>
      <c r="B164" s="101" t="s">
        <v>63</v>
      </c>
      <c r="C164" s="100">
        <v>5.63</v>
      </c>
      <c r="D164" s="102"/>
    </row>
    <row r="165" spans="1:5" ht="15.75" hidden="1" customHeight="1" outlineLevel="1">
      <c r="A165" s="100" t="s">
        <v>24</v>
      </c>
      <c r="B165" s="101" t="s">
        <v>79</v>
      </c>
      <c r="C165" s="100">
        <v>5.45</v>
      </c>
      <c r="D165" s="102"/>
    </row>
    <row r="166" spans="1:5" ht="15.75" hidden="1" customHeight="1" outlineLevel="1">
      <c r="A166" s="100" t="s">
        <v>24</v>
      </c>
      <c r="B166" s="101" t="s">
        <v>64</v>
      </c>
      <c r="C166" s="100">
        <v>5.47</v>
      </c>
      <c r="D166" s="102"/>
    </row>
    <row r="167" spans="1:5" ht="15.75" hidden="1" customHeight="1" outlineLevel="1">
      <c r="A167" s="100" t="s">
        <v>24</v>
      </c>
      <c r="B167" s="101" t="s">
        <v>65</v>
      </c>
      <c r="C167" s="100">
        <v>5.48</v>
      </c>
      <c r="D167" s="102"/>
    </row>
    <row r="168" spans="1:5" ht="15.75" hidden="1" customHeight="1">
      <c r="A168" s="105" t="s">
        <v>24</v>
      </c>
      <c r="B168" s="101"/>
      <c r="C168" s="100"/>
      <c r="D168" s="102"/>
    </row>
    <row r="169" spans="1:5" ht="15.75" hidden="1" customHeight="1" outlineLevel="1">
      <c r="A169" s="100" t="s">
        <v>25</v>
      </c>
      <c r="B169" s="101" t="s">
        <v>49</v>
      </c>
      <c r="C169" s="100">
        <v>5.0999999999999996</v>
      </c>
      <c r="D169" s="102"/>
    </row>
    <row r="170" spans="1:5" ht="15.75" hidden="1" customHeight="1" outlineLevel="1">
      <c r="A170" s="100" t="s">
        <v>25</v>
      </c>
      <c r="B170" s="101" t="s">
        <v>50</v>
      </c>
      <c r="C170" s="100">
        <v>5.2</v>
      </c>
      <c r="D170" s="102"/>
    </row>
    <row r="171" spans="1:5" ht="15.75" hidden="1" customHeight="1" outlineLevel="1">
      <c r="A171" s="100" t="s">
        <v>25</v>
      </c>
      <c r="B171" s="101" t="s">
        <v>66</v>
      </c>
      <c r="C171" s="100">
        <v>5.3</v>
      </c>
      <c r="D171" s="102"/>
    </row>
    <row r="172" spans="1:5" ht="15.75" hidden="1" customHeight="1" outlineLevel="1">
      <c r="A172" s="100" t="s">
        <v>25</v>
      </c>
      <c r="B172" s="101" t="s">
        <v>80</v>
      </c>
      <c r="C172" s="100">
        <v>5.6</v>
      </c>
      <c r="D172" s="102"/>
    </row>
    <row r="173" spans="1:5" ht="15.75" hidden="1" customHeight="1" outlineLevel="1">
      <c r="A173" s="100" t="s">
        <v>25</v>
      </c>
      <c r="B173" s="101" t="s">
        <v>1082</v>
      </c>
      <c r="C173" s="103">
        <v>5.0999999999999996</v>
      </c>
      <c r="D173" s="102"/>
    </row>
    <row r="174" spans="1:5" ht="15.75" hidden="1" customHeight="1" outlineLevel="1">
      <c r="A174" s="100" t="s">
        <v>25</v>
      </c>
      <c r="B174" s="101" t="s">
        <v>91</v>
      </c>
      <c r="C174" s="100">
        <v>5.14</v>
      </c>
      <c r="D174" s="102"/>
    </row>
    <row r="175" spans="1:5" ht="15.75" hidden="1" customHeight="1" outlineLevel="1">
      <c r="A175" s="100" t="s">
        <v>25</v>
      </c>
      <c r="B175" s="101" t="s">
        <v>68</v>
      </c>
      <c r="C175" s="100">
        <v>5.19</v>
      </c>
      <c r="D175" s="102"/>
    </row>
    <row r="176" spans="1:5" ht="15.75" hidden="1" customHeight="1" outlineLevel="1">
      <c r="A176" s="100" t="s">
        <v>25</v>
      </c>
      <c r="B176" s="101" t="s">
        <v>82</v>
      </c>
      <c r="C176" s="100">
        <v>5.24</v>
      </c>
      <c r="D176" s="102"/>
    </row>
    <row r="177" spans="1:4" ht="15.75" hidden="1" customHeight="1" outlineLevel="1">
      <c r="A177" s="100" t="s">
        <v>25</v>
      </c>
      <c r="B177" s="101" t="s">
        <v>54</v>
      </c>
      <c r="C177" s="100">
        <v>5.26</v>
      </c>
      <c r="D177" s="102"/>
    </row>
    <row r="178" spans="1:4" ht="15.75" hidden="1" customHeight="1" outlineLevel="1">
      <c r="A178" s="100" t="s">
        <v>25</v>
      </c>
      <c r="B178" s="101" t="s">
        <v>55</v>
      </c>
      <c r="C178" s="100">
        <v>5.27</v>
      </c>
      <c r="D178" s="102"/>
    </row>
    <row r="179" spans="1:4" ht="15.75" hidden="1" customHeight="1" outlineLevel="1">
      <c r="A179" s="100" t="s">
        <v>25</v>
      </c>
      <c r="B179" s="101" t="s">
        <v>69</v>
      </c>
      <c r="C179" s="100">
        <v>5.28</v>
      </c>
      <c r="D179" s="102"/>
    </row>
    <row r="180" spans="1:4" ht="15.75" hidden="1" customHeight="1" outlineLevel="1">
      <c r="A180" s="100" t="s">
        <v>25</v>
      </c>
      <c r="B180" s="101" t="s">
        <v>89</v>
      </c>
      <c r="C180" s="100">
        <v>5.29</v>
      </c>
      <c r="D180" s="102"/>
    </row>
    <row r="181" spans="1:4" ht="15.75" hidden="1" customHeight="1" outlineLevel="1">
      <c r="A181" s="100" t="s">
        <v>25</v>
      </c>
      <c r="B181" s="101" t="s">
        <v>70</v>
      </c>
      <c r="C181" s="103">
        <v>5.3</v>
      </c>
      <c r="D181" s="102"/>
    </row>
    <row r="182" spans="1:4" ht="15.75" hidden="1" customHeight="1" outlineLevel="1">
      <c r="A182" s="100" t="s">
        <v>25</v>
      </c>
      <c r="B182" s="101" t="s">
        <v>90</v>
      </c>
      <c r="C182" s="100">
        <v>5.32</v>
      </c>
      <c r="D182" s="102"/>
    </row>
    <row r="183" spans="1:4" ht="15.75" hidden="1" customHeight="1" outlineLevel="1">
      <c r="A183" s="100" t="s">
        <v>25</v>
      </c>
      <c r="B183" s="101" t="s">
        <v>56</v>
      </c>
      <c r="C183" s="100">
        <v>5.36</v>
      </c>
      <c r="D183" s="102"/>
    </row>
    <row r="184" spans="1:4" ht="15.75" hidden="1" customHeight="1" outlineLevel="1">
      <c r="A184" s="100" t="s">
        <v>25</v>
      </c>
      <c r="B184" s="101" t="s">
        <v>59</v>
      </c>
      <c r="C184" s="100">
        <v>5.53</v>
      </c>
      <c r="D184" s="102"/>
    </row>
    <row r="185" spans="1:4" ht="15.75" hidden="1" customHeight="1" outlineLevel="1">
      <c r="A185" s="100" t="s">
        <v>25</v>
      </c>
      <c r="B185" s="101" t="s">
        <v>76</v>
      </c>
      <c r="C185" s="100">
        <v>5.58</v>
      </c>
      <c r="D185" s="102"/>
    </row>
    <row r="186" spans="1:4" ht="15.75" hidden="1" customHeight="1" outlineLevel="1">
      <c r="A186" s="100" t="s">
        <v>25</v>
      </c>
      <c r="B186" s="101" t="s">
        <v>61</v>
      </c>
      <c r="C186" s="100">
        <v>5.54</v>
      </c>
      <c r="D186" s="102"/>
    </row>
    <row r="187" spans="1:4" ht="15.75" hidden="1" customHeight="1" outlineLevel="1">
      <c r="A187" s="100" t="s">
        <v>25</v>
      </c>
      <c r="B187" s="101" t="s">
        <v>77</v>
      </c>
      <c r="C187" s="100">
        <v>5.55</v>
      </c>
      <c r="D187" s="102"/>
    </row>
    <row r="188" spans="1:4" ht="15.75" hidden="1" customHeight="1" outlineLevel="1">
      <c r="A188" s="100" t="s">
        <v>25</v>
      </c>
      <c r="B188" s="101" t="s">
        <v>63</v>
      </c>
      <c r="C188" s="100">
        <v>5.63</v>
      </c>
      <c r="D188" s="102"/>
    </row>
    <row r="189" spans="1:4" ht="15.75" hidden="1" customHeight="1" outlineLevel="1">
      <c r="A189" s="100" t="s">
        <v>25</v>
      </c>
      <c r="B189" s="101" t="s">
        <v>79</v>
      </c>
      <c r="C189" s="100">
        <v>5.45</v>
      </c>
      <c r="D189" s="102"/>
    </row>
    <row r="190" spans="1:4" ht="15.75" hidden="1" customHeight="1" outlineLevel="1">
      <c r="A190" s="100" t="s">
        <v>25</v>
      </c>
      <c r="B190" s="101" t="s">
        <v>64</v>
      </c>
      <c r="C190" s="100">
        <v>5.47</v>
      </c>
      <c r="D190" s="102"/>
    </row>
    <row r="191" spans="1:4" ht="15.75" hidden="1" customHeight="1" outlineLevel="1">
      <c r="A191" s="100" t="s">
        <v>25</v>
      </c>
      <c r="B191" s="101" t="s">
        <v>65</v>
      </c>
      <c r="C191" s="100">
        <v>5.48</v>
      </c>
      <c r="D191" s="102"/>
    </row>
    <row r="192" spans="1:4" ht="15.75" hidden="1" customHeight="1">
      <c r="A192" s="105" t="s">
        <v>25</v>
      </c>
      <c r="B192" s="101"/>
      <c r="C192" s="100"/>
      <c r="D192" s="102"/>
    </row>
    <row r="193" spans="1:4" ht="15.75" hidden="1" customHeight="1" outlineLevel="1">
      <c r="A193" s="100" t="s">
        <v>26</v>
      </c>
      <c r="B193" s="101" t="s">
        <v>49</v>
      </c>
      <c r="C193" s="100">
        <v>5.0999999999999996</v>
      </c>
      <c r="D193" s="102"/>
    </row>
    <row r="194" spans="1:4" ht="15.75" hidden="1" customHeight="1" outlineLevel="1">
      <c r="A194" s="100" t="s">
        <v>26</v>
      </c>
      <c r="B194" s="101" t="s">
        <v>50</v>
      </c>
      <c r="C194" s="100">
        <v>5.2</v>
      </c>
      <c r="D194" s="102"/>
    </row>
    <row r="195" spans="1:4" ht="15.75" hidden="1" customHeight="1" outlineLevel="1">
      <c r="A195" s="100" t="s">
        <v>26</v>
      </c>
      <c r="B195" s="101" t="s">
        <v>66</v>
      </c>
      <c r="C195" s="100">
        <v>5.3</v>
      </c>
      <c r="D195" s="102"/>
    </row>
    <row r="196" spans="1:4" ht="15.75" hidden="1" customHeight="1" outlineLevel="1">
      <c r="A196" s="100" t="s">
        <v>26</v>
      </c>
      <c r="B196" s="101" t="s">
        <v>80</v>
      </c>
      <c r="C196" s="100">
        <v>5.6</v>
      </c>
      <c r="D196" s="102"/>
    </row>
    <row r="197" spans="1:4" ht="15.75" hidden="1" customHeight="1" outlineLevel="1">
      <c r="A197" s="100" t="s">
        <v>26</v>
      </c>
      <c r="B197" s="101" t="s">
        <v>1082</v>
      </c>
      <c r="C197" s="103">
        <v>5.0999999999999996</v>
      </c>
      <c r="D197" s="102"/>
    </row>
    <row r="198" spans="1:4" ht="15.75" hidden="1" customHeight="1" outlineLevel="1">
      <c r="A198" s="100" t="s">
        <v>26</v>
      </c>
      <c r="B198" s="101" t="s">
        <v>91</v>
      </c>
      <c r="C198" s="100">
        <v>5.14</v>
      </c>
      <c r="D198" s="102"/>
    </row>
    <row r="199" spans="1:4" ht="15.75" hidden="1" customHeight="1" outlineLevel="1">
      <c r="A199" s="100" t="s">
        <v>26</v>
      </c>
      <c r="B199" s="101" t="s">
        <v>68</v>
      </c>
      <c r="C199" s="100">
        <v>5.19</v>
      </c>
      <c r="D199" s="102"/>
    </row>
    <row r="200" spans="1:4" ht="15.75" hidden="1" customHeight="1" outlineLevel="1">
      <c r="A200" s="100" t="s">
        <v>26</v>
      </c>
      <c r="B200" s="101" t="s">
        <v>82</v>
      </c>
      <c r="C200" s="100">
        <v>5.24</v>
      </c>
      <c r="D200" s="102"/>
    </row>
    <row r="201" spans="1:4" ht="15.75" hidden="1" customHeight="1" outlineLevel="1">
      <c r="A201" s="100" t="s">
        <v>26</v>
      </c>
      <c r="B201" s="101" t="s">
        <v>55</v>
      </c>
      <c r="C201" s="100">
        <v>5.27</v>
      </c>
      <c r="D201" s="102"/>
    </row>
    <row r="202" spans="1:4" ht="15.75" hidden="1" customHeight="1" outlineLevel="1">
      <c r="A202" s="100" t="s">
        <v>26</v>
      </c>
      <c r="B202" s="101" t="s">
        <v>69</v>
      </c>
      <c r="C202" s="100">
        <v>5.28</v>
      </c>
      <c r="D202" s="102"/>
    </row>
    <row r="203" spans="1:4" ht="15.75" hidden="1" customHeight="1" outlineLevel="1">
      <c r="A203" s="100" t="s">
        <v>26</v>
      </c>
      <c r="B203" s="101" t="s">
        <v>89</v>
      </c>
      <c r="C203" s="100">
        <v>5.29</v>
      </c>
      <c r="D203" s="102"/>
    </row>
    <row r="204" spans="1:4" ht="15.75" hidden="1" customHeight="1" outlineLevel="1">
      <c r="A204" s="100" t="s">
        <v>26</v>
      </c>
      <c r="B204" s="101" t="s">
        <v>70</v>
      </c>
      <c r="C204" s="103">
        <v>5.3</v>
      </c>
      <c r="D204" s="102"/>
    </row>
    <row r="205" spans="1:4" ht="15.75" hidden="1" customHeight="1" outlineLevel="1">
      <c r="A205" s="100" t="s">
        <v>26</v>
      </c>
      <c r="B205" s="101" t="s">
        <v>92</v>
      </c>
      <c r="C205" s="100">
        <v>5.34</v>
      </c>
      <c r="D205" s="102"/>
    </row>
    <row r="206" spans="1:4" ht="15.75" hidden="1" customHeight="1" outlineLevel="1">
      <c r="A206" s="100" t="s">
        <v>26</v>
      </c>
      <c r="B206" s="101" t="s">
        <v>83</v>
      </c>
      <c r="C206" s="100">
        <v>5.31</v>
      </c>
      <c r="D206" s="102"/>
    </row>
    <row r="207" spans="1:4" ht="15.75" hidden="1" customHeight="1" outlineLevel="1">
      <c r="A207" s="100" t="s">
        <v>26</v>
      </c>
      <c r="B207" s="101" t="s">
        <v>93</v>
      </c>
      <c r="C207" s="100">
        <v>5.101</v>
      </c>
      <c r="D207" s="102"/>
    </row>
    <row r="208" spans="1:4" ht="15.75" hidden="1" customHeight="1" outlineLevel="1">
      <c r="A208" s="100" t="s">
        <v>26</v>
      </c>
      <c r="B208" s="101" t="s">
        <v>56</v>
      </c>
      <c r="C208" s="100">
        <v>5.36</v>
      </c>
      <c r="D208" s="102"/>
    </row>
    <row r="209" spans="1:4" ht="15.75" hidden="1" customHeight="1" outlineLevel="1">
      <c r="A209" s="100" t="s">
        <v>26</v>
      </c>
      <c r="B209" s="101" t="s">
        <v>59</v>
      </c>
      <c r="C209" s="100">
        <v>5.53</v>
      </c>
      <c r="D209" s="102"/>
    </row>
    <row r="210" spans="1:4" ht="15.75" hidden="1" customHeight="1" outlineLevel="1">
      <c r="A210" s="100" t="s">
        <v>26</v>
      </c>
      <c r="B210" s="101" t="s">
        <v>94</v>
      </c>
      <c r="C210" s="100">
        <v>5.1020000000000003</v>
      </c>
      <c r="D210" s="102"/>
    </row>
    <row r="211" spans="1:4" ht="15.75" hidden="1" customHeight="1" outlineLevel="1">
      <c r="A211" s="100" t="s">
        <v>26</v>
      </c>
      <c r="B211" s="101" t="s">
        <v>95</v>
      </c>
      <c r="C211" s="106">
        <v>5.0999999999999996</v>
      </c>
      <c r="D211" s="102"/>
    </row>
    <row r="212" spans="1:4" ht="15.75" hidden="1" customHeight="1" outlineLevel="1">
      <c r="A212" s="100" t="s">
        <v>26</v>
      </c>
      <c r="B212" s="101" t="s">
        <v>76</v>
      </c>
      <c r="C212" s="100">
        <v>5.58</v>
      </c>
      <c r="D212" s="102"/>
    </row>
    <row r="213" spans="1:4" ht="15.75" hidden="1" customHeight="1" outlineLevel="1">
      <c r="A213" s="100" t="s">
        <v>26</v>
      </c>
      <c r="B213" s="101" t="s">
        <v>61</v>
      </c>
      <c r="C213" s="100">
        <v>5.54</v>
      </c>
      <c r="D213" s="102"/>
    </row>
    <row r="214" spans="1:4" ht="15.75" hidden="1" customHeight="1" outlineLevel="1">
      <c r="A214" s="100" t="s">
        <v>26</v>
      </c>
      <c r="B214" s="101" t="s">
        <v>77</v>
      </c>
      <c r="C214" s="100">
        <v>5.55</v>
      </c>
      <c r="D214" s="102"/>
    </row>
    <row r="215" spans="1:4" ht="15.75" hidden="1" customHeight="1" outlineLevel="1">
      <c r="A215" s="100" t="s">
        <v>26</v>
      </c>
      <c r="B215" s="101" t="s">
        <v>63</v>
      </c>
      <c r="C215" s="100">
        <v>5.63</v>
      </c>
      <c r="D215" s="102"/>
    </row>
    <row r="216" spans="1:4" ht="15.75" hidden="1" customHeight="1" outlineLevel="1">
      <c r="A216" s="100" t="s">
        <v>26</v>
      </c>
      <c r="B216" s="101" t="s">
        <v>64</v>
      </c>
      <c r="C216" s="100">
        <v>5.47</v>
      </c>
      <c r="D216" s="102"/>
    </row>
    <row r="217" spans="1:4" ht="15.75" hidden="1" customHeight="1" outlineLevel="1">
      <c r="A217" s="100" t="s">
        <v>26</v>
      </c>
      <c r="B217" s="101" t="s">
        <v>65</v>
      </c>
      <c r="C217" s="100">
        <v>5.48</v>
      </c>
      <c r="D217" s="102"/>
    </row>
    <row r="218" spans="1:4" ht="15.75" hidden="1" customHeight="1">
      <c r="A218" s="105" t="s">
        <v>26</v>
      </c>
      <c r="B218" s="101"/>
      <c r="C218" s="100"/>
      <c r="D218" s="102"/>
    </row>
    <row r="219" spans="1:4" ht="15.75" hidden="1" customHeight="1" outlineLevel="1">
      <c r="A219" s="100" t="s">
        <v>27</v>
      </c>
      <c r="B219" s="101" t="s">
        <v>49</v>
      </c>
      <c r="C219" s="100">
        <v>5.0999999999999996</v>
      </c>
      <c r="D219" s="102"/>
    </row>
    <row r="220" spans="1:4" ht="15.75" hidden="1" customHeight="1" outlineLevel="1">
      <c r="A220" s="100" t="s">
        <v>27</v>
      </c>
      <c r="B220" s="101" t="s">
        <v>50</v>
      </c>
      <c r="C220" s="100">
        <v>5.2</v>
      </c>
      <c r="D220" s="102"/>
    </row>
    <row r="221" spans="1:4" ht="15.75" hidden="1" customHeight="1" outlineLevel="1">
      <c r="A221" s="100" t="s">
        <v>27</v>
      </c>
      <c r="B221" s="101" t="s">
        <v>66</v>
      </c>
      <c r="C221" s="100">
        <v>5.3</v>
      </c>
      <c r="D221" s="102"/>
    </row>
    <row r="222" spans="1:4" ht="15.75" hidden="1" customHeight="1" outlineLevel="1">
      <c r="A222" s="100" t="s">
        <v>27</v>
      </c>
      <c r="B222" s="101" t="s">
        <v>80</v>
      </c>
      <c r="C222" s="100">
        <v>5.6</v>
      </c>
      <c r="D222" s="102"/>
    </row>
    <row r="223" spans="1:4" ht="15.75" hidden="1" customHeight="1" outlineLevel="1">
      <c r="A223" s="100" t="s">
        <v>27</v>
      </c>
      <c r="B223" s="101" t="s">
        <v>1082</v>
      </c>
      <c r="C223" s="103">
        <v>5.0999999999999996</v>
      </c>
      <c r="D223" s="102"/>
    </row>
    <row r="224" spans="1:4" ht="15.75" hidden="1" customHeight="1" outlineLevel="1">
      <c r="A224" s="100" t="s">
        <v>27</v>
      </c>
      <c r="B224" s="101" t="s">
        <v>91</v>
      </c>
      <c r="C224" s="100">
        <v>5.14</v>
      </c>
      <c r="D224" s="102"/>
    </row>
    <row r="225" spans="1:4" ht="15.75" hidden="1" customHeight="1" outlineLevel="1">
      <c r="A225" s="100" t="s">
        <v>27</v>
      </c>
      <c r="B225" s="101" t="s">
        <v>68</v>
      </c>
      <c r="C225" s="100">
        <v>5.19</v>
      </c>
      <c r="D225" s="102"/>
    </row>
    <row r="226" spans="1:4" ht="15.75" hidden="1" customHeight="1" outlineLevel="1">
      <c r="A226" s="100" t="s">
        <v>27</v>
      </c>
      <c r="B226" s="101" t="s">
        <v>82</v>
      </c>
      <c r="C226" s="100">
        <v>5.24</v>
      </c>
      <c r="D226" s="102"/>
    </row>
    <row r="227" spans="1:4" ht="15.75" hidden="1" customHeight="1" outlineLevel="1">
      <c r="A227" s="100" t="s">
        <v>27</v>
      </c>
      <c r="B227" s="101" t="s">
        <v>54</v>
      </c>
      <c r="C227" s="100">
        <v>5.26</v>
      </c>
      <c r="D227" s="102"/>
    </row>
    <row r="228" spans="1:4" ht="15.75" hidden="1" customHeight="1" outlineLevel="1">
      <c r="A228" s="100" t="s">
        <v>27</v>
      </c>
      <c r="B228" s="101" t="s">
        <v>55</v>
      </c>
      <c r="C228" s="100">
        <v>5.27</v>
      </c>
      <c r="D228" s="102"/>
    </row>
    <row r="229" spans="1:4" ht="15.75" hidden="1" customHeight="1" outlineLevel="1">
      <c r="A229" s="100" t="s">
        <v>27</v>
      </c>
      <c r="B229" s="101" t="s">
        <v>69</v>
      </c>
      <c r="C229" s="100">
        <v>5.28</v>
      </c>
      <c r="D229" s="102"/>
    </row>
    <row r="230" spans="1:4" ht="15.75" hidden="1" customHeight="1" outlineLevel="1">
      <c r="A230" s="100" t="s">
        <v>27</v>
      </c>
      <c r="B230" s="101" t="s">
        <v>89</v>
      </c>
      <c r="C230" s="100">
        <v>5.29</v>
      </c>
      <c r="D230" s="102"/>
    </row>
    <row r="231" spans="1:4" ht="15.75" hidden="1" customHeight="1" outlineLevel="1">
      <c r="A231" s="100" t="s">
        <v>27</v>
      </c>
      <c r="B231" s="101" t="s">
        <v>70</v>
      </c>
      <c r="C231" s="103">
        <v>5.3</v>
      </c>
      <c r="D231" s="102"/>
    </row>
    <row r="232" spans="1:4" ht="15.75" hidden="1" customHeight="1" outlineLevel="1">
      <c r="A232" s="100" t="s">
        <v>27</v>
      </c>
      <c r="B232" s="101" t="s">
        <v>83</v>
      </c>
      <c r="C232" s="100">
        <v>5.31</v>
      </c>
      <c r="D232" s="102"/>
    </row>
    <row r="233" spans="1:4" ht="15.75" hidden="1" customHeight="1" outlineLevel="1">
      <c r="A233" s="100" t="s">
        <v>27</v>
      </c>
      <c r="B233" s="101" t="s">
        <v>96</v>
      </c>
      <c r="C233" s="100">
        <v>5.33</v>
      </c>
      <c r="D233" s="102"/>
    </row>
    <row r="234" spans="1:4" ht="15.75" hidden="1" customHeight="1" outlineLevel="1">
      <c r="A234" s="100" t="s">
        <v>27</v>
      </c>
      <c r="B234" s="101" t="s">
        <v>93</v>
      </c>
      <c r="C234" s="100">
        <v>5.101</v>
      </c>
      <c r="D234" s="102"/>
    </row>
    <row r="235" spans="1:4" ht="15.75" hidden="1" customHeight="1" outlineLevel="1">
      <c r="A235" s="100" t="s">
        <v>27</v>
      </c>
      <c r="B235" s="101" t="s">
        <v>56</v>
      </c>
      <c r="C235" s="100">
        <v>5.36</v>
      </c>
      <c r="D235" s="102"/>
    </row>
    <row r="236" spans="1:4" ht="15.75" hidden="1" customHeight="1" outlineLevel="1">
      <c r="A236" s="100" t="s">
        <v>27</v>
      </c>
      <c r="B236" s="101" t="s">
        <v>59</v>
      </c>
      <c r="C236" s="100">
        <v>5.53</v>
      </c>
      <c r="D236" s="102"/>
    </row>
    <row r="237" spans="1:4" ht="15.75" hidden="1" customHeight="1" outlineLevel="1">
      <c r="A237" s="100" t="s">
        <v>27</v>
      </c>
      <c r="B237" s="101" t="s">
        <v>94</v>
      </c>
      <c r="C237" s="100">
        <v>5.1020000000000003</v>
      </c>
      <c r="D237" s="102"/>
    </row>
    <row r="238" spans="1:4" ht="15.75" hidden="1" customHeight="1" outlineLevel="1">
      <c r="A238" s="100" t="s">
        <v>27</v>
      </c>
      <c r="B238" s="101" t="s">
        <v>76</v>
      </c>
      <c r="C238" s="100">
        <v>5.58</v>
      </c>
      <c r="D238" s="102"/>
    </row>
    <row r="239" spans="1:4" ht="15.75" hidden="1" customHeight="1" outlineLevel="1">
      <c r="A239" s="100" t="s">
        <v>27</v>
      </c>
      <c r="B239" s="101" t="s">
        <v>61</v>
      </c>
      <c r="C239" s="100">
        <v>5.54</v>
      </c>
      <c r="D239" s="102"/>
    </row>
    <row r="240" spans="1:4" ht="15.75" hidden="1" customHeight="1" outlineLevel="1">
      <c r="A240" s="100" t="s">
        <v>27</v>
      </c>
      <c r="B240" s="101" t="s">
        <v>77</v>
      </c>
      <c r="C240" s="100">
        <v>5.55</v>
      </c>
      <c r="D240" s="102"/>
    </row>
    <row r="241" spans="1:4" ht="15.75" hidden="1" customHeight="1" outlineLevel="1">
      <c r="A241" s="100" t="s">
        <v>27</v>
      </c>
      <c r="B241" s="101" t="s">
        <v>63</v>
      </c>
      <c r="C241" s="100">
        <v>5.63</v>
      </c>
      <c r="D241" s="102"/>
    </row>
    <row r="242" spans="1:4" ht="15.75" hidden="1" customHeight="1" outlineLevel="1">
      <c r="A242" s="100" t="s">
        <v>27</v>
      </c>
      <c r="B242" s="101" t="s">
        <v>64</v>
      </c>
      <c r="C242" s="100">
        <v>5.47</v>
      </c>
      <c r="D242" s="102"/>
    </row>
    <row r="243" spans="1:4" ht="15.75" hidden="1" customHeight="1" outlineLevel="1">
      <c r="A243" s="100" t="s">
        <v>27</v>
      </c>
      <c r="B243" s="101" t="s">
        <v>65</v>
      </c>
      <c r="C243" s="100">
        <v>5.48</v>
      </c>
      <c r="D243" s="102"/>
    </row>
    <row r="244" spans="1:4" ht="15.75" hidden="1" customHeight="1">
      <c r="A244" s="105" t="s">
        <v>27</v>
      </c>
      <c r="B244" s="101"/>
      <c r="C244" s="100"/>
      <c r="D244" s="102"/>
    </row>
    <row r="245" spans="1:4" ht="15.75" hidden="1" customHeight="1" outlineLevel="1">
      <c r="A245" s="100" t="s">
        <v>28</v>
      </c>
      <c r="B245" s="101" t="s">
        <v>49</v>
      </c>
      <c r="C245" s="100">
        <v>5.0999999999999996</v>
      </c>
      <c r="D245" s="102"/>
    </row>
    <row r="246" spans="1:4" ht="15.75" hidden="1" customHeight="1" outlineLevel="1">
      <c r="A246" s="100" t="s">
        <v>28</v>
      </c>
      <c r="B246" s="101" t="s">
        <v>50</v>
      </c>
      <c r="C246" s="100">
        <v>5.2</v>
      </c>
      <c r="D246" s="102"/>
    </row>
    <row r="247" spans="1:4" ht="15.75" hidden="1" customHeight="1" outlineLevel="1">
      <c r="A247" s="100" t="s">
        <v>28</v>
      </c>
      <c r="B247" s="101" t="s">
        <v>66</v>
      </c>
      <c r="C247" s="100">
        <v>5.3</v>
      </c>
      <c r="D247" s="102"/>
    </row>
    <row r="248" spans="1:4" ht="15.75" hidden="1" customHeight="1" outlineLevel="1">
      <c r="A248" s="100" t="s">
        <v>28</v>
      </c>
      <c r="B248" s="101" t="s">
        <v>80</v>
      </c>
      <c r="C248" s="100">
        <v>5.6</v>
      </c>
      <c r="D248" s="102"/>
    </row>
    <row r="249" spans="1:4" ht="15.75" hidden="1" customHeight="1" outlineLevel="1">
      <c r="A249" s="100" t="s">
        <v>28</v>
      </c>
      <c r="B249" s="101" t="s">
        <v>1082</v>
      </c>
      <c r="C249" s="103">
        <v>5.0999999999999996</v>
      </c>
      <c r="D249" s="102"/>
    </row>
    <row r="250" spans="1:4" ht="15.75" hidden="1" customHeight="1" outlineLevel="1">
      <c r="A250" s="100" t="s">
        <v>28</v>
      </c>
      <c r="B250" s="101" t="s">
        <v>91</v>
      </c>
      <c r="C250" s="100">
        <v>5.14</v>
      </c>
      <c r="D250" s="102"/>
    </row>
    <row r="251" spans="1:4" ht="15.75" hidden="1" customHeight="1" outlineLevel="1">
      <c r="A251" s="100" t="s">
        <v>28</v>
      </c>
      <c r="B251" s="101" t="s">
        <v>68</v>
      </c>
      <c r="C251" s="100">
        <v>5.19</v>
      </c>
      <c r="D251" s="102"/>
    </row>
    <row r="252" spans="1:4" ht="15.75" hidden="1" customHeight="1" outlineLevel="1">
      <c r="A252" s="100" t="s">
        <v>28</v>
      </c>
      <c r="B252" s="101" t="s">
        <v>82</v>
      </c>
      <c r="C252" s="100">
        <v>5.24</v>
      </c>
      <c r="D252" s="102"/>
    </row>
    <row r="253" spans="1:4" ht="15.75" hidden="1" customHeight="1" outlineLevel="1">
      <c r="A253" s="100" t="s">
        <v>28</v>
      </c>
      <c r="B253" s="101" t="s">
        <v>55</v>
      </c>
      <c r="C253" s="100">
        <v>5.27</v>
      </c>
      <c r="D253" s="102"/>
    </row>
    <row r="254" spans="1:4" ht="15.75" hidden="1" customHeight="1" outlineLevel="1">
      <c r="A254" s="100" t="s">
        <v>28</v>
      </c>
      <c r="B254" s="101" t="s">
        <v>69</v>
      </c>
      <c r="C254" s="100">
        <v>5.28</v>
      </c>
      <c r="D254" s="102"/>
    </row>
    <row r="255" spans="1:4" ht="15.75" hidden="1" customHeight="1" outlineLevel="1">
      <c r="A255" s="100" t="s">
        <v>28</v>
      </c>
      <c r="B255" s="101" t="s">
        <v>70</v>
      </c>
      <c r="C255" s="103">
        <v>5.3</v>
      </c>
      <c r="D255" s="102"/>
    </row>
    <row r="256" spans="1:4" ht="15.75" hidden="1" customHeight="1" outlineLevel="1">
      <c r="A256" s="100" t="s">
        <v>28</v>
      </c>
      <c r="B256" s="101" t="s">
        <v>96</v>
      </c>
      <c r="C256" s="100">
        <v>5.33</v>
      </c>
      <c r="D256" s="102"/>
    </row>
    <row r="257" spans="1:4" ht="15.75" hidden="1" customHeight="1" outlineLevel="1">
      <c r="A257" s="100" t="s">
        <v>28</v>
      </c>
      <c r="B257" s="101" t="s">
        <v>56</v>
      </c>
      <c r="C257" s="100">
        <v>5.36</v>
      </c>
      <c r="D257" s="102"/>
    </row>
    <row r="258" spans="1:4" ht="15.75" hidden="1" customHeight="1" outlineLevel="1">
      <c r="A258" s="100" t="s">
        <v>28</v>
      </c>
      <c r="B258" s="101" t="s">
        <v>59</v>
      </c>
      <c r="C258" s="100">
        <v>5.53</v>
      </c>
      <c r="D258" s="102"/>
    </row>
    <row r="259" spans="1:4" ht="15.75" hidden="1" customHeight="1" outlineLevel="1">
      <c r="A259" s="100" t="s">
        <v>28</v>
      </c>
      <c r="B259" s="101" t="s">
        <v>76</v>
      </c>
      <c r="C259" s="100">
        <v>5.58</v>
      </c>
      <c r="D259" s="102"/>
    </row>
    <row r="260" spans="1:4" ht="15.75" hidden="1" customHeight="1" outlineLevel="1">
      <c r="A260" s="100" t="s">
        <v>28</v>
      </c>
      <c r="B260" s="101" t="s">
        <v>61</v>
      </c>
      <c r="C260" s="100">
        <v>5.54</v>
      </c>
      <c r="D260" s="102"/>
    </row>
    <row r="261" spans="1:4" ht="15.75" hidden="1" customHeight="1" outlineLevel="1">
      <c r="A261" s="100" t="s">
        <v>28</v>
      </c>
      <c r="B261" s="101" t="s">
        <v>77</v>
      </c>
      <c r="C261" s="100">
        <v>5.55</v>
      </c>
      <c r="D261" s="102"/>
    </row>
    <row r="262" spans="1:4" ht="15.75" hidden="1" customHeight="1" outlineLevel="1">
      <c r="A262" s="100" t="s">
        <v>28</v>
      </c>
      <c r="B262" s="101" t="s">
        <v>63</v>
      </c>
      <c r="C262" s="100">
        <v>5.63</v>
      </c>
      <c r="D262" s="102"/>
    </row>
    <row r="263" spans="1:4" ht="15.75" hidden="1" customHeight="1" outlineLevel="1">
      <c r="A263" s="100" t="s">
        <v>28</v>
      </c>
      <c r="B263" s="101" t="s">
        <v>64</v>
      </c>
      <c r="C263" s="100">
        <v>5.47</v>
      </c>
      <c r="D263" s="102"/>
    </row>
    <row r="264" spans="1:4" ht="15.75" hidden="1" customHeight="1" outlineLevel="1">
      <c r="A264" s="100" t="s">
        <v>28</v>
      </c>
      <c r="B264" s="101" t="s">
        <v>65</v>
      </c>
      <c r="C264" s="100">
        <v>5.48</v>
      </c>
      <c r="D264" s="102"/>
    </row>
    <row r="265" spans="1:4" ht="15.75" hidden="1" customHeight="1">
      <c r="A265" s="105" t="s">
        <v>28</v>
      </c>
      <c r="B265" s="101"/>
      <c r="C265" s="100"/>
      <c r="D265" s="102"/>
    </row>
    <row r="266" spans="1:4" ht="15.75" hidden="1" customHeight="1" outlineLevel="1">
      <c r="A266" s="100" t="s">
        <v>29</v>
      </c>
      <c r="B266" s="101" t="s">
        <v>49</v>
      </c>
      <c r="C266" s="100">
        <v>5.0999999999999996</v>
      </c>
      <c r="D266" s="102"/>
    </row>
    <row r="267" spans="1:4" ht="15.75" hidden="1" customHeight="1" outlineLevel="1">
      <c r="A267" s="100" t="s">
        <v>29</v>
      </c>
      <c r="B267" s="101" t="s">
        <v>50</v>
      </c>
      <c r="C267" s="100">
        <v>5.2</v>
      </c>
      <c r="D267" s="102"/>
    </row>
    <row r="268" spans="1:4" ht="15.75" hidden="1" customHeight="1" outlineLevel="1">
      <c r="A268" s="100" t="s">
        <v>29</v>
      </c>
      <c r="B268" s="101" t="s">
        <v>66</v>
      </c>
      <c r="C268" s="100">
        <v>5.3</v>
      </c>
      <c r="D268" s="102"/>
    </row>
    <row r="269" spans="1:4" ht="15.75" hidden="1" customHeight="1" outlineLevel="1">
      <c r="A269" s="100" t="s">
        <v>29</v>
      </c>
      <c r="B269" s="101" t="s">
        <v>80</v>
      </c>
      <c r="C269" s="100">
        <v>5.6</v>
      </c>
      <c r="D269" s="102"/>
    </row>
    <row r="270" spans="1:4" ht="15.75" hidden="1" customHeight="1" outlineLevel="1">
      <c r="A270" s="100" t="s">
        <v>29</v>
      </c>
      <c r="B270" s="101" t="s">
        <v>1082</v>
      </c>
      <c r="C270" s="103">
        <v>5.0999999999999996</v>
      </c>
      <c r="D270" s="102"/>
    </row>
    <row r="271" spans="1:4" ht="15.75" hidden="1" customHeight="1" outlineLevel="1">
      <c r="A271" s="100" t="s">
        <v>29</v>
      </c>
      <c r="B271" s="101" t="s">
        <v>91</v>
      </c>
      <c r="C271" s="100">
        <v>5.14</v>
      </c>
      <c r="D271" s="102"/>
    </row>
    <row r="272" spans="1:4" ht="15.75" hidden="1" customHeight="1" outlineLevel="1">
      <c r="A272" s="100" t="s">
        <v>29</v>
      </c>
      <c r="B272" s="101" t="s">
        <v>68</v>
      </c>
      <c r="C272" s="100">
        <v>5.19</v>
      </c>
      <c r="D272" s="102"/>
    </row>
    <row r="273" spans="1:4" ht="15.75" hidden="1" customHeight="1" outlineLevel="1">
      <c r="A273" s="100" t="s">
        <v>29</v>
      </c>
      <c r="B273" s="101" t="s">
        <v>82</v>
      </c>
      <c r="C273" s="100">
        <v>5.24</v>
      </c>
      <c r="D273" s="102"/>
    </row>
    <row r="274" spans="1:4" ht="15.75" hidden="1" customHeight="1" outlineLevel="1">
      <c r="A274" s="100" t="s">
        <v>29</v>
      </c>
      <c r="B274" s="101" t="s">
        <v>54</v>
      </c>
      <c r="C274" s="100">
        <v>5.26</v>
      </c>
      <c r="D274" s="102"/>
    </row>
    <row r="275" spans="1:4" ht="15.75" hidden="1" customHeight="1" outlineLevel="1">
      <c r="A275" s="100" t="s">
        <v>29</v>
      </c>
      <c r="B275" s="101" t="s">
        <v>55</v>
      </c>
      <c r="C275" s="100">
        <v>5.27</v>
      </c>
      <c r="D275" s="102"/>
    </row>
    <row r="276" spans="1:4" ht="15.75" hidden="1" customHeight="1" outlineLevel="1">
      <c r="A276" s="100" t="s">
        <v>29</v>
      </c>
      <c r="B276" s="101" t="s">
        <v>69</v>
      </c>
      <c r="C276" s="100">
        <v>5.28</v>
      </c>
      <c r="D276" s="102"/>
    </row>
    <row r="277" spans="1:4" ht="15.75" hidden="1" customHeight="1" outlineLevel="1">
      <c r="A277" s="100" t="s">
        <v>29</v>
      </c>
      <c r="B277" s="101" t="s">
        <v>89</v>
      </c>
      <c r="C277" s="100">
        <v>5.29</v>
      </c>
      <c r="D277" s="102"/>
    </row>
    <row r="278" spans="1:4" ht="15.75" hidden="1" customHeight="1" outlineLevel="1">
      <c r="A278" s="100" t="s">
        <v>29</v>
      </c>
      <c r="B278" s="101" t="s">
        <v>70</v>
      </c>
      <c r="C278" s="103">
        <v>5.3</v>
      </c>
      <c r="D278" s="102"/>
    </row>
    <row r="279" spans="1:4" ht="15.75" hidden="1" customHeight="1" outlineLevel="1">
      <c r="A279" s="100" t="s">
        <v>29</v>
      </c>
      <c r="B279" s="101" t="s">
        <v>96</v>
      </c>
      <c r="C279" s="100">
        <v>5.33</v>
      </c>
      <c r="D279" s="102"/>
    </row>
    <row r="280" spans="1:4" ht="15.75" hidden="1" customHeight="1" outlineLevel="1">
      <c r="A280" s="100" t="s">
        <v>29</v>
      </c>
      <c r="B280" s="101" t="s">
        <v>56</v>
      </c>
      <c r="C280" s="100">
        <v>5.36</v>
      </c>
      <c r="D280" s="102"/>
    </row>
    <row r="281" spans="1:4" ht="15.75" hidden="1" customHeight="1" outlineLevel="1">
      <c r="A281" s="100" t="s">
        <v>29</v>
      </c>
      <c r="B281" s="101" t="s">
        <v>72</v>
      </c>
      <c r="C281" s="100">
        <v>5.69</v>
      </c>
      <c r="D281" s="102"/>
    </row>
    <row r="282" spans="1:4" ht="15.75" hidden="1" customHeight="1" outlineLevel="1">
      <c r="A282" s="100" t="s">
        <v>29</v>
      </c>
      <c r="B282" s="101" t="s">
        <v>62</v>
      </c>
      <c r="C282" s="103">
        <v>5.7</v>
      </c>
      <c r="D282" s="102"/>
    </row>
    <row r="283" spans="1:4" ht="15.75" hidden="1" customHeight="1" outlineLevel="1">
      <c r="A283" s="100" t="s">
        <v>29</v>
      </c>
      <c r="B283" s="101" t="s">
        <v>74</v>
      </c>
      <c r="C283" s="100">
        <v>5.74</v>
      </c>
      <c r="D283" s="102"/>
    </row>
    <row r="284" spans="1:4" ht="15.75" hidden="1" customHeight="1" outlineLevel="1">
      <c r="A284" s="100" t="s">
        <v>29</v>
      </c>
      <c r="B284" s="101" t="s">
        <v>71</v>
      </c>
      <c r="C284" s="100">
        <v>5.49</v>
      </c>
      <c r="D284" s="102"/>
    </row>
    <row r="285" spans="1:4" ht="15.75" hidden="1" customHeight="1" outlineLevel="1">
      <c r="A285" s="100" t="s">
        <v>29</v>
      </c>
      <c r="B285" s="101" t="s">
        <v>58</v>
      </c>
      <c r="C285" s="100">
        <v>5.51</v>
      </c>
      <c r="D285" s="102"/>
    </row>
    <row r="286" spans="1:4" ht="15.75" hidden="1" customHeight="1" outlineLevel="1">
      <c r="A286" s="100" t="s">
        <v>29</v>
      </c>
      <c r="B286" s="101" t="s">
        <v>1083</v>
      </c>
      <c r="C286" s="100">
        <v>5.52</v>
      </c>
      <c r="D286" s="102"/>
    </row>
    <row r="287" spans="1:4" ht="15.75" hidden="1" customHeight="1" outlineLevel="1">
      <c r="A287" s="100" t="s">
        <v>29</v>
      </c>
      <c r="B287" s="101" t="s">
        <v>59</v>
      </c>
      <c r="C287" s="100">
        <v>5.53</v>
      </c>
      <c r="D287" s="102"/>
    </row>
    <row r="288" spans="1:4" ht="15.75" hidden="1" customHeight="1" outlineLevel="1">
      <c r="A288" s="100" t="s">
        <v>29</v>
      </c>
      <c r="B288" s="101" t="s">
        <v>76</v>
      </c>
      <c r="C288" s="100">
        <v>5.58</v>
      </c>
      <c r="D288" s="102"/>
    </row>
    <row r="289" spans="1:4" ht="15.75" hidden="1" customHeight="1" outlineLevel="1">
      <c r="A289" s="100" t="s">
        <v>29</v>
      </c>
      <c r="B289" s="101" t="s">
        <v>61</v>
      </c>
      <c r="C289" s="100">
        <v>5.54</v>
      </c>
      <c r="D289" s="102"/>
    </row>
    <row r="290" spans="1:4" ht="15.75" hidden="1" customHeight="1" outlineLevel="1">
      <c r="A290" s="100" t="s">
        <v>29</v>
      </c>
      <c r="B290" s="101" t="s">
        <v>77</v>
      </c>
      <c r="C290" s="100">
        <v>5.55</v>
      </c>
      <c r="D290" s="102"/>
    </row>
    <row r="291" spans="1:4" ht="15.75" hidden="1" customHeight="1" outlineLevel="1">
      <c r="A291" s="100" t="s">
        <v>29</v>
      </c>
      <c r="B291" s="101" t="s">
        <v>63</v>
      </c>
      <c r="C291" s="100">
        <v>5.63</v>
      </c>
      <c r="D291" s="102"/>
    </row>
    <row r="292" spans="1:4" ht="15.75" hidden="1" customHeight="1" outlineLevel="1">
      <c r="A292" s="100" t="s">
        <v>29</v>
      </c>
      <c r="B292" s="101" t="s">
        <v>64</v>
      </c>
      <c r="C292" s="100">
        <v>5.47</v>
      </c>
      <c r="D292" s="102"/>
    </row>
    <row r="293" spans="1:4" ht="15.75" hidden="1" customHeight="1" outlineLevel="1">
      <c r="A293" s="100" t="s">
        <v>29</v>
      </c>
      <c r="B293" s="101" t="s">
        <v>65</v>
      </c>
      <c r="C293" s="100">
        <v>5.48</v>
      </c>
      <c r="D293" s="102"/>
    </row>
    <row r="294" spans="1:4" ht="15.75" hidden="1" customHeight="1">
      <c r="A294" s="105" t="s">
        <v>29</v>
      </c>
      <c r="B294" s="101"/>
      <c r="C294" s="100"/>
      <c r="D294" s="102"/>
    </row>
    <row r="295" spans="1:4" ht="15.75" hidden="1" customHeight="1" outlineLevel="1">
      <c r="A295" s="100" t="s">
        <v>30</v>
      </c>
      <c r="B295" s="101" t="s">
        <v>49</v>
      </c>
      <c r="C295" s="100">
        <v>5.0999999999999996</v>
      </c>
      <c r="D295" s="102"/>
    </row>
    <row r="296" spans="1:4" ht="15.75" hidden="1" customHeight="1" outlineLevel="1">
      <c r="A296" s="100" t="s">
        <v>30</v>
      </c>
      <c r="B296" s="101" t="s">
        <v>50</v>
      </c>
      <c r="C296" s="100">
        <v>5.2</v>
      </c>
      <c r="D296" s="102"/>
    </row>
    <row r="297" spans="1:4" ht="15.75" hidden="1" customHeight="1" outlineLevel="1">
      <c r="A297" s="100" t="s">
        <v>30</v>
      </c>
      <c r="B297" s="101" t="s">
        <v>66</v>
      </c>
      <c r="C297" s="100">
        <v>5.3</v>
      </c>
      <c r="D297" s="102"/>
    </row>
    <row r="298" spans="1:4" ht="15.75" hidden="1" customHeight="1" outlineLevel="1">
      <c r="A298" s="100" t="s">
        <v>30</v>
      </c>
      <c r="B298" s="101" t="s">
        <v>91</v>
      </c>
      <c r="C298" s="100">
        <v>5.14</v>
      </c>
      <c r="D298" s="102"/>
    </row>
    <row r="299" spans="1:4" ht="15.75" hidden="1" customHeight="1" outlineLevel="1">
      <c r="A299" s="100" t="s">
        <v>30</v>
      </c>
      <c r="B299" s="101" t="s">
        <v>68</v>
      </c>
      <c r="C299" s="100">
        <v>5.19</v>
      </c>
      <c r="D299" s="102"/>
    </row>
    <row r="300" spans="1:4" ht="15.75" hidden="1" customHeight="1" outlineLevel="1">
      <c r="A300" s="100" t="s">
        <v>30</v>
      </c>
      <c r="B300" s="101" t="s">
        <v>82</v>
      </c>
      <c r="C300" s="100">
        <v>5.24</v>
      </c>
      <c r="D300" s="102"/>
    </row>
    <row r="301" spans="1:4" ht="15.75" hidden="1" customHeight="1" outlineLevel="1">
      <c r="A301" s="100" t="s">
        <v>30</v>
      </c>
      <c r="B301" s="101" t="s">
        <v>54</v>
      </c>
      <c r="C301" s="100">
        <v>5.26</v>
      </c>
      <c r="D301" s="102"/>
    </row>
    <row r="302" spans="1:4" ht="15.75" hidden="1" customHeight="1" outlineLevel="1">
      <c r="A302" s="100" t="s">
        <v>30</v>
      </c>
      <c r="B302" s="101" t="s">
        <v>55</v>
      </c>
      <c r="C302" s="100">
        <v>5.27</v>
      </c>
      <c r="D302" s="102"/>
    </row>
    <row r="303" spans="1:4" ht="15.75" hidden="1" customHeight="1" outlineLevel="1">
      <c r="A303" s="100" t="s">
        <v>30</v>
      </c>
      <c r="B303" s="101" t="s">
        <v>69</v>
      </c>
      <c r="C303" s="100">
        <v>5.28</v>
      </c>
      <c r="D303" s="102"/>
    </row>
    <row r="304" spans="1:4" ht="15.75" hidden="1" customHeight="1" outlineLevel="1">
      <c r="A304" s="100" t="s">
        <v>30</v>
      </c>
      <c r="B304" s="101" t="s">
        <v>97</v>
      </c>
      <c r="C304" s="100">
        <v>5.37</v>
      </c>
      <c r="D304" s="102"/>
    </row>
    <row r="305" spans="1:4" ht="15.75" hidden="1" customHeight="1" outlineLevel="1">
      <c r="A305" s="100" t="s">
        <v>30</v>
      </c>
      <c r="B305" s="101" t="s">
        <v>71</v>
      </c>
      <c r="C305" s="100">
        <v>5.49</v>
      </c>
      <c r="D305" s="102"/>
    </row>
    <row r="306" spans="1:4" ht="15.75" hidden="1" customHeight="1" outlineLevel="1">
      <c r="A306" s="100" t="s">
        <v>30</v>
      </c>
      <c r="B306" s="101" t="s">
        <v>58</v>
      </c>
      <c r="C306" s="100">
        <v>5.51</v>
      </c>
      <c r="D306" s="102"/>
    </row>
    <row r="307" spans="1:4" ht="15.75" hidden="1" customHeight="1" outlineLevel="1">
      <c r="A307" s="100" t="s">
        <v>30</v>
      </c>
      <c r="B307" s="101" t="s">
        <v>59</v>
      </c>
      <c r="C307" s="100">
        <v>5.53</v>
      </c>
      <c r="D307" s="102"/>
    </row>
    <row r="308" spans="1:4" ht="15.75" hidden="1" customHeight="1" outlineLevel="1">
      <c r="A308" s="100" t="s">
        <v>30</v>
      </c>
      <c r="B308" s="101" t="s">
        <v>72</v>
      </c>
      <c r="C308" s="100">
        <v>5.69</v>
      </c>
      <c r="D308" s="102"/>
    </row>
    <row r="309" spans="1:4" ht="15.75" hidden="1" customHeight="1" outlineLevel="1">
      <c r="A309" s="100" t="s">
        <v>30</v>
      </c>
      <c r="B309" s="101" t="s">
        <v>73</v>
      </c>
      <c r="C309" s="100">
        <v>5.75</v>
      </c>
      <c r="D309" s="102"/>
    </row>
    <row r="310" spans="1:4" ht="15.75" hidden="1" customHeight="1" outlineLevel="1">
      <c r="A310" s="100" t="s">
        <v>30</v>
      </c>
      <c r="B310" s="101" t="s">
        <v>62</v>
      </c>
      <c r="C310" s="103">
        <v>5.7</v>
      </c>
      <c r="D310" s="102"/>
    </row>
    <row r="311" spans="1:4" ht="15.75" hidden="1" customHeight="1" outlineLevel="1">
      <c r="A311" s="100" t="s">
        <v>30</v>
      </c>
      <c r="B311" s="101" t="s">
        <v>74</v>
      </c>
      <c r="C311" s="100">
        <v>5.74</v>
      </c>
      <c r="D311" s="102"/>
    </row>
    <row r="312" spans="1:4" ht="15.75" hidden="1" customHeight="1" outlineLevel="1">
      <c r="A312" s="100" t="s">
        <v>30</v>
      </c>
      <c r="B312" s="101" t="s">
        <v>76</v>
      </c>
      <c r="C312" s="100">
        <v>5.58</v>
      </c>
      <c r="D312" s="102"/>
    </row>
    <row r="313" spans="1:4" ht="15.75" hidden="1" customHeight="1" outlineLevel="1">
      <c r="A313" s="100" t="s">
        <v>30</v>
      </c>
      <c r="B313" s="101" t="s">
        <v>61</v>
      </c>
      <c r="C313" s="100">
        <v>5.54</v>
      </c>
      <c r="D313" s="102"/>
    </row>
    <row r="314" spans="1:4" ht="15.75" hidden="1" customHeight="1" outlineLevel="1">
      <c r="A314" s="100" t="s">
        <v>30</v>
      </c>
      <c r="B314" s="101" t="s">
        <v>77</v>
      </c>
      <c r="C314" s="100">
        <v>5.55</v>
      </c>
      <c r="D314" s="102"/>
    </row>
    <row r="315" spans="1:4" ht="15.75" hidden="1" customHeight="1" outlineLevel="1">
      <c r="A315" s="100" t="s">
        <v>30</v>
      </c>
      <c r="B315" s="101" t="s">
        <v>63</v>
      </c>
      <c r="C315" s="100">
        <v>5.63</v>
      </c>
      <c r="D315" s="102"/>
    </row>
    <row r="316" spans="1:4" ht="15.75" hidden="1" customHeight="1" outlineLevel="1">
      <c r="A316" s="100" t="s">
        <v>30</v>
      </c>
      <c r="B316" s="101" t="s">
        <v>78</v>
      </c>
      <c r="C316" s="100">
        <v>5.65</v>
      </c>
      <c r="D316" s="102"/>
    </row>
    <row r="317" spans="1:4" ht="15.75" hidden="1" customHeight="1" outlineLevel="1">
      <c r="A317" s="100" t="s">
        <v>30</v>
      </c>
      <c r="B317" s="101" t="s">
        <v>17</v>
      </c>
      <c r="C317" s="100">
        <v>5.68</v>
      </c>
      <c r="D317" s="102"/>
    </row>
    <row r="318" spans="1:4" ht="15.75" hidden="1" customHeight="1" outlineLevel="1">
      <c r="A318" s="100" t="s">
        <v>30</v>
      </c>
      <c r="B318" s="101" t="s">
        <v>64</v>
      </c>
      <c r="C318" s="100">
        <v>5.47</v>
      </c>
      <c r="D318" s="102"/>
    </row>
    <row r="319" spans="1:4" ht="15.75" hidden="1" customHeight="1" outlineLevel="1">
      <c r="A319" s="100" t="s">
        <v>30</v>
      </c>
      <c r="B319" s="101" t="s">
        <v>65</v>
      </c>
      <c r="C319" s="100">
        <v>5.48</v>
      </c>
      <c r="D319" s="102"/>
    </row>
    <row r="320" spans="1:4" ht="15.75" hidden="1" customHeight="1">
      <c r="A320" s="105" t="s">
        <v>30</v>
      </c>
      <c r="B320" s="101"/>
      <c r="C320" s="100"/>
      <c r="D320" s="102"/>
    </row>
    <row r="321" spans="1:4" ht="15.75" hidden="1" customHeight="1" outlineLevel="1">
      <c r="A321" s="100" t="s">
        <v>31</v>
      </c>
      <c r="B321" s="101" t="s">
        <v>49</v>
      </c>
      <c r="C321" s="100">
        <v>5.0999999999999996</v>
      </c>
      <c r="D321" s="102"/>
    </row>
    <row r="322" spans="1:4" ht="15.75" hidden="1" customHeight="1" outlineLevel="1">
      <c r="A322" s="100" t="s">
        <v>31</v>
      </c>
      <c r="B322" s="101" t="s">
        <v>50</v>
      </c>
      <c r="C322" s="100">
        <v>5.2</v>
      </c>
      <c r="D322" s="102"/>
    </row>
    <row r="323" spans="1:4" ht="15.75" hidden="1" customHeight="1" outlineLevel="1">
      <c r="A323" s="100" t="s">
        <v>31</v>
      </c>
      <c r="B323" s="101" t="s">
        <v>54</v>
      </c>
      <c r="C323" s="100">
        <v>5.26</v>
      </c>
      <c r="D323" s="102"/>
    </row>
    <row r="324" spans="1:4" ht="15.75" hidden="1" customHeight="1" outlineLevel="1">
      <c r="A324" s="100" t="s">
        <v>31</v>
      </c>
      <c r="B324" s="101" t="s">
        <v>91</v>
      </c>
      <c r="C324" s="100">
        <v>5.14</v>
      </c>
      <c r="D324" s="102"/>
    </row>
    <row r="325" spans="1:4" ht="15.75" hidden="1" customHeight="1" outlineLevel="1">
      <c r="A325" s="100" t="s">
        <v>31</v>
      </c>
      <c r="B325" s="101" t="s">
        <v>68</v>
      </c>
      <c r="C325" s="100">
        <v>5.19</v>
      </c>
      <c r="D325" s="102"/>
    </row>
    <row r="326" spans="1:4" ht="15.75" hidden="1" customHeight="1" outlineLevel="1">
      <c r="A326" s="100" t="s">
        <v>31</v>
      </c>
      <c r="B326" s="101" t="s">
        <v>97</v>
      </c>
      <c r="C326" s="100">
        <v>5.37</v>
      </c>
      <c r="D326" s="102"/>
    </row>
    <row r="327" spans="1:4" ht="15.75" hidden="1" customHeight="1" outlineLevel="1">
      <c r="A327" s="100" t="s">
        <v>31</v>
      </c>
      <c r="B327" s="101" t="s">
        <v>72</v>
      </c>
      <c r="C327" s="100">
        <v>5.69</v>
      </c>
      <c r="D327" s="102"/>
    </row>
    <row r="328" spans="1:4" ht="15.75" hidden="1" customHeight="1" outlineLevel="1">
      <c r="A328" s="100" t="s">
        <v>31</v>
      </c>
      <c r="B328" s="101" t="s">
        <v>98</v>
      </c>
      <c r="C328" s="103">
        <v>5.8</v>
      </c>
      <c r="D328" s="102"/>
    </row>
    <row r="329" spans="1:4" ht="15.75" hidden="1" customHeight="1" outlineLevel="1">
      <c r="A329" s="100" t="s">
        <v>31</v>
      </c>
      <c r="B329" s="101" t="s">
        <v>73</v>
      </c>
      <c r="C329" s="100">
        <v>5.75</v>
      </c>
      <c r="D329" s="102"/>
    </row>
    <row r="330" spans="1:4" ht="15.75" hidden="1" customHeight="1" outlineLevel="1">
      <c r="A330" s="100" t="s">
        <v>31</v>
      </c>
      <c r="B330" s="101" t="s">
        <v>62</v>
      </c>
      <c r="C330" s="103">
        <v>5.7</v>
      </c>
      <c r="D330" s="102"/>
    </row>
    <row r="331" spans="1:4" ht="15.75" hidden="1" customHeight="1" outlineLevel="1">
      <c r="A331" s="100" t="s">
        <v>31</v>
      </c>
      <c r="B331" s="101" t="s">
        <v>74</v>
      </c>
      <c r="C331" s="100">
        <v>5.74</v>
      </c>
      <c r="D331" s="102"/>
    </row>
    <row r="332" spans="1:4" ht="15.75" hidden="1" customHeight="1" outlineLevel="1">
      <c r="A332" s="100" t="s">
        <v>31</v>
      </c>
      <c r="B332" s="101" t="s">
        <v>76</v>
      </c>
      <c r="C332" s="100">
        <v>5.58</v>
      </c>
      <c r="D332" s="102"/>
    </row>
    <row r="333" spans="1:4" ht="15.75" hidden="1" customHeight="1" outlineLevel="1">
      <c r="A333" s="100" t="s">
        <v>31</v>
      </c>
      <c r="B333" s="101" t="s">
        <v>77</v>
      </c>
      <c r="C333" s="100">
        <v>5.55</v>
      </c>
      <c r="D333" s="102"/>
    </row>
    <row r="334" spans="1:4" ht="15.75" hidden="1" customHeight="1" outlineLevel="1">
      <c r="A334" s="100" t="s">
        <v>31</v>
      </c>
      <c r="B334" s="101" t="s">
        <v>63</v>
      </c>
      <c r="C334" s="100">
        <v>5.63</v>
      </c>
      <c r="D334" s="102"/>
    </row>
    <row r="335" spans="1:4" ht="15.75" hidden="1" customHeight="1" outlineLevel="1">
      <c r="A335" s="100" t="s">
        <v>31</v>
      </c>
      <c r="B335" s="101" t="s">
        <v>78</v>
      </c>
      <c r="C335" s="100">
        <v>5.65</v>
      </c>
      <c r="D335" s="102"/>
    </row>
    <row r="336" spans="1:4" ht="15.75" hidden="1" customHeight="1" outlineLevel="1">
      <c r="A336" s="100" t="s">
        <v>31</v>
      </c>
      <c r="B336" s="101" t="s">
        <v>17</v>
      </c>
      <c r="C336" s="100">
        <v>5.68</v>
      </c>
      <c r="D336" s="102"/>
    </row>
    <row r="337" spans="1:4" ht="15.75" hidden="1" customHeight="1" outlineLevel="1">
      <c r="A337" s="100" t="s">
        <v>31</v>
      </c>
      <c r="B337" s="101" t="s">
        <v>64</v>
      </c>
      <c r="C337" s="100">
        <v>5.47</v>
      </c>
      <c r="D337" s="102"/>
    </row>
    <row r="338" spans="1:4" ht="15.75" hidden="1" customHeight="1" outlineLevel="1">
      <c r="A338" s="100" t="s">
        <v>31</v>
      </c>
      <c r="B338" s="101" t="s">
        <v>65</v>
      </c>
      <c r="C338" s="100">
        <v>5.48</v>
      </c>
      <c r="D338" s="102"/>
    </row>
    <row r="339" spans="1:4" ht="15.75" hidden="1" customHeight="1">
      <c r="A339" s="105" t="s">
        <v>31</v>
      </c>
      <c r="B339" s="101"/>
      <c r="C339" s="100"/>
      <c r="D339" s="102"/>
    </row>
    <row r="340" spans="1:4" ht="15.75" hidden="1" customHeight="1" outlineLevel="1">
      <c r="A340" s="100" t="s">
        <v>32</v>
      </c>
      <c r="B340" s="101" t="s">
        <v>99</v>
      </c>
      <c r="C340" s="100">
        <v>5.0999999999999996</v>
      </c>
      <c r="D340" s="102"/>
    </row>
    <row r="341" spans="1:4" ht="15.75" hidden="1" customHeight="1" outlineLevel="1">
      <c r="A341" s="100" t="s">
        <v>32</v>
      </c>
      <c r="B341" s="101" t="s">
        <v>50</v>
      </c>
      <c r="C341" s="100">
        <v>5.2</v>
      </c>
      <c r="D341" s="102"/>
    </row>
    <row r="342" spans="1:4" ht="15.75" hidden="1" customHeight="1" outlineLevel="1">
      <c r="A342" s="100" t="s">
        <v>32</v>
      </c>
      <c r="B342" s="101" t="s">
        <v>54</v>
      </c>
      <c r="C342" s="100">
        <v>5.26</v>
      </c>
      <c r="D342" s="102"/>
    </row>
    <row r="343" spans="1:4" ht="15.75" hidden="1" customHeight="1" outlineLevel="1">
      <c r="A343" s="100" t="s">
        <v>32</v>
      </c>
      <c r="B343" s="101" t="s">
        <v>100</v>
      </c>
      <c r="C343" s="100">
        <v>5.38</v>
      </c>
      <c r="D343" s="102"/>
    </row>
    <row r="344" spans="1:4" ht="15.75" hidden="1" customHeight="1" outlineLevel="1">
      <c r="A344" s="100" t="s">
        <v>32</v>
      </c>
      <c r="B344" s="101" t="s">
        <v>101</v>
      </c>
      <c r="C344" s="100">
        <v>5.39</v>
      </c>
      <c r="D344" s="102"/>
    </row>
    <row r="345" spans="1:4" ht="15.75" hidden="1" customHeight="1" outlineLevel="1">
      <c r="A345" s="100" t="s">
        <v>32</v>
      </c>
      <c r="B345" s="101" t="s">
        <v>102</v>
      </c>
      <c r="C345" s="103">
        <v>5.6</v>
      </c>
      <c r="D345" s="102"/>
    </row>
    <row r="346" spans="1:4" ht="15.75" hidden="1" customHeight="1" outlineLevel="1">
      <c r="A346" s="100" t="s">
        <v>32</v>
      </c>
      <c r="B346" s="101" t="s">
        <v>65</v>
      </c>
      <c r="C346" s="100">
        <v>5.48</v>
      </c>
      <c r="D346" s="102"/>
    </row>
    <row r="347" spans="1:4" ht="15.75" hidden="1" customHeight="1">
      <c r="A347" s="105" t="s">
        <v>32</v>
      </c>
      <c r="B347" s="101"/>
      <c r="C347" s="100"/>
      <c r="D347" s="102"/>
    </row>
    <row r="348" spans="1:4" ht="15.75" hidden="1" customHeight="1" outlineLevel="1">
      <c r="A348" s="100" t="s">
        <v>33</v>
      </c>
      <c r="B348" s="101" t="s">
        <v>49</v>
      </c>
      <c r="C348" s="100">
        <v>5.0999999999999996</v>
      </c>
      <c r="D348" s="102"/>
    </row>
    <row r="349" spans="1:4" ht="15.75" hidden="1" customHeight="1" outlineLevel="1">
      <c r="A349" s="100" t="s">
        <v>33</v>
      </c>
      <c r="B349" s="101" t="s">
        <v>50</v>
      </c>
      <c r="C349" s="100">
        <v>5.2</v>
      </c>
      <c r="D349" s="102"/>
    </row>
    <row r="350" spans="1:4" ht="15.75" hidden="1" customHeight="1" outlineLevel="1">
      <c r="A350" s="100" t="s">
        <v>33</v>
      </c>
      <c r="B350" s="101" t="s">
        <v>66</v>
      </c>
      <c r="C350" s="100">
        <v>5.3</v>
      </c>
      <c r="D350" s="102"/>
    </row>
    <row r="351" spans="1:4" ht="15.75" hidden="1" customHeight="1" outlineLevel="1">
      <c r="A351" s="100" t="s">
        <v>33</v>
      </c>
      <c r="B351" s="101" t="s">
        <v>80</v>
      </c>
      <c r="C351" s="100">
        <v>5.6</v>
      </c>
      <c r="D351" s="102"/>
    </row>
    <row r="352" spans="1:4" ht="15.75" hidden="1" customHeight="1" outlineLevel="1">
      <c r="A352" s="100" t="s">
        <v>33</v>
      </c>
      <c r="B352" s="101" t="s">
        <v>1082</v>
      </c>
      <c r="C352" s="103">
        <v>5.0999999999999996</v>
      </c>
      <c r="D352" s="102"/>
    </row>
    <row r="353" spans="1:4" ht="15.75" hidden="1" customHeight="1" outlineLevel="1">
      <c r="A353" s="100" t="s">
        <v>33</v>
      </c>
      <c r="B353" s="101" t="s">
        <v>91</v>
      </c>
      <c r="C353" s="100">
        <v>5.14</v>
      </c>
      <c r="D353" s="102"/>
    </row>
    <row r="354" spans="1:4" ht="15.75" hidden="1" customHeight="1" outlineLevel="1">
      <c r="A354" s="100" t="s">
        <v>33</v>
      </c>
      <c r="B354" s="101" t="s">
        <v>68</v>
      </c>
      <c r="C354" s="100">
        <v>5.19</v>
      </c>
      <c r="D354" s="102"/>
    </row>
    <row r="355" spans="1:4" ht="15.75" hidden="1" customHeight="1" outlineLevel="1">
      <c r="A355" s="100" t="s">
        <v>33</v>
      </c>
      <c r="B355" s="101" t="s">
        <v>82</v>
      </c>
      <c r="C355" s="100">
        <v>5.24</v>
      </c>
      <c r="D355" s="102"/>
    </row>
    <row r="356" spans="1:4" ht="15.75" hidden="1" customHeight="1" outlineLevel="1">
      <c r="A356" s="100" t="s">
        <v>33</v>
      </c>
      <c r="B356" s="101" t="s">
        <v>54</v>
      </c>
      <c r="C356" s="100">
        <v>5.26</v>
      </c>
      <c r="D356" s="102"/>
    </row>
    <row r="357" spans="1:4" ht="15.75" hidden="1" customHeight="1" outlineLevel="1">
      <c r="A357" s="100" t="s">
        <v>33</v>
      </c>
      <c r="B357" s="101" t="s">
        <v>55</v>
      </c>
      <c r="C357" s="100">
        <v>5.27</v>
      </c>
      <c r="D357" s="102"/>
    </row>
    <row r="358" spans="1:4" ht="15.75" hidden="1" customHeight="1" outlineLevel="1">
      <c r="A358" s="100" t="s">
        <v>33</v>
      </c>
      <c r="B358" s="101" t="s">
        <v>69</v>
      </c>
      <c r="C358" s="100">
        <v>5.28</v>
      </c>
      <c r="D358" s="102"/>
    </row>
    <row r="359" spans="1:4" ht="15.75" hidden="1" customHeight="1" outlineLevel="1">
      <c r="A359" s="100" t="s">
        <v>33</v>
      </c>
      <c r="B359" s="101" t="s">
        <v>83</v>
      </c>
      <c r="C359" s="100">
        <v>5.31</v>
      </c>
      <c r="D359" s="102"/>
    </row>
    <row r="360" spans="1:4" ht="15.75" hidden="1" customHeight="1" outlineLevel="1">
      <c r="A360" s="100" t="s">
        <v>33</v>
      </c>
      <c r="B360" s="101" t="s">
        <v>56</v>
      </c>
      <c r="C360" s="100">
        <v>5.36</v>
      </c>
      <c r="D360" s="102"/>
    </row>
    <row r="361" spans="1:4" ht="15.75" hidden="1" customHeight="1" outlineLevel="1">
      <c r="A361" s="100" t="s">
        <v>33</v>
      </c>
      <c r="B361" s="101" t="s">
        <v>97</v>
      </c>
      <c r="C361" s="100">
        <v>5.37</v>
      </c>
      <c r="D361" s="102"/>
    </row>
    <row r="362" spans="1:4" ht="15.75" hidden="1" customHeight="1" outlineLevel="1">
      <c r="A362" s="100" t="s">
        <v>33</v>
      </c>
      <c r="B362" s="101" t="s">
        <v>71</v>
      </c>
      <c r="C362" s="100">
        <v>5.49</v>
      </c>
      <c r="D362" s="102"/>
    </row>
    <row r="363" spans="1:4" ht="15.75" hidden="1" customHeight="1" outlineLevel="1">
      <c r="A363" s="100" t="s">
        <v>33</v>
      </c>
      <c r="B363" s="101" t="s">
        <v>58</v>
      </c>
      <c r="C363" s="100">
        <v>5.51</v>
      </c>
      <c r="D363" s="102"/>
    </row>
    <row r="364" spans="1:4" ht="15.75" hidden="1" customHeight="1" outlineLevel="1">
      <c r="A364" s="100" t="s">
        <v>33</v>
      </c>
      <c r="B364" s="101" t="s">
        <v>1083</v>
      </c>
      <c r="C364" s="100">
        <v>5.52</v>
      </c>
      <c r="D364" s="102"/>
    </row>
    <row r="365" spans="1:4" ht="15.75" hidden="1" customHeight="1" outlineLevel="1">
      <c r="A365" s="100" t="s">
        <v>33</v>
      </c>
      <c r="B365" s="101" t="s">
        <v>59</v>
      </c>
      <c r="C365" s="100">
        <v>5.53</v>
      </c>
      <c r="D365" s="102"/>
    </row>
    <row r="366" spans="1:4" ht="15.75" hidden="1" customHeight="1" outlineLevel="1">
      <c r="A366" s="100" t="s">
        <v>33</v>
      </c>
      <c r="B366" s="101" t="s">
        <v>72</v>
      </c>
      <c r="C366" s="100">
        <v>5.69</v>
      </c>
      <c r="D366" s="102"/>
    </row>
    <row r="367" spans="1:4" ht="15.75" hidden="1" customHeight="1" outlineLevel="1">
      <c r="A367" s="100" t="s">
        <v>33</v>
      </c>
      <c r="B367" s="101" t="s">
        <v>98</v>
      </c>
      <c r="C367" s="103">
        <v>5.8</v>
      </c>
      <c r="D367" s="102"/>
    </row>
    <row r="368" spans="1:4" ht="15.75" hidden="1" customHeight="1" outlineLevel="1">
      <c r="A368" s="100" t="s">
        <v>33</v>
      </c>
      <c r="B368" s="101" t="s">
        <v>85</v>
      </c>
      <c r="C368" s="103">
        <v>5.72</v>
      </c>
      <c r="D368" s="102"/>
    </row>
    <row r="369" spans="1:4" ht="15.75" hidden="1" customHeight="1" outlineLevel="1">
      <c r="A369" s="100" t="s">
        <v>33</v>
      </c>
      <c r="B369" s="101" t="s">
        <v>73</v>
      </c>
      <c r="C369" s="100">
        <v>5.75</v>
      </c>
      <c r="D369" s="102"/>
    </row>
    <row r="370" spans="1:4" ht="15.75" hidden="1" customHeight="1" outlineLevel="1">
      <c r="A370" s="100" t="s">
        <v>33</v>
      </c>
      <c r="B370" s="101" t="s">
        <v>62</v>
      </c>
      <c r="C370" s="103">
        <v>5.7</v>
      </c>
      <c r="D370" s="102"/>
    </row>
    <row r="371" spans="1:4" ht="15.75" hidden="1" customHeight="1" outlineLevel="1">
      <c r="A371" s="100" t="s">
        <v>33</v>
      </c>
      <c r="B371" s="101" t="s">
        <v>74</v>
      </c>
      <c r="C371" s="100">
        <v>5.74</v>
      </c>
      <c r="D371" s="102"/>
    </row>
    <row r="372" spans="1:4" ht="15.75" hidden="1" customHeight="1" outlineLevel="1">
      <c r="A372" s="100" t="s">
        <v>33</v>
      </c>
      <c r="B372" s="101" t="s">
        <v>86</v>
      </c>
      <c r="C372" s="100">
        <v>5.76</v>
      </c>
      <c r="D372" s="102"/>
    </row>
    <row r="373" spans="1:4" ht="15.75" hidden="1" customHeight="1" outlineLevel="1">
      <c r="A373" s="100" t="s">
        <v>33</v>
      </c>
      <c r="B373" s="101" t="s">
        <v>87</v>
      </c>
      <c r="C373" s="100">
        <v>5.89</v>
      </c>
      <c r="D373" s="104" t="s">
        <v>1081</v>
      </c>
    </row>
    <row r="374" spans="1:4" ht="15.75" hidden="1" customHeight="1" outlineLevel="1">
      <c r="A374" s="100" t="s">
        <v>33</v>
      </c>
      <c r="B374" s="101" t="s">
        <v>103</v>
      </c>
      <c r="C374" s="100">
        <v>5.109</v>
      </c>
      <c r="D374" s="104"/>
    </row>
    <row r="375" spans="1:4" ht="15.75" hidden="1" customHeight="1" outlineLevel="1">
      <c r="A375" s="100" t="s">
        <v>33</v>
      </c>
      <c r="B375" s="101" t="s">
        <v>104</v>
      </c>
      <c r="C375" s="100">
        <v>5.1109999999999998</v>
      </c>
      <c r="D375" s="102"/>
    </row>
    <row r="376" spans="1:4" ht="15.75" hidden="1" customHeight="1" outlineLevel="1">
      <c r="A376" s="100" t="s">
        <v>33</v>
      </c>
      <c r="B376" s="101" t="s">
        <v>106</v>
      </c>
      <c r="C376" s="100">
        <v>5.1120000000000001</v>
      </c>
      <c r="D376" s="102"/>
    </row>
    <row r="377" spans="1:4" ht="15.75" hidden="1" customHeight="1" outlineLevel="1">
      <c r="A377" s="100" t="s">
        <v>33</v>
      </c>
      <c r="B377" s="101" t="s">
        <v>1086</v>
      </c>
      <c r="C377" s="100">
        <v>5.1130000000000004</v>
      </c>
      <c r="D377" s="102"/>
    </row>
    <row r="378" spans="1:4" ht="15.75" hidden="1" customHeight="1" outlineLevel="1">
      <c r="A378" s="100" t="s">
        <v>33</v>
      </c>
      <c r="B378" s="101" t="s">
        <v>76</v>
      </c>
      <c r="C378" s="100">
        <v>5.58</v>
      </c>
      <c r="D378" s="102"/>
    </row>
    <row r="379" spans="1:4" ht="15.75" hidden="1" customHeight="1" outlineLevel="1">
      <c r="A379" s="100" t="s">
        <v>33</v>
      </c>
      <c r="B379" s="101" t="s">
        <v>61</v>
      </c>
      <c r="C379" s="100">
        <v>5.54</v>
      </c>
      <c r="D379" s="102"/>
    </row>
    <row r="380" spans="1:4" ht="15.75" hidden="1" customHeight="1" outlineLevel="1">
      <c r="A380" s="100" t="s">
        <v>33</v>
      </c>
      <c r="B380" s="101" t="s">
        <v>77</v>
      </c>
      <c r="C380" s="100">
        <v>5.55</v>
      </c>
      <c r="D380" s="102"/>
    </row>
    <row r="381" spans="1:4" ht="15.75" hidden="1" customHeight="1" outlineLevel="1">
      <c r="A381" s="100" t="s">
        <v>33</v>
      </c>
      <c r="B381" s="101" t="s">
        <v>63</v>
      </c>
      <c r="C381" s="100">
        <v>5.63</v>
      </c>
      <c r="D381" s="102"/>
    </row>
    <row r="382" spans="1:4" ht="15.75" hidden="1" customHeight="1" outlineLevel="1">
      <c r="A382" s="100" t="s">
        <v>33</v>
      </c>
      <c r="B382" s="101" t="s">
        <v>78</v>
      </c>
      <c r="C382" s="100">
        <v>5.65</v>
      </c>
      <c r="D382" s="102"/>
    </row>
    <row r="383" spans="1:4" ht="15.75" hidden="1" customHeight="1" outlineLevel="1">
      <c r="A383" s="100" t="s">
        <v>33</v>
      </c>
      <c r="B383" s="101" t="s">
        <v>88</v>
      </c>
      <c r="C383" s="100">
        <v>5.66</v>
      </c>
      <c r="D383" s="102"/>
    </row>
    <row r="384" spans="1:4" ht="15.75" hidden="1" customHeight="1" outlineLevel="1">
      <c r="A384" s="100" t="s">
        <v>33</v>
      </c>
      <c r="B384" s="101" t="s">
        <v>17</v>
      </c>
      <c r="C384" s="100">
        <v>5.68</v>
      </c>
      <c r="D384" s="102"/>
    </row>
    <row r="385" spans="1:4" ht="15.75" hidden="1" customHeight="1" outlineLevel="1">
      <c r="A385" s="100" t="s">
        <v>33</v>
      </c>
      <c r="B385" s="101" t="s">
        <v>64</v>
      </c>
      <c r="C385" s="100">
        <v>5.47</v>
      </c>
      <c r="D385" s="102"/>
    </row>
    <row r="386" spans="1:4" ht="15.75" hidden="1" customHeight="1" outlineLevel="1">
      <c r="A386" s="100" t="s">
        <v>33</v>
      </c>
      <c r="B386" s="101" t="s">
        <v>65</v>
      </c>
      <c r="C386" s="100">
        <v>5.48</v>
      </c>
      <c r="D386" s="102"/>
    </row>
    <row r="387" spans="1:4" ht="15.75" hidden="1" customHeight="1">
      <c r="A387" s="105" t="s">
        <v>33</v>
      </c>
      <c r="B387" s="101"/>
      <c r="C387" s="100"/>
      <c r="D387" s="102"/>
    </row>
    <row r="388" spans="1:4" ht="15.75" hidden="1" customHeight="1" outlineLevel="1">
      <c r="A388" s="100" t="s">
        <v>34</v>
      </c>
      <c r="B388" s="101" t="s">
        <v>49</v>
      </c>
      <c r="C388" s="100">
        <v>5.0999999999999996</v>
      </c>
      <c r="D388" s="102"/>
    </row>
    <row r="389" spans="1:4" ht="15.75" hidden="1" customHeight="1" outlineLevel="1">
      <c r="A389" s="100" t="s">
        <v>34</v>
      </c>
      <c r="B389" s="101" t="s">
        <v>50</v>
      </c>
      <c r="C389" s="100">
        <v>5.2</v>
      </c>
      <c r="D389" s="102"/>
    </row>
    <row r="390" spans="1:4" ht="15.75" hidden="1" customHeight="1" outlineLevel="1">
      <c r="A390" s="100" t="s">
        <v>34</v>
      </c>
      <c r="B390" s="101" t="s">
        <v>66</v>
      </c>
      <c r="C390" s="100">
        <v>5.3</v>
      </c>
      <c r="D390" s="102"/>
    </row>
    <row r="391" spans="1:4" ht="15.75" hidden="1" customHeight="1" outlineLevel="1">
      <c r="A391" s="100" t="s">
        <v>34</v>
      </c>
      <c r="B391" s="101" t="s">
        <v>80</v>
      </c>
      <c r="C391" s="100">
        <v>5.6</v>
      </c>
      <c r="D391" s="102"/>
    </row>
    <row r="392" spans="1:4" ht="15.75" hidden="1" customHeight="1" outlineLevel="1">
      <c r="A392" s="100" t="s">
        <v>34</v>
      </c>
      <c r="B392" s="101" t="s">
        <v>1082</v>
      </c>
      <c r="C392" s="103">
        <v>5.0999999999999996</v>
      </c>
      <c r="D392" s="102"/>
    </row>
    <row r="393" spans="1:4" ht="15.75" hidden="1" customHeight="1" outlineLevel="1">
      <c r="A393" s="100" t="s">
        <v>34</v>
      </c>
      <c r="B393" s="101" t="s">
        <v>91</v>
      </c>
      <c r="C393" s="100">
        <v>5.14</v>
      </c>
      <c r="D393" s="102"/>
    </row>
    <row r="394" spans="1:4" ht="15.75" hidden="1" customHeight="1" outlineLevel="1">
      <c r="A394" s="100" t="s">
        <v>34</v>
      </c>
      <c r="B394" s="101" t="s">
        <v>68</v>
      </c>
      <c r="C394" s="100">
        <v>5.19</v>
      </c>
      <c r="D394" s="102"/>
    </row>
    <row r="395" spans="1:4" ht="15.75" hidden="1" customHeight="1" outlineLevel="1">
      <c r="A395" s="100" t="s">
        <v>34</v>
      </c>
      <c r="B395" s="101" t="s">
        <v>82</v>
      </c>
      <c r="C395" s="100">
        <v>5.24</v>
      </c>
      <c r="D395" s="102"/>
    </row>
    <row r="396" spans="1:4" ht="15.75" hidden="1" customHeight="1" outlineLevel="1">
      <c r="A396" s="100" t="s">
        <v>34</v>
      </c>
      <c r="B396" s="101" t="s">
        <v>54</v>
      </c>
      <c r="C396" s="100">
        <v>5.26</v>
      </c>
      <c r="D396" s="102"/>
    </row>
    <row r="397" spans="1:4" ht="15.75" hidden="1" customHeight="1" outlineLevel="1">
      <c r="A397" s="100" t="s">
        <v>34</v>
      </c>
      <c r="B397" s="101" t="s">
        <v>55</v>
      </c>
      <c r="C397" s="100">
        <v>5.27</v>
      </c>
      <c r="D397" s="102"/>
    </row>
    <row r="398" spans="1:4" ht="15.75" hidden="1" customHeight="1" outlineLevel="1">
      <c r="A398" s="100" t="s">
        <v>34</v>
      </c>
      <c r="B398" s="101" t="s">
        <v>69</v>
      </c>
      <c r="C398" s="100">
        <v>5.28</v>
      </c>
      <c r="D398" s="102"/>
    </row>
    <row r="399" spans="1:4" ht="15.75" hidden="1" customHeight="1" outlineLevel="1">
      <c r="A399" s="100" t="s">
        <v>34</v>
      </c>
      <c r="B399" s="101" t="s">
        <v>89</v>
      </c>
      <c r="C399" s="100">
        <v>5.29</v>
      </c>
      <c r="D399" s="102"/>
    </row>
    <row r="400" spans="1:4" ht="15.75" hidden="1" customHeight="1" outlineLevel="1">
      <c r="A400" s="100" t="s">
        <v>34</v>
      </c>
      <c r="B400" s="101" t="s">
        <v>83</v>
      </c>
      <c r="C400" s="100">
        <v>5.31</v>
      </c>
      <c r="D400" s="102"/>
    </row>
    <row r="401" spans="1:4" ht="15.75" hidden="1" customHeight="1" outlineLevel="1">
      <c r="A401" s="100" t="s">
        <v>34</v>
      </c>
      <c r="B401" s="101" t="s">
        <v>56</v>
      </c>
      <c r="C401" s="100">
        <v>5.36</v>
      </c>
      <c r="D401" s="102"/>
    </row>
    <row r="402" spans="1:4" ht="15.75" hidden="1" customHeight="1" outlineLevel="1">
      <c r="A402" s="100" t="s">
        <v>34</v>
      </c>
      <c r="B402" s="101" t="s">
        <v>97</v>
      </c>
      <c r="C402" s="100">
        <v>5.37</v>
      </c>
      <c r="D402" s="102"/>
    </row>
    <row r="403" spans="1:4" ht="15.75" hidden="1" customHeight="1" outlineLevel="1">
      <c r="A403" s="100" t="s">
        <v>34</v>
      </c>
      <c r="B403" s="101" t="s">
        <v>71</v>
      </c>
      <c r="C403" s="100">
        <v>5.49</v>
      </c>
      <c r="D403" s="102"/>
    </row>
    <row r="404" spans="1:4" ht="15.75" hidden="1" customHeight="1" outlineLevel="1">
      <c r="A404" s="100" t="s">
        <v>34</v>
      </c>
      <c r="B404" s="101" t="s">
        <v>58</v>
      </c>
      <c r="C404" s="100">
        <v>5.51</v>
      </c>
      <c r="D404" s="102"/>
    </row>
    <row r="405" spans="1:4" ht="15.75" hidden="1" customHeight="1" outlineLevel="1">
      <c r="A405" s="100" t="s">
        <v>34</v>
      </c>
      <c r="B405" s="101" t="s">
        <v>1083</v>
      </c>
      <c r="C405" s="100">
        <v>5.52</v>
      </c>
      <c r="D405" s="102"/>
    </row>
    <row r="406" spans="1:4" ht="15.75" hidden="1" customHeight="1" outlineLevel="1">
      <c r="A406" s="100" t="s">
        <v>34</v>
      </c>
      <c r="B406" s="101" t="s">
        <v>59</v>
      </c>
      <c r="C406" s="100">
        <v>5.53</v>
      </c>
      <c r="D406" s="102"/>
    </row>
    <row r="407" spans="1:4" ht="15.75" hidden="1" customHeight="1" outlineLevel="1">
      <c r="A407" s="100" t="s">
        <v>34</v>
      </c>
      <c r="B407" s="101" t="s">
        <v>72</v>
      </c>
      <c r="C407" s="100">
        <v>5.69</v>
      </c>
      <c r="D407" s="102"/>
    </row>
    <row r="408" spans="1:4" ht="15.75" hidden="1" customHeight="1" outlineLevel="1">
      <c r="A408" s="100" t="s">
        <v>34</v>
      </c>
      <c r="B408" s="101" t="s">
        <v>73</v>
      </c>
      <c r="C408" s="100">
        <v>5.75</v>
      </c>
      <c r="D408" s="102"/>
    </row>
    <row r="409" spans="1:4" ht="15.75" hidden="1" customHeight="1" outlineLevel="1">
      <c r="A409" s="100" t="s">
        <v>34</v>
      </c>
      <c r="B409" s="101" t="s">
        <v>74</v>
      </c>
      <c r="C409" s="100">
        <v>5.74</v>
      </c>
      <c r="D409" s="102"/>
    </row>
    <row r="410" spans="1:4" ht="15.75" hidden="1" customHeight="1" outlineLevel="1">
      <c r="A410" s="100" t="s">
        <v>34</v>
      </c>
      <c r="B410" s="101" t="s">
        <v>62</v>
      </c>
      <c r="C410" s="103">
        <v>5.7</v>
      </c>
      <c r="D410" s="102"/>
    </row>
    <row r="411" spans="1:4" ht="15.75" hidden="1" customHeight="1" outlineLevel="1">
      <c r="A411" s="100" t="s">
        <v>34</v>
      </c>
      <c r="B411" s="101" t="s">
        <v>86</v>
      </c>
      <c r="C411" s="100">
        <v>5.76</v>
      </c>
      <c r="D411" s="102"/>
    </row>
    <row r="412" spans="1:4" ht="15.75" hidden="1" customHeight="1" outlineLevel="1">
      <c r="A412" s="100" t="s">
        <v>34</v>
      </c>
      <c r="B412" s="101" t="s">
        <v>87</v>
      </c>
      <c r="C412" s="100">
        <v>5.89</v>
      </c>
      <c r="D412" s="104" t="s">
        <v>1081</v>
      </c>
    </row>
    <row r="413" spans="1:4" ht="15.75" hidden="1" customHeight="1" outlineLevel="1">
      <c r="A413" s="100" t="s">
        <v>34</v>
      </c>
      <c r="B413" s="101" t="s">
        <v>103</v>
      </c>
      <c r="C413" s="100">
        <v>5.109</v>
      </c>
      <c r="D413" s="102"/>
    </row>
    <row r="414" spans="1:4" ht="15.75" hidden="1" customHeight="1" outlineLevel="1">
      <c r="A414" s="100" t="s">
        <v>34</v>
      </c>
      <c r="B414" s="101" t="s">
        <v>104</v>
      </c>
      <c r="C414" s="100">
        <v>5.1109999999999998</v>
      </c>
      <c r="D414" s="102"/>
    </row>
    <row r="415" spans="1:4" ht="15.75" hidden="1" customHeight="1" outlineLevel="1">
      <c r="A415" s="100" t="s">
        <v>34</v>
      </c>
      <c r="B415" s="101" t="s">
        <v>106</v>
      </c>
      <c r="C415" s="100">
        <v>5.1120000000000001</v>
      </c>
      <c r="D415" s="102"/>
    </row>
    <row r="416" spans="1:4" ht="15.75" hidden="1" customHeight="1" outlineLevel="1">
      <c r="A416" s="100" t="s">
        <v>34</v>
      </c>
      <c r="B416" s="101" t="s">
        <v>1086</v>
      </c>
      <c r="C416" s="100">
        <v>5.1130000000000004</v>
      </c>
      <c r="D416" s="102"/>
    </row>
    <row r="417" spans="1:4" ht="15.75" hidden="1" customHeight="1" outlineLevel="1">
      <c r="A417" s="100" t="s">
        <v>34</v>
      </c>
      <c r="B417" s="101" t="s">
        <v>76</v>
      </c>
      <c r="C417" s="100">
        <v>5.58</v>
      </c>
      <c r="D417" s="102"/>
    </row>
    <row r="418" spans="1:4" ht="15.75" hidden="1" customHeight="1" outlineLevel="1">
      <c r="A418" s="100" t="s">
        <v>34</v>
      </c>
      <c r="B418" s="101" t="s">
        <v>61</v>
      </c>
      <c r="C418" s="100">
        <v>5.54</v>
      </c>
      <c r="D418" s="102"/>
    </row>
    <row r="419" spans="1:4" ht="15.75" hidden="1" customHeight="1" outlineLevel="1">
      <c r="A419" s="100" t="s">
        <v>34</v>
      </c>
      <c r="B419" s="101" t="s">
        <v>77</v>
      </c>
      <c r="C419" s="100">
        <v>5.55</v>
      </c>
      <c r="D419" s="102"/>
    </row>
    <row r="420" spans="1:4" ht="15.75" hidden="1" customHeight="1" outlineLevel="1">
      <c r="A420" s="100" t="s">
        <v>34</v>
      </c>
      <c r="B420" s="101" t="s">
        <v>63</v>
      </c>
      <c r="C420" s="100">
        <v>5.63</v>
      </c>
      <c r="D420" s="102"/>
    </row>
    <row r="421" spans="1:4" ht="15.75" hidden="1" customHeight="1" outlineLevel="1">
      <c r="A421" s="100" t="s">
        <v>34</v>
      </c>
      <c r="B421" s="101" t="s">
        <v>78</v>
      </c>
      <c r="C421" s="100">
        <v>5.65</v>
      </c>
      <c r="D421" s="102"/>
    </row>
    <row r="422" spans="1:4" ht="15.75" hidden="1" customHeight="1" outlineLevel="1">
      <c r="A422" s="100" t="s">
        <v>34</v>
      </c>
      <c r="B422" s="101" t="s">
        <v>88</v>
      </c>
      <c r="C422" s="100">
        <v>5.66</v>
      </c>
      <c r="D422" s="102"/>
    </row>
    <row r="423" spans="1:4" ht="15.75" hidden="1" customHeight="1" outlineLevel="1">
      <c r="A423" s="100" t="s">
        <v>34</v>
      </c>
      <c r="B423" s="101" t="s">
        <v>17</v>
      </c>
      <c r="C423" s="100">
        <v>5.68</v>
      </c>
      <c r="D423" s="102"/>
    </row>
    <row r="424" spans="1:4" ht="15.75" hidden="1" customHeight="1" outlineLevel="1">
      <c r="A424" s="100" t="s">
        <v>34</v>
      </c>
      <c r="B424" s="101" t="s">
        <v>64</v>
      </c>
      <c r="C424" s="100">
        <v>5.47</v>
      </c>
      <c r="D424" s="102"/>
    </row>
    <row r="425" spans="1:4" ht="15.75" hidden="1" customHeight="1" outlineLevel="1">
      <c r="A425" s="100" t="s">
        <v>34</v>
      </c>
      <c r="B425" s="101" t="s">
        <v>65</v>
      </c>
      <c r="C425" s="100">
        <v>5.48</v>
      </c>
      <c r="D425" s="102"/>
    </row>
    <row r="426" spans="1:4" ht="15.75" hidden="1" customHeight="1">
      <c r="A426" s="105" t="s">
        <v>34</v>
      </c>
      <c r="B426" s="101"/>
      <c r="C426" s="100"/>
      <c r="D426" s="102"/>
    </row>
    <row r="427" spans="1:4" ht="15.75" hidden="1" customHeight="1" outlineLevel="1">
      <c r="A427" s="100" t="s">
        <v>1087</v>
      </c>
      <c r="B427" s="101" t="s">
        <v>49</v>
      </c>
      <c r="C427" s="100">
        <v>5.0999999999999996</v>
      </c>
      <c r="D427" s="102"/>
    </row>
    <row r="428" spans="1:4" ht="15.75" hidden="1" customHeight="1" outlineLevel="1">
      <c r="A428" s="100" t="s">
        <v>1087</v>
      </c>
      <c r="B428" s="101" t="s">
        <v>50</v>
      </c>
      <c r="C428" s="100">
        <v>5.2</v>
      </c>
      <c r="D428" s="102"/>
    </row>
    <row r="429" spans="1:4" ht="15.75" hidden="1" customHeight="1" outlineLevel="1">
      <c r="A429" s="100" t="s">
        <v>1087</v>
      </c>
      <c r="B429" s="101" t="s">
        <v>66</v>
      </c>
      <c r="C429" s="100">
        <v>5.3</v>
      </c>
      <c r="D429" s="102"/>
    </row>
    <row r="430" spans="1:4" ht="15.75" hidden="1" customHeight="1" outlineLevel="1">
      <c r="A430" s="100" t="s">
        <v>1087</v>
      </c>
      <c r="B430" s="101" t="s">
        <v>80</v>
      </c>
      <c r="C430" s="100">
        <v>5.6</v>
      </c>
      <c r="D430" s="102"/>
    </row>
    <row r="431" spans="1:4" ht="15.75" hidden="1" customHeight="1" outlineLevel="1">
      <c r="A431" s="100" t="s">
        <v>1087</v>
      </c>
      <c r="B431" s="101" t="s">
        <v>1082</v>
      </c>
      <c r="C431" s="103">
        <v>5.0999999999999996</v>
      </c>
      <c r="D431" s="102"/>
    </row>
    <row r="432" spans="1:4" ht="15.75" hidden="1" customHeight="1" outlineLevel="1">
      <c r="A432" s="100" t="s">
        <v>1087</v>
      </c>
      <c r="B432" s="101" t="s">
        <v>91</v>
      </c>
      <c r="C432" s="100">
        <v>5.14</v>
      </c>
      <c r="D432" s="102"/>
    </row>
    <row r="433" spans="1:4" ht="15.75" hidden="1" customHeight="1" outlineLevel="1">
      <c r="A433" s="100" t="s">
        <v>1087</v>
      </c>
      <c r="B433" s="101" t="s">
        <v>68</v>
      </c>
      <c r="C433" s="100">
        <v>5.19</v>
      </c>
      <c r="D433" s="102"/>
    </row>
    <row r="434" spans="1:4" ht="15.75" hidden="1" customHeight="1" outlineLevel="1">
      <c r="A434" s="100" t="s">
        <v>1087</v>
      </c>
      <c r="B434" s="101" t="s">
        <v>82</v>
      </c>
      <c r="C434" s="100">
        <v>5.24</v>
      </c>
      <c r="D434" s="102"/>
    </row>
    <row r="435" spans="1:4" ht="15.75" hidden="1" customHeight="1" outlineLevel="1">
      <c r="A435" s="100" t="s">
        <v>1087</v>
      </c>
      <c r="B435" s="101" t="s">
        <v>54</v>
      </c>
      <c r="C435" s="100">
        <v>5.26</v>
      </c>
      <c r="D435" s="102"/>
    </row>
    <row r="436" spans="1:4" ht="15.75" hidden="1" customHeight="1" outlineLevel="1">
      <c r="A436" s="100" t="s">
        <v>1087</v>
      </c>
      <c r="B436" s="101" t="s">
        <v>55</v>
      </c>
      <c r="C436" s="100">
        <v>5.27</v>
      </c>
      <c r="D436" s="102"/>
    </row>
    <row r="437" spans="1:4" ht="15.75" hidden="1" customHeight="1" outlineLevel="1">
      <c r="A437" s="100" t="s">
        <v>1087</v>
      </c>
      <c r="B437" s="101" t="s">
        <v>69</v>
      </c>
      <c r="C437" s="100">
        <v>5.28</v>
      </c>
      <c r="D437" s="102"/>
    </row>
    <row r="438" spans="1:4" ht="15.75" hidden="1" customHeight="1" outlineLevel="1">
      <c r="A438" s="100" t="s">
        <v>1087</v>
      </c>
      <c r="B438" s="101" t="s">
        <v>89</v>
      </c>
      <c r="C438" s="100">
        <v>5.29</v>
      </c>
      <c r="D438" s="102"/>
    </row>
    <row r="439" spans="1:4" ht="15.75" hidden="1" customHeight="1" outlineLevel="1">
      <c r="A439" s="100" t="s">
        <v>1087</v>
      </c>
      <c r="B439" s="101" t="s">
        <v>83</v>
      </c>
      <c r="C439" s="100">
        <v>5.31</v>
      </c>
      <c r="D439" s="102"/>
    </row>
    <row r="440" spans="1:4" ht="15.75" hidden="1" customHeight="1" outlineLevel="1">
      <c r="A440" s="100" t="s">
        <v>1087</v>
      </c>
      <c r="B440" s="101" t="s">
        <v>56</v>
      </c>
      <c r="C440" s="100">
        <v>5.36</v>
      </c>
      <c r="D440" s="102"/>
    </row>
    <row r="441" spans="1:4" ht="15.75" hidden="1" customHeight="1" outlineLevel="1">
      <c r="A441" s="100" t="s">
        <v>1087</v>
      </c>
      <c r="B441" s="101" t="s">
        <v>97</v>
      </c>
      <c r="C441" s="100">
        <v>5.37</v>
      </c>
      <c r="D441" s="102"/>
    </row>
    <row r="442" spans="1:4" ht="15.75" hidden="1" customHeight="1" outlineLevel="1">
      <c r="A442" s="100" t="s">
        <v>1087</v>
      </c>
      <c r="B442" s="101" t="s">
        <v>59</v>
      </c>
      <c r="C442" s="100">
        <v>5.53</v>
      </c>
      <c r="D442" s="102"/>
    </row>
    <row r="443" spans="1:4" ht="15.75" hidden="1" customHeight="1" outlineLevel="1">
      <c r="A443" s="100" t="s">
        <v>1087</v>
      </c>
      <c r="B443" s="101" t="s">
        <v>103</v>
      </c>
      <c r="C443" s="100">
        <v>5.109</v>
      </c>
      <c r="D443" s="102"/>
    </row>
    <row r="444" spans="1:4" ht="15.75" hidden="1" customHeight="1" outlineLevel="1">
      <c r="A444" s="100" t="s">
        <v>1087</v>
      </c>
      <c r="B444" s="101" t="s">
        <v>104</v>
      </c>
      <c r="C444" s="100">
        <v>5.1109999999999998</v>
      </c>
      <c r="D444" s="102"/>
    </row>
    <row r="445" spans="1:4" ht="15.75" hidden="1" customHeight="1" outlineLevel="1">
      <c r="A445" s="100" t="s">
        <v>1087</v>
      </c>
      <c r="B445" s="101" t="s">
        <v>106</v>
      </c>
      <c r="C445" s="100">
        <v>5.1120000000000001</v>
      </c>
      <c r="D445" s="102"/>
    </row>
    <row r="446" spans="1:4" ht="15.75" hidden="1" customHeight="1" outlineLevel="1">
      <c r="A446" s="100" t="s">
        <v>1087</v>
      </c>
      <c r="B446" s="101" t="s">
        <v>1086</v>
      </c>
      <c r="C446" s="100">
        <v>5.1130000000000004</v>
      </c>
      <c r="D446" s="102"/>
    </row>
    <row r="447" spans="1:4" ht="15.75" hidden="1" customHeight="1" outlineLevel="1">
      <c r="A447" s="100" t="s">
        <v>1087</v>
      </c>
      <c r="B447" s="101" t="s">
        <v>76</v>
      </c>
      <c r="C447" s="100">
        <v>5.58</v>
      </c>
      <c r="D447" s="102"/>
    </row>
    <row r="448" spans="1:4" ht="15.75" hidden="1" customHeight="1" outlineLevel="1">
      <c r="A448" s="100" t="s">
        <v>1087</v>
      </c>
      <c r="B448" s="101" t="s">
        <v>61</v>
      </c>
      <c r="C448" s="100">
        <v>5.54</v>
      </c>
      <c r="D448" s="102"/>
    </row>
    <row r="449" spans="1:4" ht="15.75" hidden="1" customHeight="1" outlineLevel="1">
      <c r="A449" s="100" t="s">
        <v>1087</v>
      </c>
      <c r="B449" s="101" t="s">
        <v>77</v>
      </c>
      <c r="C449" s="100">
        <v>5.55</v>
      </c>
      <c r="D449" s="102"/>
    </row>
    <row r="450" spans="1:4" ht="15.75" hidden="1" customHeight="1" outlineLevel="1">
      <c r="A450" s="100" t="s">
        <v>1087</v>
      </c>
      <c r="B450" s="101" t="s">
        <v>63</v>
      </c>
      <c r="C450" s="100">
        <v>5.63</v>
      </c>
      <c r="D450" s="102"/>
    </row>
    <row r="451" spans="1:4" ht="15.75" hidden="1" customHeight="1" outlineLevel="1">
      <c r="A451" s="100" t="s">
        <v>1087</v>
      </c>
      <c r="B451" s="101" t="s">
        <v>64</v>
      </c>
      <c r="C451" s="100">
        <v>5.47</v>
      </c>
      <c r="D451" s="102"/>
    </row>
    <row r="452" spans="1:4" ht="15.75" hidden="1" customHeight="1" outlineLevel="1">
      <c r="A452" s="100" t="s">
        <v>1087</v>
      </c>
      <c r="B452" s="101" t="s">
        <v>65</v>
      </c>
      <c r="C452" s="100">
        <v>5.48</v>
      </c>
      <c r="D452" s="102"/>
    </row>
    <row r="453" spans="1:4" ht="15.75" hidden="1" customHeight="1">
      <c r="A453" s="105" t="s">
        <v>1087</v>
      </c>
      <c r="B453" s="101"/>
      <c r="C453" s="100"/>
      <c r="D453" s="102"/>
    </row>
    <row r="454" spans="1:4" ht="15.75" hidden="1" customHeight="1" outlineLevel="1">
      <c r="A454" s="100" t="s">
        <v>36</v>
      </c>
      <c r="B454" s="101" t="s">
        <v>49</v>
      </c>
      <c r="C454" s="100">
        <v>5.0999999999999996</v>
      </c>
      <c r="D454" s="102"/>
    </row>
    <row r="455" spans="1:4" ht="15.75" hidden="1" customHeight="1" outlineLevel="1">
      <c r="A455" s="100" t="s">
        <v>36</v>
      </c>
      <c r="B455" s="101" t="s">
        <v>50</v>
      </c>
      <c r="C455" s="100">
        <v>5.2</v>
      </c>
      <c r="D455" s="102"/>
    </row>
    <row r="456" spans="1:4" ht="15.75" hidden="1" customHeight="1" outlineLevel="1">
      <c r="A456" s="100" t="s">
        <v>36</v>
      </c>
      <c r="B456" s="101" t="s">
        <v>108</v>
      </c>
      <c r="C456" s="100">
        <v>5.5</v>
      </c>
      <c r="D456" s="102"/>
    </row>
    <row r="457" spans="1:4" ht="15.75" hidden="1" customHeight="1" outlineLevel="1">
      <c r="A457" s="100" t="s">
        <v>36</v>
      </c>
      <c r="B457" s="101" t="s">
        <v>109</v>
      </c>
      <c r="C457" s="100">
        <v>5.8</v>
      </c>
      <c r="D457" s="104" t="s">
        <v>1081</v>
      </c>
    </row>
    <row r="458" spans="1:4" ht="15.75" hidden="1" customHeight="1" outlineLevel="1">
      <c r="A458" s="100" t="s">
        <v>36</v>
      </c>
      <c r="B458" s="101" t="s">
        <v>110</v>
      </c>
      <c r="C458" s="100">
        <v>5.12</v>
      </c>
      <c r="D458" s="104" t="s">
        <v>1081</v>
      </c>
    </row>
    <row r="459" spans="1:4" ht="15.75" hidden="1" customHeight="1" outlineLevel="1">
      <c r="A459" s="100" t="s">
        <v>36</v>
      </c>
      <c r="B459" s="101" t="s">
        <v>111</v>
      </c>
      <c r="C459" s="100">
        <v>5.15</v>
      </c>
      <c r="D459" s="102"/>
    </row>
    <row r="460" spans="1:4" ht="15.75" hidden="1" customHeight="1" outlineLevel="1">
      <c r="A460" s="100" t="s">
        <v>36</v>
      </c>
      <c r="B460" s="101" t="s">
        <v>112</v>
      </c>
      <c r="C460" s="103">
        <v>5.2</v>
      </c>
      <c r="D460" s="104"/>
    </row>
    <row r="461" spans="1:4" ht="15.75" hidden="1" customHeight="1" outlineLevel="1">
      <c r="A461" s="100" t="s">
        <v>36</v>
      </c>
      <c r="B461" s="101" t="s">
        <v>113</v>
      </c>
      <c r="C461" s="100">
        <v>5.25</v>
      </c>
      <c r="D461" s="102"/>
    </row>
    <row r="462" spans="1:4" ht="15.75" hidden="1" customHeight="1" outlineLevel="1">
      <c r="A462" s="100" t="s">
        <v>36</v>
      </c>
      <c r="B462" s="101" t="s">
        <v>54</v>
      </c>
      <c r="C462" s="100">
        <v>5.26</v>
      </c>
      <c r="D462" s="102"/>
    </row>
    <row r="463" spans="1:4" ht="15.75" hidden="1" customHeight="1" outlineLevel="1">
      <c r="A463" s="100" t="s">
        <v>36</v>
      </c>
      <c r="B463" s="101" t="s">
        <v>114</v>
      </c>
      <c r="C463" s="100">
        <v>5.1139999999999999</v>
      </c>
      <c r="D463" s="104" t="s">
        <v>1081</v>
      </c>
    </row>
    <row r="464" spans="1:4" ht="15.75" hidden="1" customHeight="1" outlineLevel="1">
      <c r="A464" s="100" t="s">
        <v>36</v>
      </c>
      <c r="B464" s="101" t="s">
        <v>55</v>
      </c>
      <c r="C464" s="100">
        <v>5.27</v>
      </c>
      <c r="D464" s="102"/>
    </row>
    <row r="465" spans="1:4" ht="15.75" hidden="1" customHeight="1" outlineLevel="1">
      <c r="A465" s="100" t="s">
        <v>36</v>
      </c>
      <c r="B465" s="101" t="s">
        <v>115</v>
      </c>
      <c r="C465" s="100">
        <v>5.1150000000000002</v>
      </c>
      <c r="D465" s="104" t="s">
        <v>1081</v>
      </c>
    </row>
    <row r="466" spans="1:4" ht="15.75" hidden="1" customHeight="1" outlineLevel="1">
      <c r="A466" s="100" t="s">
        <v>36</v>
      </c>
      <c r="B466" s="101" t="s">
        <v>116</v>
      </c>
      <c r="C466" s="100">
        <v>5.1159999999999997</v>
      </c>
      <c r="D466" s="104" t="s">
        <v>1081</v>
      </c>
    </row>
    <row r="467" spans="1:4" ht="15.75" hidden="1" customHeight="1" outlineLevel="1">
      <c r="A467" s="100" t="s">
        <v>36</v>
      </c>
      <c r="B467" s="101" t="s">
        <v>69</v>
      </c>
      <c r="C467" s="100">
        <v>5.28</v>
      </c>
      <c r="D467" s="102"/>
    </row>
    <row r="468" spans="1:4" ht="15.75" hidden="1" customHeight="1" outlineLevel="1">
      <c r="A468" s="100" t="s">
        <v>36</v>
      </c>
      <c r="B468" s="101" t="s">
        <v>56</v>
      </c>
      <c r="C468" s="100">
        <v>5.36</v>
      </c>
      <c r="D468" s="102"/>
    </row>
    <row r="469" spans="1:4" ht="15.75" hidden="1" customHeight="1" outlineLevel="1">
      <c r="A469" s="100" t="s">
        <v>36</v>
      </c>
      <c r="B469" s="101" t="s">
        <v>97</v>
      </c>
      <c r="C469" s="100">
        <v>5.37</v>
      </c>
      <c r="D469" s="102"/>
    </row>
    <row r="470" spans="1:4" ht="15.75" hidden="1" customHeight="1" outlineLevel="1">
      <c r="A470" s="100" t="s">
        <v>36</v>
      </c>
      <c r="B470" s="101" t="s">
        <v>59</v>
      </c>
      <c r="C470" s="100">
        <v>5.53</v>
      </c>
      <c r="D470" s="102"/>
    </row>
    <row r="471" spans="1:4" ht="15.75" hidden="1" customHeight="1" outlineLevel="1">
      <c r="A471" s="100" t="s">
        <v>36</v>
      </c>
      <c r="B471" s="101" t="s">
        <v>103</v>
      </c>
      <c r="C471" s="100">
        <v>5.109</v>
      </c>
      <c r="D471" s="102"/>
    </row>
    <row r="472" spans="1:4" ht="15.75" hidden="1" customHeight="1" outlineLevel="1">
      <c r="A472" s="100" t="s">
        <v>36</v>
      </c>
      <c r="B472" s="101" t="s">
        <v>104</v>
      </c>
      <c r="C472" s="100">
        <v>5.1109999999999998</v>
      </c>
      <c r="D472" s="102"/>
    </row>
    <row r="473" spans="1:4" ht="15.75" hidden="1" customHeight="1" outlineLevel="1">
      <c r="A473" s="100" t="s">
        <v>36</v>
      </c>
      <c r="B473" s="101" t="s">
        <v>106</v>
      </c>
      <c r="C473" s="100">
        <v>5.1120000000000001</v>
      </c>
      <c r="D473" s="102"/>
    </row>
    <row r="474" spans="1:4" ht="15.75" hidden="1" customHeight="1" outlineLevel="1">
      <c r="A474" s="100" t="s">
        <v>36</v>
      </c>
      <c r="B474" s="101" t="s">
        <v>61</v>
      </c>
      <c r="C474" s="100">
        <v>5.54</v>
      </c>
      <c r="D474" s="102"/>
    </row>
    <row r="475" spans="1:4" ht="15.75" hidden="1" customHeight="1" outlineLevel="1">
      <c r="A475" s="100" t="s">
        <v>36</v>
      </c>
      <c r="B475" s="101" t="s">
        <v>1088</v>
      </c>
      <c r="C475" s="100">
        <v>5.61</v>
      </c>
      <c r="D475" s="102"/>
    </row>
    <row r="476" spans="1:4" ht="15.75" hidden="1" customHeight="1" outlineLevel="1">
      <c r="A476" s="100" t="s">
        <v>36</v>
      </c>
      <c r="B476" s="101" t="s">
        <v>63</v>
      </c>
      <c r="C476" s="100">
        <v>5.63</v>
      </c>
      <c r="D476" s="102"/>
    </row>
    <row r="477" spans="1:4" ht="15.75" hidden="1" customHeight="1" outlineLevel="1">
      <c r="A477" s="100" t="s">
        <v>36</v>
      </c>
      <c r="B477" s="101" t="s">
        <v>118</v>
      </c>
      <c r="C477" s="100">
        <v>5.46</v>
      </c>
      <c r="D477" s="102"/>
    </row>
    <row r="478" spans="1:4" ht="15.75" hidden="1" customHeight="1" outlineLevel="1">
      <c r="A478" s="100" t="s">
        <v>36</v>
      </c>
      <c r="B478" s="101" t="s">
        <v>64</v>
      </c>
      <c r="C478" s="100">
        <v>5.47</v>
      </c>
      <c r="D478" s="102"/>
    </row>
    <row r="479" spans="1:4" ht="15.75" hidden="1" customHeight="1" outlineLevel="1">
      <c r="A479" s="100" t="s">
        <v>36</v>
      </c>
      <c r="B479" s="101" t="s">
        <v>65</v>
      </c>
      <c r="C479" s="100">
        <v>5.48</v>
      </c>
      <c r="D479" s="102"/>
    </row>
    <row r="480" spans="1:4" ht="15.75" hidden="1" customHeight="1">
      <c r="A480" s="105" t="s">
        <v>36</v>
      </c>
      <c r="B480" s="101"/>
      <c r="C480" s="100"/>
      <c r="D480" s="102"/>
    </row>
    <row r="481" spans="1:4" ht="15.75" hidden="1" customHeight="1" outlineLevel="1">
      <c r="A481" s="100" t="s">
        <v>37</v>
      </c>
      <c r="B481" s="101" t="s">
        <v>49</v>
      </c>
      <c r="C481" s="100">
        <v>5.0999999999999996</v>
      </c>
      <c r="D481" s="102"/>
    </row>
    <row r="482" spans="1:4" ht="15.75" hidden="1" customHeight="1" outlineLevel="1">
      <c r="A482" s="100" t="s">
        <v>37</v>
      </c>
      <c r="B482" s="101" t="s">
        <v>50</v>
      </c>
      <c r="C482" s="100">
        <v>5.2</v>
      </c>
      <c r="D482" s="102"/>
    </row>
    <row r="483" spans="1:4" ht="15.75" hidden="1" customHeight="1" outlineLevel="1">
      <c r="A483" s="100" t="s">
        <v>37</v>
      </c>
      <c r="B483" s="101" t="s">
        <v>66</v>
      </c>
      <c r="C483" s="100">
        <v>5.3</v>
      </c>
      <c r="D483" s="102"/>
    </row>
    <row r="484" spans="1:4" ht="15.75" hidden="1" customHeight="1" outlineLevel="1">
      <c r="A484" s="100" t="s">
        <v>37</v>
      </c>
      <c r="B484" s="101" t="s">
        <v>80</v>
      </c>
      <c r="C484" s="100">
        <v>5.6</v>
      </c>
      <c r="D484" s="102"/>
    </row>
    <row r="485" spans="1:4" ht="15.75" hidden="1" customHeight="1" outlineLevel="1">
      <c r="A485" s="100" t="s">
        <v>37</v>
      </c>
      <c r="B485" s="101" t="s">
        <v>1082</v>
      </c>
      <c r="C485" s="103">
        <v>5.0999999999999996</v>
      </c>
      <c r="D485" s="102"/>
    </row>
    <row r="486" spans="1:4" ht="15.75" hidden="1" customHeight="1" outlineLevel="1">
      <c r="A486" s="100" t="s">
        <v>37</v>
      </c>
      <c r="B486" s="101" t="s">
        <v>91</v>
      </c>
      <c r="C486" s="100">
        <v>5.14</v>
      </c>
      <c r="D486" s="102"/>
    </row>
    <row r="487" spans="1:4" ht="15.75" hidden="1" customHeight="1" outlineLevel="1">
      <c r="A487" s="100" t="s">
        <v>37</v>
      </c>
      <c r="B487" s="101" t="s">
        <v>68</v>
      </c>
      <c r="C487" s="100">
        <v>5.19</v>
      </c>
      <c r="D487" s="102"/>
    </row>
    <row r="488" spans="1:4" ht="15.75" hidden="1" customHeight="1" outlineLevel="1">
      <c r="A488" s="100" t="s">
        <v>37</v>
      </c>
      <c r="B488" s="101" t="s">
        <v>82</v>
      </c>
      <c r="C488" s="100">
        <v>5.24</v>
      </c>
      <c r="D488" s="102"/>
    </row>
    <row r="489" spans="1:4" ht="15.75" hidden="1" customHeight="1" outlineLevel="1">
      <c r="A489" s="100" t="s">
        <v>37</v>
      </c>
      <c r="B489" s="101" t="s">
        <v>55</v>
      </c>
      <c r="C489" s="100">
        <v>5.27</v>
      </c>
      <c r="D489" s="102"/>
    </row>
    <row r="490" spans="1:4" ht="15.75" hidden="1" customHeight="1" outlineLevel="1">
      <c r="A490" s="100" t="s">
        <v>37</v>
      </c>
      <c r="B490" s="101" t="s">
        <v>69</v>
      </c>
      <c r="C490" s="100">
        <v>5.28</v>
      </c>
      <c r="D490" s="102"/>
    </row>
    <row r="491" spans="1:4" ht="15.75" hidden="1" customHeight="1" outlineLevel="1">
      <c r="A491" s="100" t="s">
        <v>37</v>
      </c>
      <c r="B491" s="101" t="s">
        <v>89</v>
      </c>
      <c r="C491" s="100">
        <v>5.29</v>
      </c>
      <c r="D491" s="102"/>
    </row>
    <row r="492" spans="1:4" ht="15.75" hidden="1" customHeight="1" outlineLevel="1">
      <c r="A492" s="100" t="s">
        <v>37</v>
      </c>
      <c r="B492" s="101" t="s">
        <v>92</v>
      </c>
      <c r="C492" s="100">
        <v>5.34</v>
      </c>
      <c r="D492" s="102"/>
    </row>
    <row r="493" spans="1:4" ht="15.75" hidden="1" customHeight="1" outlineLevel="1">
      <c r="A493" s="100" t="s">
        <v>37</v>
      </c>
      <c r="B493" s="101" t="s">
        <v>83</v>
      </c>
      <c r="C493" s="100">
        <v>5.31</v>
      </c>
      <c r="D493" s="102"/>
    </row>
    <row r="494" spans="1:4" ht="15.75" hidden="1" customHeight="1" outlineLevel="1">
      <c r="A494" s="100" t="s">
        <v>37</v>
      </c>
      <c r="B494" s="101" t="s">
        <v>93</v>
      </c>
      <c r="C494" s="100">
        <v>5.101</v>
      </c>
      <c r="D494" s="102"/>
    </row>
    <row r="495" spans="1:4" ht="15.75" hidden="1" customHeight="1" outlineLevel="1">
      <c r="A495" s="100" t="s">
        <v>37</v>
      </c>
      <c r="B495" s="101" t="s">
        <v>56</v>
      </c>
      <c r="C495" s="100">
        <v>5.36</v>
      </c>
      <c r="D495" s="102"/>
    </row>
    <row r="496" spans="1:4" ht="15.75" hidden="1" customHeight="1" outlineLevel="1">
      <c r="A496" s="100" t="s">
        <v>37</v>
      </c>
      <c r="B496" s="101" t="s">
        <v>97</v>
      </c>
      <c r="C496" s="100">
        <v>5.37</v>
      </c>
      <c r="D496" s="102"/>
    </row>
    <row r="497" spans="1:4" ht="15.75" hidden="1" customHeight="1" outlineLevel="1">
      <c r="A497" s="100" t="s">
        <v>37</v>
      </c>
      <c r="B497" s="101" t="s">
        <v>59</v>
      </c>
      <c r="C497" s="100">
        <v>5.53</v>
      </c>
      <c r="D497" s="102"/>
    </row>
    <row r="498" spans="1:4" ht="15.75" hidden="1" customHeight="1" outlineLevel="1">
      <c r="A498" s="100" t="s">
        <v>37</v>
      </c>
      <c r="B498" s="101" t="s">
        <v>103</v>
      </c>
      <c r="C498" s="100">
        <v>5.109</v>
      </c>
      <c r="D498" s="102"/>
    </row>
    <row r="499" spans="1:4" ht="15.75" hidden="1" customHeight="1" outlineLevel="1">
      <c r="A499" s="100" t="s">
        <v>37</v>
      </c>
      <c r="B499" s="101" t="s">
        <v>104</v>
      </c>
      <c r="C499" s="100">
        <v>5.1109999999999998</v>
      </c>
      <c r="D499" s="102"/>
    </row>
    <row r="500" spans="1:4" ht="15.75" hidden="1" customHeight="1" outlineLevel="1">
      <c r="A500" s="100" t="s">
        <v>37</v>
      </c>
      <c r="B500" s="101" t="s">
        <v>106</v>
      </c>
      <c r="C500" s="100">
        <v>5.1120000000000001</v>
      </c>
      <c r="D500" s="102"/>
    </row>
    <row r="501" spans="1:4" ht="15.75" hidden="1" customHeight="1" outlineLevel="1">
      <c r="A501" s="100" t="s">
        <v>37</v>
      </c>
      <c r="B501" s="101" t="s">
        <v>94</v>
      </c>
      <c r="C501" s="100">
        <v>5.1020000000000003</v>
      </c>
      <c r="D501" s="102"/>
    </row>
    <row r="502" spans="1:4" ht="15.75" hidden="1" customHeight="1" outlineLevel="1">
      <c r="A502" s="100" t="s">
        <v>37</v>
      </c>
      <c r="B502" s="101" t="s">
        <v>95</v>
      </c>
      <c r="C502" s="106">
        <v>5.0999999999999996</v>
      </c>
      <c r="D502" s="102"/>
    </row>
    <row r="503" spans="1:4" ht="15.75" hidden="1" customHeight="1" outlineLevel="1">
      <c r="A503" s="100" t="s">
        <v>37</v>
      </c>
      <c r="B503" s="101" t="s">
        <v>76</v>
      </c>
      <c r="C503" s="100">
        <v>5.58</v>
      </c>
      <c r="D503" s="102"/>
    </row>
    <row r="504" spans="1:4" ht="15.75" hidden="1" customHeight="1" outlineLevel="1">
      <c r="A504" s="100" t="s">
        <v>37</v>
      </c>
      <c r="B504" s="101" t="s">
        <v>77</v>
      </c>
      <c r="C504" s="100">
        <v>5.55</v>
      </c>
      <c r="D504" s="102"/>
    </row>
    <row r="505" spans="1:4" ht="15.75" hidden="1" customHeight="1" outlineLevel="1">
      <c r="A505" s="100" t="s">
        <v>37</v>
      </c>
      <c r="B505" s="101" t="s">
        <v>61</v>
      </c>
      <c r="C505" s="100">
        <v>5.54</v>
      </c>
      <c r="D505" s="102"/>
    </row>
    <row r="506" spans="1:4" ht="15.75" hidden="1" customHeight="1" outlineLevel="1">
      <c r="A506" s="100" t="s">
        <v>37</v>
      </c>
      <c r="B506" s="101" t="s">
        <v>63</v>
      </c>
      <c r="C506" s="100">
        <v>5.63</v>
      </c>
      <c r="D506" s="102"/>
    </row>
    <row r="507" spans="1:4" ht="15.75" hidden="1" customHeight="1" outlineLevel="1">
      <c r="A507" s="100" t="s">
        <v>37</v>
      </c>
      <c r="B507" s="101" t="s">
        <v>64</v>
      </c>
      <c r="C507" s="100">
        <v>5.47</v>
      </c>
      <c r="D507" s="102"/>
    </row>
    <row r="508" spans="1:4" ht="15.75" hidden="1" customHeight="1" outlineLevel="1">
      <c r="A508" s="100" t="s">
        <v>37</v>
      </c>
      <c r="B508" s="101" t="s">
        <v>65</v>
      </c>
      <c r="C508" s="100">
        <v>5.48</v>
      </c>
      <c r="D508" s="102"/>
    </row>
    <row r="509" spans="1:4" ht="15.75" hidden="1" customHeight="1">
      <c r="A509" s="105" t="s">
        <v>37</v>
      </c>
      <c r="B509" s="101"/>
      <c r="C509" s="100"/>
      <c r="D509" s="102"/>
    </row>
    <row r="510" spans="1:4" ht="15.75" hidden="1" customHeight="1" outlineLevel="1">
      <c r="A510" s="100" t="s">
        <v>38</v>
      </c>
      <c r="B510" s="101" t="s">
        <v>49</v>
      </c>
      <c r="C510" s="100">
        <v>5.0999999999999996</v>
      </c>
      <c r="D510" s="102"/>
    </row>
    <row r="511" spans="1:4" ht="15.75" hidden="1" customHeight="1" outlineLevel="1">
      <c r="A511" s="100" t="s">
        <v>38</v>
      </c>
      <c r="B511" s="101" t="s">
        <v>50</v>
      </c>
      <c r="C511" s="100">
        <v>5.2</v>
      </c>
      <c r="D511" s="102"/>
    </row>
    <row r="512" spans="1:4" ht="15.75" hidden="1" customHeight="1" outlineLevel="1">
      <c r="A512" s="100" t="s">
        <v>38</v>
      </c>
      <c r="B512" s="101" t="s">
        <v>66</v>
      </c>
      <c r="C512" s="100">
        <v>5.3</v>
      </c>
      <c r="D512" s="102"/>
    </row>
    <row r="513" spans="1:4" ht="15.75" hidden="1" customHeight="1" outlineLevel="1">
      <c r="A513" s="100" t="s">
        <v>38</v>
      </c>
      <c r="B513" s="101" t="s">
        <v>80</v>
      </c>
      <c r="C513" s="100">
        <v>5.6</v>
      </c>
      <c r="D513" s="102"/>
    </row>
    <row r="514" spans="1:4" ht="15.75" hidden="1" customHeight="1" outlineLevel="1">
      <c r="A514" s="100" t="s">
        <v>38</v>
      </c>
      <c r="B514" s="101" t="s">
        <v>1082</v>
      </c>
      <c r="C514" s="103">
        <v>5.0999999999999996</v>
      </c>
      <c r="D514" s="102"/>
    </row>
    <row r="515" spans="1:4" ht="15.75" hidden="1" customHeight="1" outlineLevel="1">
      <c r="A515" s="100" t="s">
        <v>38</v>
      </c>
      <c r="B515" s="101" t="s">
        <v>91</v>
      </c>
      <c r="C515" s="100">
        <v>5.14</v>
      </c>
      <c r="D515" s="102"/>
    </row>
    <row r="516" spans="1:4" ht="15.75" hidden="1" customHeight="1" outlineLevel="1">
      <c r="A516" s="100" t="s">
        <v>38</v>
      </c>
      <c r="B516" s="101" t="s">
        <v>68</v>
      </c>
      <c r="C516" s="100">
        <v>5.19</v>
      </c>
      <c r="D516" s="102"/>
    </row>
    <row r="517" spans="1:4" ht="15.75" hidden="1" customHeight="1" outlineLevel="1">
      <c r="A517" s="100" t="s">
        <v>38</v>
      </c>
      <c r="B517" s="101" t="s">
        <v>82</v>
      </c>
      <c r="C517" s="100">
        <v>5.24</v>
      </c>
      <c r="D517" s="102"/>
    </row>
    <row r="518" spans="1:4" ht="15.75" hidden="1" customHeight="1" outlineLevel="1">
      <c r="A518" s="100" t="s">
        <v>38</v>
      </c>
      <c r="B518" s="101" t="s">
        <v>54</v>
      </c>
      <c r="C518" s="100">
        <v>5.26</v>
      </c>
      <c r="D518" s="102"/>
    </row>
    <row r="519" spans="1:4" ht="15.75" hidden="1" customHeight="1" outlineLevel="1">
      <c r="A519" s="100" t="s">
        <v>38</v>
      </c>
      <c r="B519" s="101" t="s">
        <v>55</v>
      </c>
      <c r="C519" s="100">
        <v>5.27</v>
      </c>
      <c r="D519" s="102"/>
    </row>
    <row r="520" spans="1:4" ht="15.75" hidden="1" customHeight="1" outlineLevel="1">
      <c r="A520" s="100" t="s">
        <v>38</v>
      </c>
      <c r="B520" s="101" t="s">
        <v>69</v>
      </c>
      <c r="C520" s="100">
        <v>5.28</v>
      </c>
      <c r="D520" s="102"/>
    </row>
    <row r="521" spans="1:4" ht="15.75" hidden="1" customHeight="1" outlineLevel="1">
      <c r="A521" s="100" t="s">
        <v>38</v>
      </c>
      <c r="B521" s="101" t="s">
        <v>83</v>
      </c>
      <c r="C521" s="100">
        <v>5.31</v>
      </c>
      <c r="D521" s="102"/>
    </row>
    <row r="522" spans="1:4" ht="15.75" hidden="1" customHeight="1" outlineLevel="1">
      <c r="A522" s="100" t="s">
        <v>38</v>
      </c>
      <c r="B522" s="101" t="s">
        <v>96</v>
      </c>
      <c r="C522" s="100">
        <v>5.33</v>
      </c>
      <c r="D522" s="102"/>
    </row>
    <row r="523" spans="1:4" ht="15.75" hidden="1" customHeight="1" outlineLevel="1">
      <c r="A523" s="100" t="s">
        <v>38</v>
      </c>
      <c r="B523" s="101" t="s">
        <v>93</v>
      </c>
      <c r="C523" s="100">
        <v>5.101</v>
      </c>
      <c r="D523" s="102"/>
    </row>
    <row r="524" spans="1:4" ht="15.75" hidden="1" customHeight="1" outlineLevel="1">
      <c r="A524" s="100" t="s">
        <v>38</v>
      </c>
      <c r="B524" s="101" t="s">
        <v>56</v>
      </c>
      <c r="C524" s="100">
        <v>5.36</v>
      </c>
      <c r="D524" s="102"/>
    </row>
    <row r="525" spans="1:4" ht="15.75" hidden="1" customHeight="1" outlineLevel="1">
      <c r="A525" s="100" t="s">
        <v>38</v>
      </c>
      <c r="B525" s="101" t="s">
        <v>97</v>
      </c>
      <c r="C525" s="100">
        <v>5.37</v>
      </c>
      <c r="D525" s="102"/>
    </row>
    <row r="526" spans="1:4" ht="15.75" hidden="1" customHeight="1" outlineLevel="1">
      <c r="A526" s="100" t="s">
        <v>38</v>
      </c>
      <c r="B526" s="101" t="s">
        <v>59</v>
      </c>
      <c r="C526" s="100">
        <v>5.53</v>
      </c>
      <c r="D526" s="102"/>
    </row>
    <row r="527" spans="1:4" ht="15.75" hidden="1" customHeight="1" outlineLevel="1">
      <c r="A527" s="100" t="s">
        <v>38</v>
      </c>
      <c r="B527" s="101" t="s">
        <v>103</v>
      </c>
      <c r="C527" s="100">
        <v>5.109</v>
      </c>
      <c r="D527" s="102"/>
    </row>
    <row r="528" spans="1:4" ht="15.75" hidden="1" customHeight="1" outlineLevel="1">
      <c r="A528" s="100" t="s">
        <v>38</v>
      </c>
      <c r="B528" s="101" t="s">
        <v>104</v>
      </c>
      <c r="C528" s="100">
        <v>5.1109999999999998</v>
      </c>
      <c r="D528" s="102"/>
    </row>
    <row r="529" spans="1:4" ht="15.75" hidden="1" customHeight="1" outlineLevel="1">
      <c r="A529" s="100" t="s">
        <v>38</v>
      </c>
      <c r="B529" s="101" t="s">
        <v>106</v>
      </c>
      <c r="C529" s="100">
        <v>5.1120000000000001</v>
      </c>
      <c r="D529" s="102"/>
    </row>
    <row r="530" spans="1:4" ht="15.75" hidden="1" customHeight="1" outlineLevel="1">
      <c r="A530" s="100" t="s">
        <v>38</v>
      </c>
      <c r="B530" s="101" t="s">
        <v>94</v>
      </c>
      <c r="C530" s="100">
        <v>5.1020000000000003</v>
      </c>
      <c r="D530" s="102"/>
    </row>
    <row r="531" spans="1:4" ht="15.75" hidden="1" customHeight="1" outlineLevel="1">
      <c r="A531" s="100" t="s">
        <v>38</v>
      </c>
      <c r="B531" s="101" t="s">
        <v>95</v>
      </c>
      <c r="C531" s="106">
        <v>5.0999999999999996</v>
      </c>
      <c r="D531" s="102"/>
    </row>
    <row r="532" spans="1:4" ht="15.75" hidden="1" customHeight="1" outlineLevel="1">
      <c r="A532" s="100" t="s">
        <v>38</v>
      </c>
      <c r="B532" s="101" t="s">
        <v>76</v>
      </c>
      <c r="C532" s="100">
        <v>5.58</v>
      </c>
      <c r="D532" s="102"/>
    </row>
    <row r="533" spans="1:4" ht="15.75" hidden="1" customHeight="1" outlineLevel="1">
      <c r="A533" s="100" t="s">
        <v>38</v>
      </c>
      <c r="B533" s="101" t="s">
        <v>77</v>
      </c>
      <c r="C533" s="100">
        <v>5.55</v>
      </c>
      <c r="D533" s="102"/>
    </row>
    <row r="534" spans="1:4" ht="15.75" hidden="1" customHeight="1" outlineLevel="1">
      <c r="A534" s="100" t="s">
        <v>38</v>
      </c>
      <c r="B534" s="101" t="s">
        <v>61</v>
      </c>
      <c r="C534" s="100">
        <v>5.54</v>
      </c>
      <c r="D534" s="102"/>
    </row>
    <row r="535" spans="1:4" ht="15.75" hidden="1" customHeight="1" outlineLevel="1">
      <c r="A535" s="100" t="s">
        <v>38</v>
      </c>
      <c r="B535" s="101" t="s">
        <v>63</v>
      </c>
      <c r="C535" s="100">
        <v>5.63</v>
      </c>
      <c r="D535" s="102"/>
    </row>
    <row r="536" spans="1:4" ht="15.75" hidden="1" customHeight="1" outlineLevel="1">
      <c r="A536" s="100" t="s">
        <v>38</v>
      </c>
      <c r="B536" s="101" t="s">
        <v>64</v>
      </c>
      <c r="C536" s="100">
        <v>5.47</v>
      </c>
      <c r="D536" s="102"/>
    </row>
    <row r="537" spans="1:4" ht="15.75" hidden="1" customHeight="1" outlineLevel="1">
      <c r="A537" s="100" t="s">
        <v>38</v>
      </c>
      <c r="B537" s="101" t="s">
        <v>65</v>
      </c>
      <c r="C537" s="100">
        <v>5.48</v>
      </c>
      <c r="D537" s="102"/>
    </row>
    <row r="538" spans="1:4" ht="15.75" hidden="1" customHeight="1">
      <c r="A538" s="105" t="s">
        <v>38</v>
      </c>
      <c r="B538" s="101"/>
      <c r="C538" s="100"/>
      <c r="D538" s="102"/>
    </row>
    <row r="539" spans="1:4" ht="15.75" hidden="1" customHeight="1" outlineLevel="1">
      <c r="A539" s="100" t="s">
        <v>39</v>
      </c>
      <c r="B539" s="101" t="s">
        <v>49</v>
      </c>
      <c r="C539" s="100">
        <v>5.0999999999999996</v>
      </c>
      <c r="D539" s="102"/>
    </row>
    <row r="540" spans="1:4" ht="15.75" hidden="1" customHeight="1" outlineLevel="1">
      <c r="A540" s="100" t="s">
        <v>39</v>
      </c>
      <c r="B540" s="101" t="s">
        <v>50</v>
      </c>
      <c r="C540" s="100">
        <v>5.2</v>
      </c>
      <c r="D540" s="102"/>
    </row>
    <row r="541" spans="1:4" ht="15.75" hidden="1" customHeight="1" outlineLevel="1">
      <c r="A541" s="100" t="s">
        <v>39</v>
      </c>
      <c r="B541" s="101" t="s">
        <v>54</v>
      </c>
      <c r="C541" s="100">
        <v>5.26</v>
      </c>
      <c r="D541" s="102"/>
    </row>
    <row r="542" spans="1:4" ht="15.75" hidden="1" customHeight="1" outlineLevel="1">
      <c r="A542" s="100" t="s">
        <v>39</v>
      </c>
      <c r="B542" s="101" t="s">
        <v>120</v>
      </c>
      <c r="C542" s="100">
        <v>5.21</v>
      </c>
      <c r="D542" s="102"/>
    </row>
    <row r="543" spans="1:4" ht="15.75" hidden="1" customHeight="1" outlineLevel="1">
      <c r="A543" s="100" t="s">
        <v>39</v>
      </c>
      <c r="B543" s="101" t="s">
        <v>121</v>
      </c>
      <c r="C543" s="100">
        <v>5.53</v>
      </c>
      <c r="D543" s="102"/>
    </row>
    <row r="544" spans="1:4" ht="15.75" hidden="1" customHeight="1" outlineLevel="1">
      <c r="A544" s="100" t="s">
        <v>39</v>
      </c>
      <c r="B544" s="101" t="s">
        <v>61</v>
      </c>
      <c r="C544" s="100">
        <v>5.54</v>
      </c>
      <c r="D544" s="102"/>
    </row>
    <row r="545" spans="1:4" ht="15.75" hidden="1" customHeight="1" outlineLevel="1">
      <c r="A545" s="100" t="s">
        <v>39</v>
      </c>
      <c r="B545" s="101" t="s">
        <v>122</v>
      </c>
      <c r="C545" s="100">
        <v>5.58</v>
      </c>
      <c r="D545" s="102"/>
    </row>
    <row r="546" spans="1:4" ht="15.75" hidden="1" customHeight="1" outlineLevel="1">
      <c r="A546" s="100" t="s">
        <v>39</v>
      </c>
      <c r="B546" s="101" t="s">
        <v>123</v>
      </c>
      <c r="C546" s="100">
        <v>5.1180000000000003</v>
      </c>
      <c r="D546" s="102"/>
    </row>
    <row r="547" spans="1:4" ht="15.75" hidden="1" customHeight="1" outlineLevel="1">
      <c r="A547" s="100" t="s">
        <v>39</v>
      </c>
      <c r="B547" s="101" t="s">
        <v>124</v>
      </c>
      <c r="C547" s="100">
        <v>5.47</v>
      </c>
      <c r="D547" s="102"/>
    </row>
    <row r="548" spans="1:4" ht="15.75" hidden="1" customHeight="1" outlineLevel="1">
      <c r="A548" s="100" t="s">
        <v>39</v>
      </c>
      <c r="B548" s="101" t="s">
        <v>125</v>
      </c>
      <c r="C548" s="100">
        <v>5.48</v>
      </c>
      <c r="D548" s="102"/>
    </row>
    <row r="549" spans="1:4" ht="15.75" hidden="1" customHeight="1" outlineLevel="1">
      <c r="A549" s="100" t="s">
        <v>39</v>
      </c>
      <c r="B549" s="101" t="s">
        <v>126</v>
      </c>
      <c r="C549" s="100">
        <v>5.21</v>
      </c>
      <c r="D549" s="102"/>
    </row>
    <row r="550" spans="1:4" ht="15.75" hidden="1" customHeight="1" outlineLevel="1">
      <c r="A550" s="100" t="s">
        <v>39</v>
      </c>
      <c r="B550" s="101" t="s">
        <v>127</v>
      </c>
      <c r="C550" s="100">
        <v>5.53</v>
      </c>
      <c r="D550" s="102"/>
    </row>
    <row r="551" spans="1:4" ht="15.75" hidden="1" customHeight="1" outlineLevel="1">
      <c r="A551" s="100" t="s">
        <v>39</v>
      </c>
      <c r="B551" s="101" t="s">
        <v>61</v>
      </c>
      <c r="C551" s="100">
        <v>5.54</v>
      </c>
      <c r="D551" s="102"/>
    </row>
    <row r="552" spans="1:4" ht="15.75" hidden="1" customHeight="1" outlineLevel="1">
      <c r="A552" s="100" t="s">
        <v>39</v>
      </c>
      <c r="B552" s="101" t="s">
        <v>128</v>
      </c>
      <c r="C552" s="100">
        <v>5.58</v>
      </c>
      <c r="D552" s="102"/>
    </row>
    <row r="553" spans="1:4" ht="15.75" hidden="1" customHeight="1" outlineLevel="1">
      <c r="A553" s="100" t="s">
        <v>39</v>
      </c>
      <c r="B553" s="101" t="s">
        <v>129</v>
      </c>
      <c r="C553" s="100">
        <v>5.1180000000000003</v>
      </c>
      <c r="D553" s="102"/>
    </row>
    <row r="554" spans="1:4" ht="15.75" hidden="1" customHeight="1" outlineLevel="1">
      <c r="A554" s="100" t="s">
        <v>39</v>
      </c>
      <c r="B554" s="101" t="s">
        <v>1089</v>
      </c>
      <c r="C554" s="100">
        <v>5.47</v>
      </c>
      <c r="D554" s="102"/>
    </row>
    <row r="555" spans="1:4" ht="15.75" hidden="1" customHeight="1" outlineLevel="1">
      <c r="A555" s="100" t="s">
        <v>39</v>
      </c>
      <c r="B555" s="101" t="s">
        <v>1090</v>
      </c>
      <c r="C555" s="100">
        <v>5.48</v>
      </c>
      <c r="D555" s="102"/>
    </row>
    <row r="556" spans="1:4" ht="15.75" hidden="1" customHeight="1" outlineLevel="1">
      <c r="A556" s="100" t="s">
        <v>39</v>
      </c>
      <c r="B556" s="101" t="s">
        <v>1091</v>
      </c>
      <c r="C556" s="100">
        <v>5.63</v>
      </c>
      <c r="D556" s="102"/>
    </row>
    <row r="557" spans="1:4" ht="15.75" hidden="1" customHeight="1" outlineLevel="1">
      <c r="A557" s="100" t="s">
        <v>39</v>
      </c>
      <c r="B557" s="101" t="s">
        <v>55</v>
      </c>
      <c r="C557" s="100">
        <v>5.27</v>
      </c>
      <c r="D557" s="102"/>
    </row>
    <row r="558" spans="1:4" ht="15.75" hidden="1" customHeight="1" outlineLevel="1">
      <c r="A558" s="100" t="s">
        <v>39</v>
      </c>
      <c r="B558" s="101" t="s">
        <v>69</v>
      </c>
      <c r="C558" s="100">
        <v>5.28</v>
      </c>
      <c r="D558" s="102"/>
    </row>
    <row r="559" spans="1:4" ht="15.75" hidden="1" customHeight="1" outlineLevel="1">
      <c r="A559" s="100" t="s">
        <v>39</v>
      </c>
      <c r="B559" s="101" t="s">
        <v>133</v>
      </c>
      <c r="C559" s="100">
        <v>5.35</v>
      </c>
      <c r="D559" s="102"/>
    </row>
    <row r="560" spans="1:4" ht="15.75" hidden="1" customHeight="1" outlineLevel="1">
      <c r="A560" s="100" t="s">
        <v>39</v>
      </c>
      <c r="B560" s="101" t="s">
        <v>134</v>
      </c>
      <c r="C560" s="100">
        <v>5.1189999999999998</v>
      </c>
      <c r="D560" s="102"/>
    </row>
    <row r="561" spans="1:4" ht="15.75" hidden="1" customHeight="1" outlineLevel="1">
      <c r="A561" s="100" t="s">
        <v>39</v>
      </c>
      <c r="B561" s="101" t="s">
        <v>135</v>
      </c>
      <c r="C561" s="106">
        <v>5.12</v>
      </c>
      <c r="D561" s="102"/>
    </row>
    <row r="562" spans="1:4" ht="15.75" hidden="1" customHeight="1" outlineLevel="1">
      <c r="A562" s="100" t="s">
        <v>39</v>
      </c>
      <c r="B562" s="101" t="s">
        <v>136</v>
      </c>
      <c r="C562" s="100">
        <v>5.1210000000000004</v>
      </c>
      <c r="D562" s="102"/>
    </row>
    <row r="563" spans="1:4" ht="15.75" hidden="1" customHeight="1" outlineLevel="1">
      <c r="A563" s="100" t="s">
        <v>39</v>
      </c>
      <c r="B563" s="101" t="s">
        <v>56</v>
      </c>
      <c r="C563" s="100">
        <v>5.36</v>
      </c>
      <c r="D563" s="102"/>
    </row>
    <row r="564" spans="1:4" ht="15.75" hidden="1" customHeight="1" outlineLevel="1">
      <c r="A564" s="100" t="s">
        <v>39</v>
      </c>
      <c r="B564" s="101" t="s">
        <v>137</v>
      </c>
      <c r="C564" s="100">
        <v>5.1219999999999999</v>
      </c>
      <c r="D564" s="102"/>
    </row>
    <row r="565" spans="1:4" ht="15.75" hidden="1" customHeight="1" outlineLevel="1">
      <c r="A565" s="100" t="s">
        <v>39</v>
      </c>
      <c r="B565" s="101" t="s">
        <v>138</v>
      </c>
      <c r="C565" s="100">
        <v>5.1230000000000002</v>
      </c>
      <c r="D565" s="102"/>
    </row>
    <row r="566" spans="1:4" ht="15.75" hidden="1" customHeight="1" outlineLevel="1">
      <c r="A566" s="100" t="s">
        <v>39</v>
      </c>
      <c r="B566" s="101" t="s">
        <v>139</v>
      </c>
      <c r="C566" s="100">
        <v>5.1239999999999997</v>
      </c>
      <c r="D566" s="102"/>
    </row>
    <row r="567" spans="1:4" ht="15.75" hidden="1" customHeight="1" outlineLevel="1">
      <c r="A567" s="100" t="s">
        <v>39</v>
      </c>
      <c r="B567" s="101" t="s">
        <v>140</v>
      </c>
      <c r="C567" s="100">
        <v>5.125</v>
      </c>
      <c r="D567" s="102"/>
    </row>
    <row r="568" spans="1:4" ht="15.75" hidden="1" customHeight="1" outlineLevel="1">
      <c r="A568" s="100" t="s">
        <v>39</v>
      </c>
      <c r="B568" s="101" t="s">
        <v>141</v>
      </c>
      <c r="C568" s="100">
        <v>5.1260000000000003</v>
      </c>
      <c r="D568" s="102"/>
    </row>
    <row r="569" spans="1:4" ht="15.75" hidden="1" customHeight="1" outlineLevel="1">
      <c r="A569" s="100" t="s">
        <v>39</v>
      </c>
      <c r="B569" s="101" t="s">
        <v>142</v>
      </c>
      <c r="C569" s="100">
        <v>5.1269999999999998</v>
      </c>
      <c r="D569" s="102"/>
    </row>
    <row r="570" spans="1:4" ht="15.75" hidden="1" customHeight="1" outlineLevel="1">
      <c r="A570" s="100" t="s">
        <v>39</v>
      </c>
      <c r="B570" s="101" t="s">
        <v>85</v>
      </c>
      <c r="C570" s="103">
        <v>5.72</v>
      </c>
      <c r="D570" s="102"/>
    </row>
    <row r="571" spans="1:4" ht="15.75" hidden="1" customHeight="1" outlineLevel="1">
      <c r="A571" s="100" t="s">
        <v>39</v>
      </c>
      <c r="B571" s="101" t="s">
        <v>143</v>
      </c>
      <c r="C571" s="100">
        <v>5.1280000000000001</v>
      </c>
      <c r="D571" s="102"/>
    </row>
    <row r="572" spans="1:4" ht="15.75" hidden="1" customHeight="1" outlineLevel="1">
      <c r="A572" s="100" t="s">
        <v>39</v>
      </c>
      <c r="B572" s="101" t="s">
        <v>144</v>
      </c>
      <c r="C572" s="100">
        <v>5.1289999999999996</v>
      </c>
      <c r="D572" s="104" t="s">
        <v>1081</v>
      </c>
    </row>
    <row r="573" spans="1:4" ht="15.75" hidden="1" customHeight="1" outlineLevel="1">
      <c r="A573" s="100" t="s">
        <v>39</v>
      </c>
      <c r="B573" s="101" t="s">
        <v>145</v>
      </c>
      <c r="C573" s="100">
        <v>5.1310000000000002</v>
      </c>
      <c r="D573" s="102"/>
    </row>
    <row r="574" spans="1:4" ht="15.75" hidden="1" customHeight="1" outlineLevel="1">
      <c r="A574" s="100" t="s">
        <v>39</v>
      </c>
      <c r="B574" s="101" t="s">
        <v>146</v>
      </c>
      <c r="C574" s="100">
        <v>5.1319999999999997</v>
      </c>
      <c r="D574" s="104" t="s">
        <v>1081</v>
      </c>
    </row>
    <row r="575" spans="1:4" ht="15.75" hidden="1" customHeight="1" outlineLevel="1">
      <c r="A575" s="100" t="s">
        <v>39</v>
      </c>
      <c r="B575" s="101" t="s">
        <v>147</v>
      </c>
      <c r="C575" s="100">
        <v>5.133</v>
      </c>
      <c r="D575" s="104" t="s">
        <v>1081</v>
      </c>
    </row>
    <row r="576" spans="1:4" ht="15.75" hidden="1" customHeight="1" outlineLevel="1">
      <c r="A576" s="100" t="s">
        <v>39</v>
      </c>
      <c r="B576" s="101" t="s">
        <v>148</v>
      </c>
      <c r="C576" s="100">
        <v>5.1340000000000003</v>
      </c>
      <c r="D576" s="104" t="s">
        <v>1081</v>
      </c>
    </row>
    <row r="577" spans="1:4" ht="15.75" hidden="1" customHeight="1" outlineLevel="1">
      <c r="A577" s="100" t="s">
        <v>39</v>
      </c>
      <c r="B577" s="101" t="s">
        <v>149</v>
      </c>
      <c r="C577" s="106">
        <v>5.13</v>
      </c>
      <c r="D577" s="102"/>
    </row>
    <row r="578" spans="1:4" ht="15.75" hidden="1" customHeight="1" outlineLevel="1">
      <c r="A578" s="100" t="s">
        <v>39</v>
      </c>
      <c r="B578" s="101" t="s">
        <v>64</v>
      </c>
      <c r="C578" s="100">
        <v>5.47</v>
      </c>
      <c r="D578" s="102"/>
    </row>
    <row r="579" spans="1:4" ht="15.75" hidden="1" customHeight="1" outlineLevel="1">
      <c r="A579" s="100" t="s">
        <v>39</v>
      </c>
      <c r="B579" s="101" t="s">
        <v>65</v>
      </c>
      <c r="C579" s="100">
        <v>5.48</v>
      </c>
      <c r="D579" s="102"/>
    </row>
    <row r="580" spans="1:4" ht="15.75" hidden="1" customHeight="1">
      <c r="A580" s="105" t="s">
        <v>39</v>
      </c>
      <c r="B580" s="101"/>
      <c r="C580" s="100"/>
      <c r="D580" s="102"/>
    </row>
    <row r="581" spans="1:4" ht="15.75" hidden="1" customHeight="1" outlineLevel="1">
      <c r="A581" s="100" t="s">
        <v>40</v>
      </c>
      <c r="B581" s="101" t="s">
        <v>49</v>
      </c>
      <c r="C581" s="100">
        <v>5.0999999999999996</v>
      </c>
      <c r="D581" s="102"/>
    </row>
    <row r="582" spans="1:4" ht="15.75" hidden="1" customHeight="1" outlineLevel="1">
      <c r="A582" s="100" t="s">
        <v>40</v>
      </c>
      <c r="B582" s="101" t="s">
        <v>50</v>
      </c>
      <c r="C582" s="100">
        <v>5.2</v>
      </c>
      <c r="D582" s="102"/>
    </row>
    <row r="583" spans="1:4" ht="15.75" hidden="1" customHeight="1" outlineLevel="1">
      <c r="A583" s="100" t="s">
        <v>40</v>
      </c>
      <c r="B583" s="101" t="s">
        <v>150</v>
      </c>
      <c r="C583" s="100">
        <v>5.9</v>
      </c>
      <c r="D583" s="104" t="s">
        <v>1081</v>
      </c>
    </row>
    <row r="584" spans="1:4" ht="15.75" hidden="1" customHeight="1" outlineLevel="1">
      <c r="A584" s="100" t="s">
        <v>40</v>
      </c>
      <c r="B584" s="101" t="s">
        <v>151</v>
      </c>
      <c r="C584" s="100">
        <v>5.13</v>
      </c>
      <c r="D584" s="104" t="s">
        <v>1081</v>
      </c>
    </row>
    <row r="585" spans="1:4" ht="15.75" hidden="1" customHeight="1" outlineLevel="1">
      <c r="A585" s="100" t="s">
        <v>40</v>
      </c>
      <c r="B585" s="101" t="s">
        <v>152</v>
      </c>
      <c r="C585" s="100">
        <v>5.16</v>
      </c>
      <c r="D585" s="104" t="s">
        <v>1081</v>
      </c>
    </row>
    <row r="586" spans="1:4" ht="15.75" hidden="1" customHeight="1" outlineLevel="1">
      <c r="A586" s="100" t="s">
        <v>40</v>
      </c>
      <c r="B586" s="101" t="s">
        <v>153</v>
      </c>
      <c r="C586" s="100">
        <v>5.22</v>
      </c>
      <c r="D586" s="104"/>
    </row>
    <row r="587" spans="1:4" ht="15.75" hidden="1" customHeight="1" outlineLevel="1">
      <c r="A587" s="100" t="s">
        <v>40</v>
      </c>
      <c r="B587" s="101" t="s">
        <v>54</v>
      </c>
      <c r="C587" s="100">
        <v>5.26</v>
      </c>
      <c r="D587" s="102"/>
    </row>
    <row r="588" spans="1:4" ht="15.75" hidden="1" customHeight="1" outlineLevel="1">
      <c r="A588" s="100" t="s">
        <v>40</v>
      </c>
      <c r="B588" s="101" t="s">
        <v>154</v>
      </c>
      <c r="C588" s="100">
        <v>5.77</v>
      </c>
      <c r="D588" s="102"/>
    </row>
    <row r="589" spans="1:4" ht="15.75" hidden="1" customHeight="1" outlineLevel="1">
      <c r="A589" s="100" t="s">
        <v>40</v>
      </c>
      <c r="B589" s="101" t="s">
        <v>55</v>
      </c>
      <c r="C589" s="100">
        <v>5.27</v>
      </c>
      <c r="D589" s="102"/>
    </row>
    <row r="590" spans="1:4" ht="15.75" hidden="1" customHeight="1" outlineLevel="1">
      <c r="A590" s="100" t="s">
        <v>40</v>
      </c>
      <c r="B590" s="101" t="s">
        <v>69</v>
      </c>
      <c r="C590" s="100">
        <v>5.28</v>
      </c>
      <c r="D590" s="104" t="s">
        <v>1081</v>
      </c>
    </row>
    <row r="591" spans="1:4" ht="15.75" hidden="1" customHeight="1" outlineLevel="1">
      <c r="A591" s="100" t="s">
        <v>40</v>
      </c>
      <c r="B591" s="101" t="s">
        <v>83</v>
      </c>
      <c r="C591" s="100">
        <v>5.31</v>
      </c>
      <c r="D591" s="102"/>
    </row>
    <row r="592" spans="1:4" ht="15.75" hidden="1" customHeight="1" outlineLevel="1">
      <c r="A592" s="100" t="s">
        <v>40</v>
      </c>
      <c r="B592" s="101" t="s">
        <v>56</v>
      </c>
      <c r="C592" s="100">
        <v>5.36</v>
      </c>
      <c r="D592" s="102"/>
    </row>
    <row r="593" spans="1:4" ht="15.75" hidden="1" customHeight="1" outlineLevel="1">
      <c r="A593" s="100" t="s">
        <v>40</v>
      </c>
      <c r="B593" s="101" t="s">
        <v>155</v>
      </c>
      <c r="C593" s="100">
        <v>5.78</v>
      </c>
      <c r="D593" s="102"/>
    </row>
    <row r="594" spans="1:4" ht="15.75" hidden="1" customHeight="1" outlineLevel="1">
      <c r="A594" s="100" t="s">
        <v>40</v>
      </c>
      <c r="B594" s="101" t="s">
        <v>156</v>
      </c>
      <c r="C594" s="100">
        <v>5.79</v>
      </c>
      <c r="D594" s="104" t="s">
        <v>1081</v>
      </c>
    </row>
    <row r="595" spans="1:4" ht="15.75" hidden="1" customHeight="1" outlineLevel="1">
      <c r="A595" s="100" t="s">
        <v>40</v>
      </c>
      <c r="B595" s="101" t="s">
        <v>157</v>
      </c>
      <c r="C595" s="100">
        <v>5.41</v>
      </c>
      <c r="D595" s="102"/>
    </row>
    <row r="596" spans="1:4" ht="15.75" hidden="1" customHeight="1" outlineLevel="1">
      <c r="A596" s="100" t="s">
        <v>40</v>
      </c>
      <c r="B596" s="101" t="s">
        <v>71</v>
      </c>
      <c r="C596" s="100">
        <v>5.49</v>
      </c>
      <c r="D596" s="102"/>
    </row>
    <row r="597" spans="1:4" ht="15.75" hidden="1" customHeight="1" outlineLevel="1">
      <c r="A597" s="100" t="s">
        <v>40</v>
      </c>
      <c r="B597" s="101" t="s">
        <v>58</v>
      </c>
      <c r="C597" s="100">
        <v>5.51</v>
      </c>
      <c r="D597" s="102"/>
    </row>
    <row r="598" spans="1:4" ht="15.75" hidden="1" customHeight="1" outlineLevel="1">
      <c r="A598" s="100" t="s">
        <v>40</v>
      </c>
      <c r="B598" s="101" t="s">
        <v>1092</v>
      </c>
      <c r="C598" s="100">
        <v>5.52</v>
      </c>
      <c r="D598" s="102"/>
    </row>
    <row r="599" spans="1:4" ht="15.75" hidden="1" customHeight="1" outlineLevel="1">
      <c r="A599" s="100" t="s">
        <v>40</v>
      </c>
      <c r="B599" s="101" t="s">
        <v>59</v>
      </c>
      <c r="C599" s="100">
        <v>5.53</v>
      </c>
      <c r="D599" s="102"/>
    </row>
    <row r="600" spans="1:4" ht="15.75" hidden="1" customHeight="1" outlineLevel="1">
      <c r="A600" s="100" t="s">
        <v>40</v>
      </c>
      <c r="B600" s="101" t="s">
        <v>72</v>
      </c>
      <c r="C600" s="100">
        <v>5.69</v>
      </c>
      <c r="D600" s="102"/>
    </row>
    <row r="601" spans="1:4" ht="15.75" hidden="1" customHeight="1" outlineLevel="1">
      <c r="A601" s="100" t="s">
        <v>40</v>
      </c>
      <c r="B601" s="101" t="s">
        <v>159</v>
      </c>
      <c r="C601" s="100">
        <v>5.71</v>
      </c>
      <c r="D601" s="102"/>
    </row>
    <row r="602" spans="1:4" ht="15.75" hidden="1" customHeight="1" outlineLevel="1">
      <c r="A602" s="100" t="s">
        <v>40</v>
      </c>
      <c r="B602" s="101" t="s">
        <v>62</v>
      </c>
      <c r="C602" s="103">
        <v>5.7</v>
      </c>
      <c r="D602" s="102"/>
    </row>
    <row r="603" spans="1:4" ht="15.75" hidden="1" customHeight="1" outlineLevel="1">
      <c r="A603" s="100" t="s">
        <v>40</v>
      </c>
      <c r="B603" s="101" t="s">
        <v>98</v>
      </c>
      <c r="C603" s="103">
        <v>5.8</v>
      </c>
      <c r="D603" s="104" t="s">
        <v>1081</v>
      </c>
    </row>
    <row r="604" spans="1:4" ht="15.75" hidden="1" customHeight="1" outlineLevel="1">
      <c r="A604" s="100" t="s">
        <v>40</v>
      </c>
      <c r="B604" s="101" t="s">
        <v>85</v>
      </c>
      <c r="C604" s="103">
        <v>5.72</v>
      </c>
      <c r="D604" s="104" t="s">
        <v>1081</v>
      </c>
    </row>
    <row r="605" spans="1:4" ht="15.75" hidden="1" customHeight="1" outlineLevel="1">
      <c r="A605" s="100" t="s">
        <v>40</v>
      </c>
      <c r="B605" s="101" t="s">
        <v>160</v>
      </c>
      <c r="C605" s="100">
        <v>5.73</v>
      </c>
      <c r="D605" s="104" t="s">
        <v>1081</v>
      </c>
    </row>
    <row r="606" spans="1:4" ht="15.75" hidden="1" customHeight="1" outlineLevel="1">
      <c r="A606" s="100" t="s">
        <v>40</v>
      </c>
      <c r="B606" s="101" t="s">
        <v>74</v>
      </c>
      <c r="C606" s="100">
        <v>5.74</v>
      </c>
      <c r="D606" s="102"/>
    </row>
    <row r="607" spans="1:4" ht="15.75" hidden="1" customHeight="1" outlineLevel="1">
      <c r="A607" s="100" t="s">
        <v>40</v>
      </c>
      <c r="B607" s="101" t="s">
        <v>73</v>
      </c>
      <c r="C607" s="100">
        <v>5.75</v>
      </c>
      <c r="D607" s="102"/>
    </row>
    <row r="608" spans="1:4" ht="15.75" hidden="1" customHeight="1" outlineLevel="1">
      <c r="A608" s="100" t="s">
        <v>40</v>
      </c>
      <c r="B608" s="101" t="s">
        <v>86</v>
      </c>
      <c r="C608" s="100">
        <v>5.76</v>
      </c>
      <c r="D608" s="102"/>
    </row>
    <row r="609" spans="1:4" ht="15.75" hidden="1" customHeight="1" outlineLevel="1">
      <c r="A609" s="100" t="s">
        <v>40</v>
      </c>
      <c r="B609" s="101" t="s">
        <v>161</v>
      </c>
      <c r="C609" s="100">
        <v>5.81</v>
      </c>
      <c r="D609" s="104" t="s">
        <v>1081</v>
      </c>
    </row>
    <row r="610" spans="1:4" ht="15.75" hidden="1" customHeight="1" outlineLevel="1">
      <c r="A610" s="100" t="s">
        <v>40</v>
      </c>
      <c r="B610" s="101" t="s">
        <v>162</v>
      </c>
      <c r="C610" s="100">
        <v>5.82</v>
      </c>
      <c r="D610" s="104" t="s">
        <v>1081</v>
      </c>
    </row>
    <row r="611" spans="1:4" ht="15.75" hidden="1" customHeight="1" outlineLevel="1">
      <c r="A611" s="100" t="s">
        <v>40</v>
      </c>
      <c r="B611" s="101" t="s">
        <v>163</v>
      </c>
      <c r="C611" s="100">
        <v>5.83</v>
      </c>
      <c r="D611" s="104" t="s">
        <v>1081</v>
      </c>
    </row>
    <row r="612" spans="1:4" ht="15.75" hidden="1" customHeight="1" outlineLevel="1">
      <c r="A612" s="100" t="s">
        <v>40</v>
      </c>
      <c r="B612" s="101" t="s">
        <v>164</v>
      </c>
      <c r="C612" s="100">
        <v>5.84</v>
      </c>
      <c r="D612" s="102"/>
    </row>
    <row r="613" spans="1:4" ht="15.75" hidden="1" customHeight="1" outlineLevel="1">
      <c r="A613" s="100" t="s">
        <v>40</v>
      </c>
      <c r="B613" s="101" t="s">
        <v>165</v>
      </c>
      <c r="C613" s="100">
        <v>5.85</v>
      </c>
      <c r="D613" s="104" t="s">
        <v>1081</v>
      </c>
    </row>
    <row r="614" spans="1:4" ht="15.75" customHeight="1" outlineLevel="1">
      <c r="A614" s="100" t="s">
        <v>40</v>
      </c>
      <c r="B614" s="101" t="s">
        <v>166</v>
      </c>
      <c r="C614" s="100">
        <v>5.86</v>
      </c>
      <c r="D614" s="104" t="s">
        <v>1081</v>
      </c>
    </row>
    <row r="615" spans="1:4" ht="15.75" hidden="1" customHeight="1" outlineLevel="1">
      <c r="A615" s="100" t="s">
        <v>40</v>
      </c>
      <c r="B615" s="101" t="s">
        <v>167</v>
      </c>
      <c r="C615" s="100">
        <v>5.88</v>
      </c>
      <c r="D615" s="104" t="s">
        <v>1081</v>
      </c>
    </row>
    <row r="616" spans="1:4" ht="15.75" hidden="1" customHeight="1" outlineLevel="1">
      <c r="A616" s="100" t="s">
        <v>40</v>
      </c>
      <c r="B616" s="101" t="s">
        <v>168</v>
      </c>
      <c r="C616" s="100">
        <v>5.87</v>
      </c>
      <c r="D616" s="102"/>
    </row>
    <row r="617" spans="1:4" ht="15.75" hidden="1" customHeight="1" outlineLevel="1">
      <c r="A617" s="100" t="s">
        <v>40</v>
      </c>
      <c r="B617" s="101" t="s">
        <v>103</v>
      </c>
      <c r="C617" s="100">
        <v>5.109</v>
      </c>
      <c r="D617" s="102"/>
    </row>
    <row r="618" spans="1:4" ht="15.75" hidden="1" customHeight="1" outlineLevel="1">
      <c r="A618" s="100" t="s">
        <v>40</v>
      </c>
      <c r="B618" s="101" t="s">
        <v>105</v>
      </c>
      <c r="C618" s="106">
        <v>5.1100000000000003</v>
      </c>
      <c r="D618" s="104" t="s">
        <v>1081</v>
      </c>
    </row>
    <row r="619" spans="1:4" ht="15.75" hidden="1" customHeight="1" outlineLevel="1">
      <c r="A619" s="100" t="s">
        <v>40</v>
      </c>
      <c r="B619" s="101" t="s">
        <v>104</v>
      </c>
      <c r="C619" s="100">
        <v>5.1109999999999998</v>
      </c>
      <c r="D619" s="102"/>
    </row>
    <row r="620" spans="1:4" ht="15.75" hidden="1" customHeight="1" outlineLevel="1">
      <c r="A620" s="100" t="s">
        <v>40</v>
      </c>
      <c r="B620" s="101" t="s">
        <v>106</v>
      </c>
      <c r="C620" s="100">
        <v>5.1120000000000001</v>
      </c>
      <c r="D620" s="102"/>
    </row>
    <row r="621" spans="1:4" ht="15.75" hidden="1" customHeight="1" outlineLevel="1">
      <c r="A621" s="100" t="s">
        <v>40</v>
      </c>
      <c r="B621" s="101" t="s">
        <v>1086</v>
      </c>
      <c r="C621" s="100">
        <v>5.1130000000000004</v>
      </c>
      <c r="D621" s="102"/>
    </row>
    <row r="622" spans="1:4" ht="15.75" hidden="1" customHeight="1" outlineLevel="1">
      <c r="A622" s="100" t="s">
        <v>40</v>
      </c>
      <c r="B622" s="101" t="s">
        <v>169</v>
      </c>
      <c r="C622" s="100">
        <v>5.99</v>
      </c>
      <c r="D622" s="104" t="s">
        <v>1081</v>
      </c>
    </row>
    <row r="623" spans="1:4" ht="15.75" hidden="1" customHeight="1" outlineLevel="1">
      <c r="A623" s="100" t="s">
        <v>40</v>
      </c>
      <c r="B623" s="101" t="s">
        <v>170</v>
      </c>
      <c r="C623" s="100">
        <v>5.58</v>
      </c>
      <c r="D623" s="104"/>
    </row>
    <row r="624" spans="1:4" ht="15.75" hidden="1" customHeight="1" outlineLevel="1">
      <c r="A624" s="100" t="s">
        <v>40</v>
      </c>
      <c r="B624" s="101" t="s">
        <v>61</v>
      </c>
      <c r="C624" s="100">
        <v>5.54</v>
      </c>
      <c r="D624" s="102"/>
    </row>
    <row r="625" spans="1:4" ht="15.75" hidden="1" customHeight="1" outlineLevel="1">
      <c r="A625" s="100" t="s">
        <v>40</v>
      </c>
      <c r="B625" s="101" t="s">
        <v>171</v>
      </c>
      <c r="C625" s="100">
        <v>5.56</v>
      </c>
      <c r="D625" s="102"/>
    </row>
    <row r="626" spans="1:4" ht="15.75" hidden="1" customHeight="1" outlineLevel="1">
      <c r="A626" s="100" t="s">
        <v>40</v>
      </c>
      <c r="B626" s="101" t="s">
        <v>63</v>
      </c>
      <c r="C626" s="100">
        <v>5.63</v>
      </c>
      <c r="D626" s="102"/>
    </row>
    <row r="627" spans="1:4" ht="15.75" hidden="1" customHeight="1" outlineLevel="1">
      <c r="A627" s="100" t="s">
        <v>40</v>
      </c>
      <c r="B627" s="101" t="s">
        <v>172</v>
      </c>
      <c r="C627" s="100">
        <v>5.64</v>
      </c>
      <c r="D627" s="102"/>
    </row>
    <row r="628" spans="1:4" ht="15.75" hidden="1" customHeight="1" outlineLevel="1">
      <c r="A628" s="100" t="s">
        <v>40</v>
      </c>
      <c r="B628" s="101" t="s">
        <v>78</v>
      </c>
      <c r="C628" s="100">
        <v>5.65</v>
      </c>
      <c r="D628" s="102"/>
    </row>
    <row r="629" spans="1:4" ht="15.75" hidden="1" customHeight="1" outlineLevel="1">
      <c r="A629" s="100" t="s">
        <v>40</v>
      </c>
      <c r="B629" s="101" t="s">
        <v>88</v>
      </c>
      <c r="C629" s="100">
        <v>5.66</v>
      </c>
      <c r="D629" s="102"/>
    </row>
    <row r="630" spans="1:4" ht="15.75" hidden="1" customHeight="1" outlineLevel="1">
      <c r="A630" s="100" t="s">
        <v>40</v>
      </c>
      <c r="B630" s="101" t="s">
        <v>87</v>
      </c>
      <c r="C630" s="100">
        <v>5.89</v>
      </c>
      <c r="D630" s="104" t="s">
        <v>1081</v>
      </c>
    </row>
    <row r="631" spans="1:4" ht="15.75" hidden="1" customHeight="1" outlineLevel="1">
      <c r="A631" s="100" t="s">
        <v>40</v>
      </c>
      <c r="B631" s="101" t="s">
        <v>17</v>
      </c>
      <c r="C631" s="100">
        <v>5.68</v>
      </c>
      <c r="D631" s="102"/>
    </row>
    <row r="632" spans="1:4" ht="15.75" hidden="1" customHeight="1" outlineLevel="1">
      <c r="A632" s="100" t="s">
        <v>40</v>
      </c>
      <c r="B632" s="101" t="s">
        <v>64</v>
      </c>
      <c r="C632" s="100">
        <v>5.47</v>
      </c>
      <c r="D632" s="102"/>
    </row>
    <row r="633" spans="1:4" ht="15.75" hidden="1" customHeight="1" outlineLevel="1">
      <c r="A633" s="100" t="s">
        <v>40</v>
      </c>
      <c r="B633" s="101" t="s">
        <v>65</v>
      </c>
      <c r="C633" s="100">
        <v>5.48</v>
      </c>
      <c r="D633" s="102"/>
    </row>
    <row r="634" spans="1:4" ht="15.75" hidden="1" customHeight="1">
      <c r="A634" s="105" t="s">
        <v>40</v>
      </c>
      <c r="B634" s="101"/>
      <c r="C634" s="100"/>
      <c r="D634" s="102"/>
    </row>
    <row r="635" spans="1:4" ht="15.75" hidden="1" customHeight="1" outlineLevel="1">
      <c r="A635" s="100" t="s">
        <v>41</v>
      </c>
      <c r="B635" s="101" t="s">
        <v>49</v>
      </c>
      <c r="C635" s="100">
        <v>5.0999999999999996</v>
      </c>
      <c r="D635" s="102"/>
    </row>
    <row r="636" spans="1:4" ht="15.75" hidden="1" customHeight="1" outlineLevel="1">
      <c r="A636" s="100" t="s">
        <v>41</v>
      </c>
      <c r="B636" s="101" t="s">
        <v>50</v>
      </c>
      <c r="C636" s="100">
        <v>5.2</v>
      </c>
      <c r="D636" s="102"/>
    </row>
    <row r="637" spans="1:4" ht="15.75" hidden="1" customHeight="1" outlineLevel="1">
      <c r="A637" s="100" t="s">
        <v>41</v>
      </c>
      <c r="B637" s="101" t="s">
        <v>66</v>
      </c>
      <c r="C637" s="100">
        <v>5.3</v>
      </c>
      <c r="D637" s="102"/>
    </row>
    <row r="638" spans="1:4" ht="15.75" hidden="1" customHeight="1" outlineLevel="1">
      <c r="A638" s="100" t="s">
        <v>41</v>
      </c>
      <c r="B638" s="101" t="s">
        <v>80</v>
      </c>
      <c r="C638" s="100">
        <v>5.6</v>
      </c>
      <c r="D638" s="102"/>
    </row>
    <row r="639" spans="1:4" ht="15.75" hidden="1" customHeight="1" outlineLevel="1">
      <c r="A639" s="100" t="s">
        <v>41</v>
      </c>
      <c r="B639" s="101" t="s">
        <v>1082</v>
      </c>
      <c r="C639" s="103">
        <v>5.0999999999999996</v>
      </c>
      <c r="D639" s="102"/>
    </row>
    <row r="640" spans="1:4" ht="15.75" hidden="1" customHeight="1" outlineLevel="1">
      <c r="A640" s="100" t="s">
        <v>41</v>
      </c>
      <c r="B640" s="101" t="s">
        <v>91</v>
      </c>
      <c r="C640" s="100">
        <v>5.14</v>
      </c>
      <c r="D640" s="102"/>
    </row>
    <row r="641" spans="1:4" ht="15.75" hidden="1" customHeight="1" outlineLevel="1">
      <c r="A641" s="100" t="s">
        <v>41</v>
      </c>
      <c r="B641" s="101" t="s">
        <v>68</v>
      </c>
      <c r="C641" s="100">
        <v>5.19</v>
      </c>
      <c r="D641" s="102"/>
    </row>
    <row r="642" spans="1:4" ht="15.75" hidden="1" customHeight="1" outlineLevel="1">
      <c r="A642" s="100" t="s">
        <v>41</v>
      </c>
      <c r="B642" s="101" t="s">
        <v>82</v>
      </c>
      <c r="C642" s="100">
        <v>5.24</v>
      </c>
      <c r="D642" s="102"/>
    </row>
    <row r="643" spans="1:4" ht="15.75" hidden="1" customHeight="1" outlineLevel="1">
      <c r="A643" s="100" t="s">
        <v>41</v>
      </c>
      <c r="B643" s="101" t="s">
        <v>54</v>
      </c>
      <c r="C643" s="100">
        <v>5.26</v>
      </c>
      <c r="D643" s="102"/>
    </row>
    <row r="644" spans="1:4" ht="15.75" hidden="1" customHeight="1" outlineLevel="1">
      <c r="A644" s="100" t="s">
        <v>41</v>
      </c>
      <c r="B644" s="101" t="s">
        <v>55</v>
      </c>
      <c r="C644" s="100">
        <v>5.27</v>
      </c>
      <c r="D644" s="102"/>
    </row>
    <row r="645" spans="1:4" ht="15.75" hidden="1" customHeight="1" outlineLevel="1">
      <c r="A645" s="100" t="s">
        <v>41</v>
      </c>
      <c r="B645" s="101" t="s">
        <v>69</v>
      </c>
      <c r="C645" s="100">
        <v>5.28</v>
      </c>
      <c r="D645" s="102"/>
    </row>
    <row r="646" spans="1:4" ht="15.75" hidden="1" customHeight="1" outlineLevel="1">
      <c r="A646" s="100" t="s">
        <v>41</v>
      </c>
      <c r="B646" s="101" t="s">
        <v>56</v>
      </c>
      <c r="C646" s="100">
        <v>5.36</v>
      </c>
      <c r="D646" s="102"/>
    </row>
    <row r="647" spans="1:4" ht="15.75" hidden="1" customHeight="1" outlineLevel="1">
      <c r="A647" s="100" t="s">
        <v>41</v>
      </c>
      <c r="B647" s="101" t="s">
        <v>96</v>
      </c>
      <c r="C647" s="100">
        <v>5.33</v>
      </c>
      <c r="D647" s="102"/>
    </row>
    <row r="648" spans="1:4" ht="15.75" hidden="1" customHeight="1" outlineLevel="1">
      <c r="A648" s="100" t="s">
        <v>41</v>
      </c>
      <c r="B648" s="101" t="s">
        <v>97</v>
      </c>
      <c r="C648" s="100">
        <v>5.37</v>
      </c>
      <c r="D648" s="102"/>
    </row>
    <row r="649" spans="1:4" ht="15.75" hidden="1" customHeight="1" outlineLevel="1">
      <c r="A649" s="100" t="s">
        <v>41</v>
      </c>
      <c r="B649" s="101" t="s">
        <v>71</v>
      </c>
      <c r="C649" s="100">
        <v>5.49</v>
      </c>
      <c r="D649" s="102"/>
    </row>
    <row r="650" spans="1:4" ht="15.75" hidden="1" customHeight="1" outlineLevel="1">
      <c r="A650" s="100" t="s">
        <v>41</v>
      </c>
      <c r="B650" s="101" t="s">
        <v>58</v>
      </c>
      <c r="C650" s="100">
        <v>5.51</v>
      </c>
      <c r="D650" s="102"/>
    </row>
    <row r="651" spans="1:4" ht="15.75" hidden="1" customHeight="1" outlineLevel="1">
      <c r="A651" s="100" t="s">
        <v>41</v>
      </c>
      <c r="B651" s="101" t="s">
        <v>1083</v>
      </c>
      <c r="C651" s="100">
        <v>5.52</v>
      </c>
      <c r="D651" s="102"/>
    </row>
    <row r="652" spans="1:4" ht="15.75" hidden="1" customHeight="1" outlineLevel="1">
      <c r="A652" s="100" t="s">
        <v>41</v>
      </c>
      <c r="B652" s="101" t="s">
        <v>59</v>
      </c>
      <c r="C652" s="100">
        <v>5.53</v>
      </c>
      <c r="D652" s="102"/>
    </row>
    <row r="653" spans="1:4" ht="15.75" hidden="1" customHeight="1" outlineLevel="1">
      <c r="A653" s="100" t="s">
        <v>41</v>
      </c>
      <c r="B653" s="101" t="s">
        <v>72</v>
      </c>
      <c r="C653" s="100">
        <v>5.69</v>
      </c>
      <c r="D653" s="102"/>
    </row>
    <row r="654" spans="1:4" ht="15.75" hidden="1" customHeight="1" outlineLevel="1">
      <c r="A654" s="100" t="s">
        <v>41</v>
      </c>
      <c r="B654" s="101" t="s">
        <v>62</v>
      </c>
      <c r="C654" s="103">
        <v>5.7</v>
      </c>
      <c r="D654" s="102"/>
    </row>
    <row r="655" spans="1:4" ht="15.75" hidden="1" customHeight="1" outlineLevel="1">
      <c r="A655" s="100" t="s">
        <v>41</v>
      </c>
      <c r="B655" s="101" t="s">
        <v>74</v>
      </c>
      <c r="C655" s="100">
        <v>5.74</v>
      </c>
      <c r="D655" s="102"/>
    </row>
    <row r="656" spans="1:4" ht="15.75" hidden="1" customHeight="1" outlineLevel="1">
      <c r="A656" s="100" t="s">
        <v>41</v>
      </c>
      <c r="B656" s="101" t="s">
        <v>103</v>
      </c>
      <c r="C656" s="100">
        <v>5.109</v>
      </c>
      <c r="D656" s="102"/>
    </row>
    <row r="657" spans="1:4" ht="15.75" hidden="1" customHeight="1" outlineLevel="1">
      <c r="A657" s="100" t="s">
        <v>41</v>
      </c>
      <c r="B657" s="101" t="s">
        <v>104</v>
      </c>
      <c r="C657" s="100">
        <v>5.1109999999999998</v>
      </c>
      <c r="D657" s="102"/>
    </row>
    <row r="658" spans="1:4" ht="15.75" hidden="1" customHeight="1" outlineLevel="1">
      <c r="A658" s="100" t="s">
        <v>41</v>
      </c>
      <c r="B658" s="101" t="s">
        <v>106</v>
      </c>
      <c r="C658" s="100">
        <v>5.1120000000000001</v>
      </c>
      <c r="D658" s="102"/>
    </row>
    <row r="659" spans="1:4" ht="15.75" hidden="1" customHeight="1" outlineLevel="1">
      <c r="A659" s="100" t="s">
        <v>41</v>
      </c>
      <c r="B659" s="101" t="s">
        <v>76</v>
      </c>
      <c r="C659" s="100">
        <v>5.58</v>
      </c>
      <c r="D659" s="102"/>
    </row>
    <row r="660" spans="1:4" ht="15.75" hidden="1" customHeight="1" outlineLevel="1">
      <c r="A660" s="100" t="s">
        <v>41</v>
      </c>
      <c r="B660" s="101" t="s">
        <v>61</v>
      </c>
      <c r="C660" s="100">
        <v>5.54</v>
      </c>
      <c r="D660" s="102"/>
    </row>
    <row r="661" spans="1:4" ht="15.75" hidden="1" customHeight="1" outlineLevel="1">
      <c r="A661" s="100" t="s">
        <v>41</v>
      </c>
      <c r="B661" s="101" t="s">
        <v>77</v>
      </c>
      <c r="C661" s="100">
        <v>5.55</v>
      </c>
      <c r="D661" s="102"/>
    </row>
    <row r="662" spans="1:4" ht="15.75" hidden="1" customHeight="1" outlineLevel="1">
      <c r="A662" s="100" t="s">
        <v>41</v>
      </c>
      <c r="B662" s="101" t="s">
        <v>63</v>
      </c>
      <c r="C662" s="100">
        <v>5.63</v>
      </c>
      <c r="D662" s="102"/>
    </row>
    <row r="663" spans="1:4" ht="15.75" hidden="1" customHeight="1" outlineLevel="1">
      <c r="A663" s="100" t="s">
        <v>41</v>
      </c>
      <c r="B663" s="101" t="s">
        <v>64</v>
      </c>
      <c r="C663" s="100">
        <v>5.47</v>
      </c>
      <c r="D663" s="102"/>
    </row>
    <row r="664" spans="1:4" ht="15.75" hidden="1" customHeight="1" outlineLevel="1">
      <c r="A664" s="100" t="s">
        <v>41</v>
      </c>
      <c r="B664" s="101" t="s">
        <v>65</v>
      </c>
      <c r="C664" s="100">
        <v>5.48</v>
      </c>
      <c r="D664" s="102"/>
    </row>
    <row r="665" spans="1:4" ht="15.75" hidden="1" customHeight="1">
      <c r="A665" s="105" t="s">
        <v>41</v>
      </c>
      <c r="B665" s="101"/>
      <c r="C665" s="100"/>
      <c r="D665" s="102"/>
    </row>
    <row r="666" spans="1:4" ht="15.75" hidden="1" customHeight="1" outlineLevel="1">
      <c r="A666" s="100" t="s">
        <v>42</v>
      </c>
      <c r="B666" s="101" t="s">
        <v>49</v>
      </c>
      <c r="C666" s="100">
        <v>5.0999999999999996</v>
      </c>
      <c r="D666" s="102"/>
    </row>
    <row r="667" spans="1:4" ht="15.75" hidden="1" customHeight="1" outlineLevel="1">
      <c r="A667" s="100" t="s">
        <v>42</v>
      </c>
      <c r="B667" s="101" t="s">
        <v>50</v>
      </c>
      <c r="C667" s="100">
        <v>5.2</v>
      </c>
      <c r="D667" s="102"/>
    </row>
    <row r="668" spans="1:4" ht="15.75" hidden="1" customHeight="1" outlineLevel="1">
      <c r="A668" s="100" t="s">
        <v>42</v>
      </c>
      <c r="B668" s="101" t="s">
        <v>51</v>
      </c>
      <c r="C668" s="100">
        <v>5.4</v>
      </c>
      <c r="D668" s="102"/>
    </row>
    <row r="669" spans="1:4" ht="15.75" hidden="1" customHeight="1" outlineLevel="1">
      <c r="A669" s="100" t="s">
        <v>42</v>
      </c>
      <c r="B669" s="101" t="s">
        <v>52</v>
      </c>
      <c r="C669" s="100">
        <v>5.7</v>
      </c>
      <c r="D669" s="102"/>
    </row>
    <row r="670" spans="1:4" ht="15.75" hidden="1" customHeight="1" outlineLevel="1">
      <c r="A670" s="100" t="s">
        <v>42</v>
      </c>
      <c r="B670" s="101" t="s">
        <v>53</v>
      </c>
      <c r="C670" s="100">
        <v>5.1100000000000003</v>
      </c>
      <c r="D670" s="102"/>
    </row>
    <row r="671" spans="1:4" ht="15.75" hidden="1" customHeight="1" outlineLevel="1">
      <c r="A671" s="100" t="s">
        <v>42</v>
      </c>
      <c r="B671" s="101" t="s">
        <v>54</v>
      </c>
      <c r="C671" s="100">
        <v>5.26</v>
      </c>
      <c r="D671" s="102"/>
    </row>
    <row r="672" spans="1:4" ht="15.75" hidden="1" customHeight="1" outlineLevel="1">
      <c r="A672" s="100" t="s">
        <v>42</v>
      </c>
      <c r="B672" s="101" t="s">
        <v>173</v>
      </c>
      <c r="C672" s="100">
        <v>5.43</v>
      </c>
      <c r="D672" s="102"/>
    </row>
    <row r="673" spans="1:4" ht="15.75" hidden="1" customHeight="1" outlineLevel="1">
      <c r="A673" s="100" t="s">
        <v>42</v>
      </c>
      <c r="B673" s="101" t="s">
        <v>55</v>
      </c>
      <c r="C673" s="100">
        <v>5.27</v>
      </c>
      <c r="D673" s="102"/>
    </row>
    <row r="674" spans="1:4" ht="15.75" hidden="1" customHeight="1" outlineLevel="1">
      <c r="A674" s="100" t="s">
        <v>42</v>
      </c>
      <c r="B674" s="101" t="s">
        <v>69</v>
      </c>
      <c r="C674" s="100">
        <v>5.28</v>
      </c>
      <c r="D674" s="102"/>
    </row>
    <row r="675" spans="1:4" ht="15.75" hidden="1" customHeight="1" outlineLevel="1">
      <c r="A675" s="100" t="s">
        <v>42</v>
      </c>
      <c r="B675" s="101" t="s">
        <v>56</v>
      </c>
      <c r="C675" s="100">
        <v>5.36</v>
      </c>
      <c r="D675" s="102"/>
    </row>
    <row r="676" spans="1:4" ht="15.75" hidden="1" customHeight="1" outlineLevel="1">
      <c r="A676" s="100" t="s">
        <v>42</v>
      </c>
      <c r="B676" s="101" t="s">
        <v>57</v>
      </c>
      <c r="C676" s="103">
        <v>5.5</v>
      </c>
      <c r="D676" s="102"/>
    </row>
    <row r="677" spans="1:4" ht="15.75" hidden="1" customHeight="1" outlineLevel="1">
      <c r="A677" s="100" t="s">
        <v>42</v>
      </c>
      <c r="B677" s="101" t="s">
        <v>58</v>
      </c>
      <c r="C677" s="100">
        <v>5.51</v>
      </c>
      <c r="D677" s="102"/>
    </row>
    <row r="678" spans="1:4" ht="15.75" hidden="1" customHeight="1" outlineLevel="1">
      <c r="A678" s="100" t="s">
        <v>42</v>
      </c>
      <c r="B678" s="101" t="s">
        <v>59</v>
      </c>
      <c r="C678" s="100">
        <v>5.53</v>
      </c>
      <c r="D678" s="102"/>
    </row>
    <row r="679" spans="1:4" ht="15.75" hidden="1" customHeight="1" outlineLevel="1">
      <c r="A679" s="100" t="s">
        <v>42</v>
      </c>
      <c r="B679" s="101" t="s">
        <v>72</v>
      </c>
      <c r="C679" s="100">
        <v>5.69</v>
      </c>
      <c r="D679" s="102"/>
    </row>
    <row r="680" spans="1:4" ht="15.75" hidden="1" customHeight="1" outlineLevel="1">
      <c r="A680" s="100" t="s">
        <v>42</v>
      </c>
      <c r="B680" s="101" t="s">
        <v>62</v>
      </c>
      <c r="C680" s="103">
        <v>5.7</v>
      </c>
      <c r="D680" s="104" t="s">
        <v>1081</v>
      </c>
    </row>
    <row r="681" spans="1:4" ht="15.75" hidden="1" customHeight="1" outlineLevel="1">
      <c r="A681" s="100" t="s">
        <v>42</v>
      </c>
      <c r="B681" s="101" t="s">
        <v>74</v>
      </c>
      <c r="C681" s="100">
        <v>5.74</v>
      </c>
      <c r="D681" s="102"/>
    </row>
    <row r="682" spans="1:4" ht="15.75" hidden="1" customHeight="1" outlineLevel="1">
      <c r="A682" s="100" t="s">
        <v>42</v>
      </c>
      <c r="B682" s="101" t="s">
        <v>60</v>
      </c>
      <c r="C682" s="100">
        <v>5.59</v>
      </c>
      <c r="D682" s="102"/>
    </row>
    <row r="683" spans="1:4" ht="15.75" hidden="1" customHeight="1" outlineLevel="1">
      <c r="A683" s="100" t="s">
        <v>42</v>
      </c>
      <c r="B683" s="101" t="s">
        <v>61</v>
      </c>
      <c r="C683" s="100">
        <v>5.54</v>
      </c>
      <c r="D683" s="102"/>
    </row>
    <row r="684" spans="1:4" ht="15.75" hidden="1" customHeight="1" outlineLevel="1">
      <c r="A684" s="100" t="s">
        <v>42</v>
      </c>
      <c r="B684" s="101" t="s">
        <v>174</v>
      </c>
      <c r="C684" s="100">
        <v>5.57</v>
      </c>
      <c r="D684" s="102"/>
    </row>
    <row r="685" spans="1:4" ht="15.75" hidden="1" customHeight="1" outlineLevel="1">
      <c r="A685" s="100" t="s">
        <v>42</v>
      </c>
      <c r="B685" s="101" t="s">
        <v>63</v>
      </c>
      <c r="C685" s="100">
        <v>5.63</v>
      </c>
      <c r="D685" s="102"/>
    </row>
    <row r="686" spans="1:4" ht="15.75" hidden="1" customHeight="1" outlineLevel="1">
      <c r="A686" s="100" t="s">
        <v>42</v>
      </c>
      <c r="B686" s="101" t="s">
        <v>64</v>
      </c>
      <c r="C686" s="100">
        <v>5.47</v>
      </c>
      <c r="D686" s="102"/>
    </row>
    <row r="687" spans="1:4" ht="15.75" hidden="1" customHeight="1" outlineLevel="1">
      <c r="A687" s="100" t="s">
        <v>42</v>
      </c>
      <c r="B687" s="101" t="s">
        <v>65</v>
      </c>
      <c r="C687" s="100">
        <v>5.48</v>
      </c>
      <c r="D687" s="102"/>
    </row>
    <row r="688" spans="1:4" ht="15.75" hidden="1" customHeight="1">
      <c r="A688" s="105" t="s">
        <v>42</v>
      </c>
      <c r="B688" s="101"/>
      <c r="C688" s="100"/>
      <c r="D688" s="102"/>
    </row>
    <row r="689" spans="1:4" ht="15.75" hidden="1" customHeight="1" outlineLevel="1">
      <c r="A689" s="100" t="s">
        <v>43</v>
      </c>
      <c r="B689" s="101" t="s">
        <v>49</v>
      </c>
      <c r="C689" s="100">
        <v>5.0999999999999996</v>
      </c>
      <c r="D689" s="102"/>
    </row>
    <row r="690" spans="1:4" ht="15.75" hidden="1" customHeight="1" outlineLevel="1">
      <c r="A690" s="100" t="s">
        <v>43</v>
      </c>
      <c r="B690" s="101" t="s">
        <v>50</v>
      </c>
      <c r="C690" s="100">
        <v>5.2</v>
      </c>
      <c r="D690" s="102"/>
    </row>
    <row r="691" spans="1:4" ht="15.75" hidden="1" customHeight="1" outlineLevel="1">
      <c r="A691" s="100" t="s">
        <v>43</v>
      </c>
      <c r="B691" s="101" t="s">
        <v>175</v>
      </c>
      <c r="C691" s="100">
        <v>5.17</v>
      </c>
      <c r="D691" s="102"/>
    </row>
    <row r="692" spans="1:4" ht="15.75" hidden="1" customHeight="1" outlineLevel="1">
      <c r="A692" s="100" t="s">
        <v>43</v>
      </c>
      <c r="B692" s="101" t="s">
        <v>54</v>
      </c>
      <c r="C692" s="100">
        <v>5.26</v>
      </c>
      <c r="D692" s="102"/>
    </row>
    <row r="693" spans="1:4" ht="15.75" hidden="1" customHeight="1" outlineLevel="1">
      <c r="A693" s="100" t="s">
        <v>43</v>
      </c>
      <c r="B693" s="101" t="s">
        <v>176</v>
      </c>
      <c r="C693" s="100">
        <v>5.1029999999999998</v>
      </c>
      <c r="D693" s="102"/>
    </row>
    <row r="694" spans="1:4" ht="15.75" hidden="1" customHeight="1" outlineLevel="1">
      <c r="A694" s="100" t="s">
        <v>43</v>
      </c>
      <c r="B694" s="101" t="s">
        <v>56</v>
      </c>
      <c r="C694" s="100">
        <v>5.36</v>
      </c>
      <c r="D694" s="102"/>
    </row>
    <row r="695" spans="1:4" ht="15.75" hidden="1" customHeight="1" outlineLevel="1">
      <c r="A695" s="100" t="s">
        <v>43</v>
      </c>
      <c r="B695" s="101" t="s">
        <v>97</v>
      </c>
      <c r="C695" s="100">
        <v>5.37</v>
      </c>
      <c r="D695" s="102"/>
    </row>
    <row r="696" spans="1:4" ht="15.75" hidden="1" customHeight="1" outlineLevel="1">
      <c r="A696" s="100" t="s">
        <v>43</v>
      </c>
      <c r="B696" s="101" t="s">
        <v>177</v>
      </c>
      <c r="C696" s="100">
        <v>5.1040000000000001</v>
      </c>
      <c r="D696" s="102"/>
    </row>
    <row r="697" spans="1:4" ht="15.75" hidden="1" customHeight="1" outlineLevel="1">
      <c r="A697" s="100" t="s">
        <v>43</v>
      </c>
      <c r="B697" s="101" t="s">
        <v>178</v>
      </c>
      <c r="C697" s="100">
        <v>5.1050000000000004</v>
      </c>
      <c r="D697" s="102"/>
    </row>
    <row r="698" spans="1:4" ht="15.75" hidden="1" customHeight="1" outlineLevel="1">
      <c r="A698" s="100" t="s">
        <v>43</v>
      </c>
      <c r="B698" s="101" t="s">
        <v>179</v>
      </c>
      <c r="C698" s="100">
        <v>5.1059999999999999</v>
      </c>
      <c r="D698" s="102"/>
    </row>
    <row r="699" spans="1:4" ht="15.75" hidden="1" customHeight="1" outlineLevel="1">
      <c r="A699" s="100" t="s">
        <v>43</v>
      </c>
      <c r="B699" s="101" t="s">
        <v>180</v>
      </c>
      <c r="C699" s="100">
        <v>5.1070000000000002</v>
      </c>
      <c r="D699" s="102"/>
    </row>
    <row r="700" spans="1:4" ht="15.75" hidden="1" customHeight="1" outlineLevel="1">
      <c r="A700" s="100" t="s">
        <v>43</v>
      </c>
      <c r="B700" s="101" t="s">
        <v>875</v>
      </c>
      <c r="C700" s="100">
        <v>5.1079999999999997</v>
      </c>
      <c r="D700" s="104" t="s">
        <v>1081</v>
      </c>
    </row>
    <row r="701" spans="1:4" ht="15.75" hidden="1" customHeight="1" outlineLevel="1">
      <c r="A701" s="100" t="s">
        <v>43</v>
      </c>
      <c r="B701" s="101" t="s">
        <v>103</v>
      </c>
      <c r="C701" s="100">
        <v>5.109</v>
      </c>
      <c r="D701" s="102"/>
    </row>
    <row r="702" spans="1:4" ht="15.75" hidden="1" customHeight="1" outlineLevel="1">
      <c r="A702" s="100" t="s">
        <v>43</v>
      </c>
      <c r="B702" s="101" t="s">
        <v>105</v>
      </c>
      <c r="C702" s="106">
        <v>5.1100000000000003</v>
      </c>
      <c r="D702" s="104" t="s">
        <v>1081</v>
      </c>
    </row>
    <row r="703" spans="1:4" ht="15.75" hidden="1" customHeight="1" outlineLevel="1">
      <c r="A703" s="100" t="s">
        <v>43</v>
      </c>
      <c r="B703" s="101" t="s">
        <v>104</v>
      </c>
      <c r="C703" s="100">
        <v>5.1109999999999998</v>
      </c>
      <c r="D703" s="102"/>
    </row>
    <row r="704" spans="1:4" ht="15.75" hidden="1" customHeight="1" outlineLevel="1">
      <c r="A704" s="100" t="s">
        <v>43</v>
      </c>
      <c r="B704" s="101" t="s">
        <v>106</v>
      </c>
      <c r="C704" s="100">
        <v>5.1120000000000001</v>
      </c>
      <c r="D704" s="102"/>
    </row>
    <row r="705" spans="1:4" ht="15.75" hidden="1" customHeight="1" outlineLevel="1">
      <c r="A705" s="100" t="s">
        <v>43</v>
      </c>
      <c r="B705" s="101" t="s">
        <v>59</v>
      </c>
      <c r="C705" s="100">
        <v>5.53</v>
      </c>
      <c r="D705" s="102"/>
    </row>
    <row r="706" spans="1:4" ht="15.75" hidden="1" customHeight="1" outlineLevel="1">
      <c r="A706" s="100" t="s">
        <v>43</v>
      </c>
      <c r="B706" s="101" t="s">
        <v>172</v>
      </c>
      <c r="C706" s="100">
        <v>5.64</v>
      </c>
      <c r="D706" s="102"/>
    </row>
    <row r="707" spans="1:4" ht="15.75" hidden="1" customHeight="1" outlineLevel="1">
      <c r="A707" s="100" t="s">
        <v>43</v>
      </c>
      <c r="B707" s="101" t="s">
        <v>63</v>
      </c>
      <c r="C707" s="100">
        <v>5.63</v>
      </c>
      <c r="D707" s="102"/>
    </row>
    <row r="708" spans="1:4" ht="15.75" hidden="1" customHeight="1" outlineLevel="1">
      <c r="A708" s="100" t="s">
        <v>43</v>
      </c>
      <c r="B708" s="101" t="s">
        <v>78</v>
      </c>
      <c r="C708" s="100">
        <v>5.65</v>
      </c>
      <c r="D708" s="102"/>
    </row>
    <row r="709" spans="1:4" ht="15.75" hidden="1" customHeight="1" outlineLevel="1">
      <c r="A709" s="100" t="s">
        <v>43</v>
      </c>
      <c r="B709" s="101" t="s">
        <v>88</v>
      </c>
      <c r="C709" s="100">
        <v>5.66</v>
      </c>
      <c r="D709" s="102"/>
    </row>
    <row r="710" spans="1:4" ht="15.75" hidden="1" customHeight="1" outlineLevel="1">
      <c r="A710" s="100" t="s">
        <v>43</v>
      </c>
      <c r="B710" s="101" t="s">
        <v>17</v>
      </c>
      <c r="C710" s="100">
        <v>5.68</v>
      </c>
      <c r="D710" s="102"/>
    </row>
    <row r="711" spans="1:4" ht="15.75" hidden="1" customHeight="1" outlineLevel="1">
      <c r="A711" s="100" t="s">
        <v>43</v>
      </c>
      <c r="B711" s="101" t="s">
        <v>64</v>
      </c>
      <c r="C711" s="100">
        <v>5.47</v>
      </c>
      <c r="D711" s="102"/>
    </row>
    <row r="712" spans="1:4" ht="15.75" hidden="1" customHeight="1" outlineLevel="1">
      <c r="A712" s="100" t="s">
        <v>43</v>
      </c>
      <c r="B712" s="101" t="s">
        <v>65</v>
      </c>
      <c r="C712" s="100">
        <v>5.48</v>
      </c>
      <c r="D712" s="102"/>
    </row>
    <row r="713" spans="1:4" ht="15.75" hidden="1" customHeight="1">
      <c r="A713" s="105" t="s">
        <v>43</v>
      </c>
      <c r="B713" s="101"/>
      <c r="C713" s="100"/>
      <c r="D713" s="102"/>
    </row>
    <row r="714" spans="1:4" ht="15.75" hidden="1" customHeight="1" outlineLevel="1">
      <c r="A714" s="100" t="s">
        <v>1093</v>
      </c>
      <c r="B714" s="101" t="s">
        <v>49</v>
      </c>
      <c r="C714" s="100">
        <v>5.0999999999999996</v>
      </c>
      <c r="D714" s="102"/>
    </row>
    <row r="715" spans="1:4" ht="15.75" hidden="1" customHeight="1" outlineLevel="1">
      <c r="A715" s="100" t="s">
        <v>1093</v>
      </c>
      <c r="B715" s="101" t="s">
        <v>50</v>
      </c>
      <c r="C715" s="100">
        <v>5.2</v>
      </c>
      <c r="D715" s="102"/>
    </row>
    <row r="716" spans="1:4" ht="15.75" hidden="1" customHeight="1" outlineLevel="1">
      <c r="A716" s="100" t="s">
        <v>1093</v>
      </c>
      <c r="B716" s="101" t="s">
        <v>66</v>
      </c>
      <c r="C716" s="100">
        <v>5.3</v>
      </c>
      <c r="D716" s="102"/>
    </row>
    <row r="717" spans="1:4" ht="15.75" hidden="1" customHeight="1" outlineLevel="1">
      <c r="A717" s="100" t="s">
        <v>1093</v>
      </c>
      <c r="B717" s="101" t="s">
        <v>80</v>
      </c>
      <c r="C717" s="100">
        <v>5.6</v>
      </c>
      <c r="D717" s="102"/>
    </row>
    <row r="718" spans="1:4" ht="15.75" hidden="1" customHeight="1" outlineLevel="1">
      <c r="A718" s="100" t="s">
        <v>1093</v>
      </c>
      <c r="B718" s="101" t="s">
        <v>1082</v>
      </c>
      <c r="C718" s="103">
        <v>5.0999999999999996</v>
      </c>
      <c r="D718" s="102"/>
    </row>
    <row r="719" spans="1:4" ht="15.75" hidden="1" customHeight="1" outlineLevel="1">
      <c r="A719" s="100" t="s">
        <v>1093</v>
      </c>
      <c r="B719" s="101" t="s">
        <v>91</v>
      </c>
      <c r="C719" s="100">
        <v>5.14</v>
      </c>
      <c r="D719" s="102"/>
    </row>
    <row r="720" spans="1:4" ht="15.75" hidden="1" customHeight="1" outlineLevel="1">
      <c r="A720" s="100" t="s">
        <v>1093</v>
      </c>
      <c r="B720" s="101" t="s">
        <v>68</v>
      </c>
      <c r="C720" s="100">
        <v>5.19</v>
      </c>
      <c r="D720" s="102"/>
    </row>
    <row r="721" spans="1:4" ht="15.75" hidden="1" customHeight="1" outlineLevel="1">
      <c r="A721" s="100" t="s">
        <v>1093</v>
      </c>
      <c r="B721" s="101" t="s">
        <v>82</v>
      </c>
      <c r="C721" s="100">
        <v>5.24</v>
      </c>
      <c r="D721" s="102"/>
    </row>
    <row r="722" spans="1:4" ht="15.75" hidden="1" customHeight="1" outlineLevel="1">
      <c r="A722" s="100" t="s">
        <v>1093</v>
      </c>
      <c r="B722" s="101" t="s">
        <v>54</v>
      </c>
      <c r="C722" s="100">
        <v>5.26</v>
      </c>
      <c r="D722" s="102"/>
    </row>
    <row r="723" spans="1:4" ht="15.75" hidden="1" customHeight="1" outlineLevel="1">
      <c r="A723" s="100" t="s">
        <v>1093</v>
      </c>
      <c r="B723" s="101" t="s">
        <v>55</v>
      </c>
      <c r="C723" s="100">
        <v>5.27</v>
      </c>
      <c r="D723" s="102"/>
    </row>
    <row r="724" spans="1:4" ht="15.75" hidden="1" customHeight="1" outlineLevel="1">
      <c r="A724" s="100" t="s">
        <v>1093</v>
      </c>
      <c r="B724" s="101" t="s">
        <v>69</v>
      </c>
      <c r="C724" s="100">
        <v>5.28</v>
      </c>
      <c r="D724" s="102"/>
    </row>
    <row r="725" spans="1:4" ht="15.75" hidden="1" customHeight="1" outlineLevel="1">
      <c r="A725" s="100" t="s">
        <v>1093</v>
      </c>
      <c r="B725" s="101" t="s">
        <v>83</v>
      </c>
      <c r="C725" s="100">
        <v>5.31</v>
      </c>
      <c r="D725" s="102"/>
    </row>
    <row r="726" spans="1:4" ht="15.75" hidden="1" customHeight="1" outlineLevel="1">
      <c r="A726" s="100" t="s">
        <v>1093</v>
      </c>
      <c r="B726" s="101" t="s">
        <v>56</v>
      </c>
      <c r="C726" s="100">
        <v>5.36</v>
      </c>
      <c r="D726" s="102"/>
    </row>
    <row r="727" spans="1:4" ht="15.75" hidden="1" customHeight="1" outlineLevel="1">
      <c r="A727" s="100" t="s">
        <v>1093</v>
      </c>
      <c r="B727" s="101" t="s">
        <v>59</v>
      </c>
      <c r="C727" s="100">
        <v>5.53</v>
      </c>
      <c r="D727" s="102"/>
    </row>
    <row r="728" spans="1:4" ht="15.75" hidden="1" customHeight="1" outlineLevel="1">
      <c r="A728" s="100" t="s">
        <v>1093</v>
      </c>
      <c r="B728" s="101" t="s">
        <v>103</v>
      </c>
      <c r="C728" s="100">
        <v>5.109</v>
      </c>
      <c r="D728" s="102"/>
    </row>
    <row r="729" spans="1:4" ht="15.75" hidden="1" customHeight="1" outlineLevel="1">
      <c r="A729" s="100" t="s">
        <v>1093</v>
      </c>
      <c r="B729" s="101" t="s">
        <v>104</v>
      </c>
      <c r="C729" s="100">
        <v>5.1109999999999998</v>
      </c>
      <c r="D729" s="102"/>
    </row>
    <row r="730" spans="1:4" ht="15.75" hidden="1" customHeight="1" outlineLevel="1">
      <c r="A730" s="100" t="s">
        <v>1093</v>
      </c>
      <c r="B730" s="101" t="s">
        <v>106</v>
      </c>
      <c r="C730" s="100">
        <v>5.1120000000000001</v>
      </c>
      <c r="D730" s="102"/>
    </row>
    <row r="731" spans="1:4" ht="15.75" hidden="1" customHeight="1" outlineLevel="1">
      <c r="A731" s="100" t="s">
        <v>1093</v>
      </c>
      <c r="B731" s="101" t="s">
        <v>1086</v>
      </c>
      <c r="C731" s="100">
        <v>5.1130000000000004</v>
      </c>
      <c r="D731" s="102"/>
    </row>
    <row r="732" spans="1:4" ht="15.75" hidden="1" customHeight="1" outlineLevel="1">
      <c r="A732" s="100" t="s">
        <v>1093</v>
      </c>
      <c r="B732" s="101" t="s">
        <v>182</v>
      </c>
      <c r="C732" s="100">
        <v>5.117</v>
      </c>
      <c r="D732" s="102"/>
    </row>
    <row r="733" spans="1:4" ht="15.75" hidden="1" customHeight="1" outlineLevel="1">
      <c r="A733" s="100" t="s">
        <v>1093</v>
      </c>
      <c r="B733" s="101" t="s">
        <v>183</v>
      </c>
      <c r="C733" s="100">
        <v>5.67</v>
      </c>
      <c r="D733" s="102"/>
    </row>
    <row r="734" spans="1:4" ht="15.75" hidden="1" customHeight="1" outlineLevel="1">
      <c r="A734" s="100" t="s">
        <v>1093</v>
      </c>
      <c r="B734" s="101" t="s">
        <v>63</v>
      </c>
      <c r="C734" s="100">
        <v>5.63</v>
      </c>
      <c r="D734" s="102"/>
    </row>
    <row r="735" spans="1:4" ht="15.75" hidden="1" customHeight="1" outlineLevel="1">
      <c r="A735" s="100" t="s">
        <v>1093</v>
      </c>
      <c r="B735" s="101" t="s">
        <v>64</v>
      </c>
      <c r="C735" s="100">
        <v>5.47</v>
      </c>
      <c r="D735" s="102"/>
    </row>
    <row r="736" spans="1:4" ht="15.75" hidden="1" customHeight="1" outlineLevel="1">
      <c r="A736" s="100" t="s">
        <v>1093</v>
      </c>
      <c r="B736" s="101" t="s">
        <v>65</v>
      </c>
      <c r="C736" s="100">
        <v>5.48</v>
      </c>
      <c r="D736" s="102"/>
    </row>
    <row r="737" spans="1:4" ht="15.75" hidden="1" customHeight="1">
      <c r="A737" s="105" t="s">
        <v>1094</v>
      </c>
      <c r="B737" s="101"/>
      <c r="C737" s="100"/>
      <c r="D737" s="102"/>
    </row>
    <row r="738" spans="1:4" ht="15.75" hidden="1" customHeight="1" outlineLevel="1">
      <c r="A738" s="100" t="s">
        <v>45</v>
      </c>
      <c r="B738" s="101" t="s">
        <v>49</v>
      </c>
      <c r="C738" s="100">
        <v>5.0999999999999996</v>
      </c>
      <c r="D738" s="102"/>
    </row>
    <row r="739" spans="1:4" ht="15.75" hidden="1" customHeight="1" outlineLevel="1">
      <c r="A739" s="100" t="s">
        <v>45</v>
      </c>
      <c r="B739" s="101" t="s">
        <v>50</v>
      </c>
      <c r="C739" s="100">
        <v>5.2</v>
      </c>
      <c r="D739" s="102"/>
    </row>
    <row r="740" spans="1:4" ht="15.75" hidden="1" customHeight="1" outlineLevel="1">
      <c r="A740" s="100" t="s">
        <v>45</v>
      </c>
      <c r="B740" s="101" t="s">
        <v>184</v>
      </c>
      <c r="C740" s="100">
        <v>5.18</v>
      </c>
      <c r="D740" s="102"/>
    </row>
    <row r="741" spans="1:4" ht="15.75" hidden="1" customHeight="1" outlineLevel="1">
      <c r="A741" s="100" t="s">
        <v>45</v>
      </c>
      <c r="B741" s="101" t="s">
        <v>185</v>
      </c>
      <c r="C741" s="100">
        <v>5.23</v>
      </c>
      <c r="D741" s="102"/>
    </row>
    <row r="742" spans="1:4" ht="15.75" hidden="1" customHeight="1" outlineLevel="1">
      <c r="A742" s="100" t="s">
        <v>45</v>
      </c>
      <c r="B742" s="101" t="s">
        <v>54</v>
      </c>
      <c r="C742" s="100">
        <v>5.26</v>
      </c>
      <c r="D742" s="102"/>
    </row>
    <row r="743" spans="1:4" ht="15.75" hidden="1" customHeight="1" outlineLevel="1">
      <c r="A743" s="100" t="s">
        <v>45</v>
      </c>
      <c r="B743" s="101" t="s">
        <v>55</v>
      </c>
      <c r="C743" s="100">
        <v>5.27</v>
      </c>
      <c r="D743" s="102"/>
    </row>
    <row r="744" spans="1:4" ht="15.75" hidden="1" customHeight="1" outlineLevel="1">
      <c r="A744" s="100" t="s">
        <v>45</v>
      </c>
      <c r="B744" s="101" t="s">
        <v>69</v>
      </c>
      <c r="C744" s="100">
        <v>5.28</v>
      </c>
      <c r="D744" s="102"/>
    </row>
    <row r="745" spans="1:4" ht="15.75" hidden="1" customHeight="1" outlineLevel="1">
      <c r="A745" s="100" t="s">
        <v>45</v>
      </c>
      <c r="B745" s="101" t="s">
        <v>56</v>
      </c>
      <c r="C745" s="100">
        <v>5.36</v>
      </c>
      <c r="D745" s="102"/>
    </row>
    <row r="746" spans="1:4" ht="15.75" hidden="1" customHeight="1" outlineLevel="1">
      <c r="A746" s="100" t="s">
        <v>45</v>
      </c>
      <c r="B746" s="101" t="s">
        <v>186</v>
      </c>
      <c r="C746" s="100">
        <v>5.44</v>
      </c>
      <c r="D746" s="102"/>
    </row>
    <row r="747" spans="1:4" ht="15.75" hidden="1" customHeight="1" outlineLevel="1">
      <c r="A747" s="100" t="s">
        <v>45</v>
      </c>
      <c r="B747" s="101" t="s">
        <v>59</v>
      </c>
      <c r="C747" s="100">
        <v>5.53</v>
      </c>
      <c r="D747" s="102"/>
    </row>
    <row r="748" spans="1:4" ht="15.75" hidden="1" customHeight="1" outlineLevel="1">
      <c r="A748" s="100" t="s">
        <v>45</v>
      </c>
      <c r="B748" s="101" t="s">
        <v>106</v>
      </c>
      <c r="C748" s="100">
        <v>5.1120000000000001</v>
      </c>
      <c r="D748" s="102"/>
    </row>
    <row r="749" spans="1:4" ht="15.75" hidden="1" customHeight="1" outlineLevel="1">
      <c r="A749" s="100" t="s">
        <v>45</v>
      </c>
      <c r="B749" s="101" t="s">
        <v>60</v>
      </c>
      <c r="C749" s="100">
        <v>5.59</v>
      </c>
      <c r="D749" s="102"/>
    </row>
    <row r="750" spans="1:4" ht="15.75" hidden="1" customHeight="1" outlineLevel="1">
      <c r="A750" s="100" t="s">
        <v>45</v>
      </c>
      <c r="B750" s="101" t="s">
        <v>61</v>
      </c>
      <c r="C750" s="100">
        <v>5.54</v>
      </c>
      <c r="D750" s="102"/>
    </row>
    <row r="751" spans="1:4" ht="15.75" hidden="1" customHeight="1" outlineLevel="1">
      <c r="A751" s="100" t="s">
        <v>45</v>
      </c>
      <c r="B751" s="101" t="s">
        <v>63</v>
      </c>
      <c r="C751" s="100">
        <v>5.63</v>
      </c>
      <c r="D751" s="102"/>
    </row>
    <row r="752" spans="1:4" ht="15.75" hidden="1" customHeight="1" outlineLevel="1">
      <c r="A752" s="100" t="s">
        <v>45</v>
      </c>
      <c r="B752" s="101" t="s">
        <v>78</v>
      </c>
      <c r="C752" s="100">
        <v>5.65</v>
      </c>
      <c r="D752" s="102"/>
    </row>
    <row r="753" spans="1:4" ht="15.75" hidden="1" customHeight="1" outlineLevel="1">
      <c r="A753" s="100" t="s">
        <v>45</v>
      </c>
      <c r="B753" s="101" t="s">
        <v>17</v>
      </c>
      <c r="C753" s="100">
        <v>5.68</v>
      </c>
      <c r="D753" s="102"/>
    </row>
    <row r="754" spans="1:4" ht="15.75" hidden="1" customHeight="1" outlineLevel="1">
      <c r="A754" s="100" t="s">
        <v>45</v>
      </c>
      <c r="B754" s="101" t="s">
        <v>64</v>
      </c>
      <c r="C754" s="100">
        <v>5.47</v>
      </c>
      <c r="D754" s="102"/>
    </row>
    <row r="755" spans="1:4" ht="15.75" hidden="1" customHeight="1" outlineLevel="1">
      <c r="A755" s="100" t="s">
        <v>45</v>
      </c>
      <c r="B755" s="101" t="s">
        <v>65</v>
      </c>
      <c r="C755" s="100">
        <v>5.48</v>
      </c>
      <c r="D755" s="102"/>
    </row>
    <row r="756" spans="1:4" ht="15.75" hidden="1" customHeight="1">
      <c r="A756" s="105" t="s">
        <v>45</v>
      </c>
      <c r="B756" s="101"/>
      <c r="C756" s="100"/>
      <c r="D756" s="102"/>
    </row>
    <row r="757" spans="1:4" ht="15.75" hidden="1" customHeight="1" outlineLevel="1">
      <c r="A757" s="100" t="s">
        <v>47</v>
      </c>
      <c r="B757" s="101" t="s">
        <v>49</v>
      </c>
      <c r="C757" s="100">
        <v>5.0999999999999996</v>
      </c>
      <c r="D757" s="102"/>
    </row>
    <row r="758" spans="1:4" ht="15.75" hidden="1" customHeight="1" outlineLevel="1">
      <c r="A758" s="100" t="s">
        <v>47</v>
      </c>
      <c r="B758" s="101" t="s">
        <v>50</v>
      </c>
      <c r="C758" s="100">
        <v>5.2</v>
      </c>
      <c r="D758" s="102"/>
    </row>
    <row r="759" spans="1:4" ht="15.75" hidden="1" customHeight="1" outlineLevel="1">
      <c r="A759" s="100" t="s">
        <v>47</v>
      </c>
      <c r="B759" s="101" t="s">
        <v>150</v>
      </c>
      <c r="C759" s="100">
        <v>5.9</v>
      </c>
      <c r="D759" s="104" t="s">
        <v>1081</v>
      </c>
    </row>
    <row r="760" spans="1:4" ht="15.75" hidden="1" customHeight="1" outlineLevel="1">
      <c r="A760" s="100" t="s">
        <v>47</v>
      </c>
      <c r="B760" s="101" t="s">
        <v>151</v>
      </c>
      <c r="C760" s="100">
        <v>5.13</v>
      </c>
      <c r="D760" s="102"/>
    </row>
    <row r="761" spans="1:4" ht="15.75" hidden="1" customHeight="1" outlineLevel="1">
      <c r="A761" s="100" t="s">
        <v>47</v>
      </c>
      <c r="B761" s="101" t="s">
        <v>152</v>
      </c>
      <c r="C761" s="100">
        <v>5.16</v>
      </c>
      <c r="D761" s="104" t="s">
        <v>1081</v>
      </c>
    </row>
    <row r="762" spans="1:4" ht="15.75" hidden="1" customHeight="1" outlineLevel="1">
      <c r="A762" s="100" t="s">
        <v>47</v>
      </c>
      <c r="B762" s="101" t="s">
        <v>153</v>
      </c>
      <c r="C762" s="100">
        <v>5.22</v>
      </c>
      <c r="D762" s="104"/>
    </row>
    <row r="763" spans="1:4" ht="15.75" hidden="1" customHeight="1" outlineLevel="1">
      <c r="A763" s="100" t="s">
        <v>47</v>
      </c>
      <c r="B763" s="101" t="s">
        <v>187</v>
      </c>
      <c r="C763" s="100">
        <v>5.42</v>
      </c>
      <c r="D763" s="102"/>
    </row>
    <row r="764" spans="1:4" ht="15.75" hidden="1" customHeight="1" outlineLevel="1">
      <c r="A764" s="100" t="s">
        <v>47</v>
      </c>
      <c r="B764" s="101" t="s">
        <v>55</v>
      </c>
      <c r="C764" s="100">
        <v>5.27</v>
      </c>
      <c r="D764" s="102"/>
    </row>
    <row r="765" spans="1:4" ht="15.75" hidden="1" customHeight="1" outlineLevel="1">
      <c r="A765" s="100" t="s">
        <v>47</v>
      </c>
      <c r="B765" s="101" t="s">
        <v>69</v>
      </c>
      <c r="C765" s="100">
        <v>5.28</v>
      </c>
      <c r="D765" s="104" t="s">
        <v>1081</v>
      </c>
    </row>
    <row r="766" spans="1:4" ht="15.75" hidden="1" customHeight="1" outlineLevel="1">
      <c r="A766" s="100" t="s">
        <v>47</v>
      </c>
      <c r="B766" s="101" t="s">
        <v>56</v>
      </c>
      <c r="C766" s="100">
        <v>5.36</v>
      </c>
      <c r="D766" s="102"/>
    </row>
    <row r="767" spans="1:4" ht="15.75" hidden="1" customHeight="1" outlineLevel="1">
      <c r="A767" s="100" t="s">
        <v>47</v>
      </c>
      <c r="B767" s="101" t="s">
        <v>71</v>
      </c>
      <c r="C767" s="100">
        <v>5.49</v>
      </c>
      <c r="D767" s="102"/>
    </row>
    <row r="768" spans="1:4" ht="15.75" hidden="1" customHeight="1" outlineLevel="1">
      <c r="A768" s="100" t="s">
        <v>47</v>
      </c>
      <c r="B768" s="101" t="s">
        <v>58</v>
      </c>
      <c r="C768" s="100">
        <v>5.51</v>
      </c>
      <c r="D768" s="102"/>
    </row>
    <row r="769" spans="1:4" ht="15.75" hidden="1" customHeight="1" outlineLevel="1">
      <c r="A769" s="100" t="s">
        <v>47</v>
      </c>
      <c r="B769" s="101" t="s">
        <v>1092</v>
      </c>
      <c r="C769" s="100">
        <v>5.52</v>
      </c>
      <c r="D769" s="102"/>
    </row>
    <row r="770" spans="1:4" ht="15.75" hidden="1" customHeight="1" outlineLevel="1">
      <c r="A770" s="100" t="s">
        <v>47</v>
      </c>
      <c r="B770" s="101" t="s">
        <v>59</v>
      </c>
      <c r="C770" s="100">
        <v>5.53</v>
      </c>
      <c r="D770" s="102"/>
    </row>
    <row r="771" spans="1:4" ht="15.75" hidden="1" customHeight="1" outlineLevel="1">
      <c r="A771" s="100" t="s">
        <v>47</v>
      </c>
      <c r="B771" s="101" t="s">
        <v>61</v>
      </c>
      <c r="C771" s="100">
        <v>5.54</v>
      </c>
      <c r="D771" s="102"/>
    </row>
    <row r="772" spans="1:4" ht="15.75" hidden="1" customHeight="1" outlineLevel="1">
      <c r="A772" s="100" t="s">
        <v>47</v>
      </c>
      <c r="B772" s="101" t="s">
        <v>62</v>
      </c>
      <c r="C772" s="103">
        <v>5.7</v>
      </c>
      <c r="D772" s="102"/>
    </row>
    <row r="773" spans="1:4" ht="15.75" hidden="1" customHeight="1" outlineLevel="1">
      <c r="A773" s="100" t="s">
        <v>47</v>
      </c>
      <c r="B773" s="101" t="s">
        <v>159</v>
      </c>
      <c r="C773" s="100">
        <v>5.71</v>
      </c>
      <c r="D773" s="102"/>
    </row>
    <row r="774" spans="1:4" ht="15.75" hidden="1" customHeight="1" outlineLevel="1">
      <c r="A774" s="100" t="s">
        <v>47</v>
      </c>
      <c r="B774" s="101" t="s">
        <v>188</v>
      </c>
      <c r="C774" s="103">
        <v>5.9</v>
      </c>
      <c r="D774" s="102"/>
    </row>
    <row r="775" spans="1:4" ht="15.75" hidden="1" customHeight="1" outlineLevel="1">
      <c r="A775" s="100" t="s">
        <v>47</v>
      </c>
      <c r="B775" s="101" t="s">
        <v>189</v>
      </c>
      <c r="C775" s="100">
        <v>5.91</v>
      </c>
      <c r="D775" s="102"/>
    </row>
    <row r="776" spans="1:4" ht="15.75" hidden="1" customHeight="1" outlineLevel="1">
      <c r="A776" s="100" t="s">
        <v>47</v>
      </c>
      <c r="B776" s="101" t="s">
        <v>190</v>
      </c>
      <c r="C776" s="100">
        <v>5.97</v>
      </c>
      <c r="D776" s="102"/>
    </row>
    <row r="777" spans="1:4" ht="15.75" hidden="1" customHeight="1">
      <c r="A777" s="105" t="s">
        <v>47</v>
      </c>
      <c r="B777" s="101"/>
      <c r="C777" s="100"/>
      <c r="D777" s="102"/>
    </row>
    <row r="778" spans="1:4" ht="15.75" hidden="1" customHeight="1" outlineLevel="1">
      <c r="A778" s="100" t="s">
        <v>1068</v>
      </c>
      <c r="B778" s="101" t="s">
        <v>49</v>
      </c>
      <c r="C778" s="100">
        <v>5.0999999999999996</v>
      </c>
      <c r="D778" s="102"/>
    </row>
    <row r="779" spans="1:4" ht="15.75" hidden="1" customHeight="1" outlineLevel="1">
      <c r="A779" s="100" t="s">
        <v>1068</v>
      </c>
      <c r="B779" s="101" t="s">
        <v>50</v>
      </c>
      <c r="C779" s="100">
        <v>5.2</v>
      </c>
      <c r="D779" s="102"/>
    </row>
    <row r="780" spans="1:4" ht="15.75" hidden="1" customHeight="1" outlineLevel="1">
      <c r="A780" s="100" t="s">
        <v>1068</v>
      </c>
      <c r="B780" s="101" t="s">
        <v>54</v>
      </c>
      <c r="C780" s="100">
        <v>5.26</v>
      </c>
      <c r="D780" s="102"/>
    </row>
    <row r="781" spans="1:4" ht="15.75" hidden="1" customHeight="1" outlineLevel="1">
      <c r="A781" s="100" t="s">
        <v>1068</v>
      </c>
      <c r="B781" s="101" t="s">
        <v>108</v>
      </c>
      <c r="C781" s="100">
        <v>5.5</v>
      </c>
      <c r="D781" s="102"/>
    </row>
    <row r="782" spans="1:4" ht="15.75" hidden="1" customHeight="1" outlineLevel="1">
      <c r="A782" s="100" t="s">
        <v>1068</v>
      </c>
      <c r="B782" s="101" t="s">
        <v>109</v>
      </c>
      <c r="C782" s="100">
        <v>5.8</v>
      </c>
      <c r="D782" s="104" t="s">
        <v>1081</v>
      </c>
    </row>
    <row r="783" spans="1:4" ht="15.75" hidden="1" customHeight="1" outlineLevel="1">
      <c r="A783" s="100" t="s">
        <v>1068</v>
      </c>
      <c r="B783" s="101" t="s">
        <v>110</v>
      </c>
      <c r="C783" s="100">
        <v>5.12</v>
      </c>
      <c r="D783" s="100"/>
    </row>
    <row r="784" spans="1:4" ht="15.75" hidden="1" customHeight="1" outlineLevel="1">
      <c r="A784" s="100" t="s">
        <v>1068</v>
      </c>
      <c r="B784" s="101" t="s">
        <v>111</v>
      </c>
      <c r="C784" s="100">
        <v>5.15</v>
      </c>
      <c r="D784" s="100"/>
    </row>
    <row r="785" spans="1:4" ht="15.75" hidden="1" customHeight="1" outlineLevel="1">
      <c r="A785" s="100" t="s">
        <v>1068</v>
      </c>
      <c r="B785" s="101" t="s">
        <v>112</v>
      </c>
      <c r="C785" s="103">
        <v>5.2</v>
      </c>
      <c r="D785" s="104"/>
    </row>
    <row r="786" spans="1:4" ht="15.75" hidden="1" customHeight="1" outlineLevel="1">
      <c r="A786" s="100" t="s">
        <v>1068</v>
      </c>
      <c r="B786" s="101" t="s">
        <v>113</v>
      </c>
      <c r="C786" s="100">
        <v>5.25</v>
      </c>
      <c r="D786" s="100"/>
    </row>
    <row r="787" spans="1:4" ht="15.75" hidden="1" customHeight="1" outlineLevel="1">
      <c r="A787" s="100" t="s">
        <v>1068</v>
      </c>
      <c r="B787" s="101" t="s">
        <v>59</v>
      </c>
      <c r="C787" s="100">
        <v>5.53</v>
      </c>
      <c r="D787" s="100"/>
    </row>
    <row r="788" spans="1:4" ht="15.75" hidden="1" customHeight="1" outlineLevel="1">
      <c r="A788" s="100" t="s">
        <v>1068</v>
      </c>
      <c r="B788" s="101" t="s">
        <v>191</v>
      </c>
      <c r="C788" s="103">
        <v>5.4</v>
      </c>
      <c r="D788" s="100"/>
    </row>
    <row r="789" spans="1:4" ht="15.75" hidden="1" customHeight="1" outlineLevel="1">
      <c r="A789" s="100" t="s">
        <v>1068</v>
      </c>
      <c r="B789" s="101" t="s">
        <v>192</v>
      </c>
      <c r="C789" s="100">
        <v>5.92</v>
      </c>
      <c r="D789" s="100"/>
    </row>
    <row r="790" spans="1:4" ht="15.75" hidden="1" customHeight="1" outlineLevel="1">
      <c r="A790" s="100" t="s">
        <v>1068</v>
      </c>
      <c r="B790" s="101" t="s">
        <v>193</v>
      </c>
      <c r="C790" s="100">
        <v>5.93</v>
      </c>
      <c r="D790" s="100"/>
    </row>
    <row r="791" spans="1:4" ht="15.75" hidden="1" customHeight="1" outlineLevel="1">
      <c r="A791" s="100" t="s">
        <v>1068</v>
      </c>
      <c r="B791" s="101" t="s">
        <v>194</v>
      </c>
      <c r="C791" s="100">
        <v>5.94</v>
      </c>
      <c r="D791" s="100"/>
    </row>
    <row r="792" spans="1:4" ht="15.75" hidden="1" customHeight="1" outlineLevel="1">
      <c r="A792" s="100" t="s">
        <v>1068</v>
      </c>
      <c r="B792" s="101" t="s">
        <v>195</v>
      </c>
      <c r="C792" s="100">
        <v>5.95</v>
      </c>
      <c r="D792" s="100"/>
    </row>
    <row r="793" spans="1:4" ht="15.75" hidden="1" customHeight="1" outlineLevel="1">
      <c r="A793" s="100" t="s">
        <v>1068</v>
      </c>
      <c r="B793" s="101" t="s">
        <v>196</v>
      </c>
      <c r="C793" s="100">
        <v>5.98</v>
      </c>
      <c r="D793" s="100"/>
    </row>
    <row r="794" spans="1:4" ht="15.75" hidden="1" customHeight="1" outlineLevel="1">
      <c r="A794" s="100" t="s">
        <v>1068</v>
      </c>
      <c r="B794" s="101" t="s">
        <v>197</v>
      </c>
      <c r="C794" s="100">
        <v>5.96</v>
      </c>
      <c r="D794" s="100"/>
    </row>
    <row r="795" spans="1:4" ht="15.75" hidden="1" customHeight="1">
      <c r="A795" s="105" t="s">
        <v>1068</v>
      </c>
      <c r="B795" s="101"/>
      <c r="C795" s="100"/>
      <c r="D795" s="100"/>
    </row>
    <row r="796" spans="1:4" ht="15.75" customHeight="1">
      <c r="A796" s="85"/>
      <c r="B796" s="85"/>
      <c r="D796" s="15"/>
    </row>
    <row r="797" spans="1:4" ht="15.75" customHeight="1">
      <c r="A797" s="85"/>
      <c r="B797" s="85"/>
      <c r="D797" s="15"/>
    </row>
    <row r="798" spans="1:4" ht="15.75" customHeight="1">
      <c r="A798" s="85"/>
      <c r="B798" s="85"/>
      <c r="D798" s="15"/>
    </row>
    <row r="799" spans="1:4" ht="15.75" customHeight="1">
      <c r="A799" s="85"/>
      <c r="B799" s="85"/>
      <c r="D799" s="15"/>
    </row>
    <row r="800" spans="1:4" ht="15.75" customHeight="1">
      <c r="A800" s="85"/>
      <c r="B800" s="85"/>
      <c r="D800" s="15"/>
    </row>
    <row r="801" spans="1:4" ht="15.75" customHeight="1">
      <c r="A801" s="85"/>
      <c r="B801" s="85"/>
      <c r="D801" s="15"/>
    </row>
    <row r="802" spans="1:4" ht="15.75" customHeight="1">
      <c r="A802" s="85"/>
      <c r="B802" s="85"/>
      <c r="D802" s="15"/>
    </row>
    <row r="803" spans="1:4" ht="15.75" customHeight="1">
      <c r="A803" s="85"/>
      <c r="B803" s="85"/>
      <c r="D803" s="15"/>
    </row>
    <row r="804" spans="1:4" ht="15.75" customHeight="1">
      <c r="A804" s="85"/>
      <c r="B804" s="85"/>
      <c r="D804" s="15"/>
    </row>
    <row r="805" spans="1:4" ht="15.75" customHeight="1">
      <c r="A805" s="85"/>
      <c r="B805" s="85"/>
      <c r="D805" s="15"/>
    </row>
    <row r="806" spans="1:4" ht="15.75" customHeight="1">
      <c r="A806" s="85"/>
      <c r="B806" s="85"/>
      <c r="D806" s="15"/>
    </row>
    <row r="807" spans="1:4" ht="15.75" customHeight="1">
      <c r="A807" s="85"/>
      <c r="B807" s="85"/>
      <c r="D807" s="15"/>
    </row>
    <row r="808" spans="1:4" ht="15.75" customHeight="1">
      <c r="A808" s="85"/>
      <c r="B808" s="85"/>
      <c r="D808" s="15"/>
    </row>
    <row r="809" spans="1:4" ht="15.75" customHeight="1">
      <c r="A809" s="85"/>
      <c r="B809" s="85"/>
      <c r="D809" s="15"/>
    </row>
    <row r="810" spans="1:4" ht="15.75" customHeight="1">
      <c r="A810" s="85"/>
      <c r="B810" s="85"/>
      <c r="D810" s="15"/>
    </row>
    <row r="811" spans="1:4" ht="15.75" customHeight="1">
      <c r="A811" s="85"/>
      <c r="B811" s="85"/>
      <c r="D811" s="15"/>
    </row>
    <row r="812" spans="1:4" ht="15.75" customHeight="1">
      <c r="A812" s="85"/>
      <c r="B812" s="85"/>
      <c r="D812" s="15"/>
    </row>
    <row r="813" spans="1:4" ht="15.75" customHeight="1">
      <c r="A813" s="85"/>
      <c r="B813" s="85"/>
      <c r="D813" s="15"/>
    </row>
    <row r="814" spans="1:4" ht="15.75" customHeight="1">
      <c r="A814" s="85"/>
      <c r="B814" s="85"/>
      <c r="D814" s="15"/>
    </row>
    <row r="815" spans="1:4" ht="15.75" customHeight="1">
      <c r="A815" s="85"/>
      <c r="B815" s="85"/>
      <c r="D815" s="15"/>
    </row>
    <row r="816" spans="1:4" ht="15.75" customHeight="1">
      <c r="A816" s="85"/>
      <c r="B816" s="85"/>
      <c r="D816" s="15"/>
    </row>
    <row r="817" spans="1:4" ht="15.75" customHeight="1">
      <c r="A817" s="85"/>
      <c r="B817" s="85"/>
      <c r="D817" s="15"/>
    </row>
    <row r="818" spans="1:4" ht="15.75" customHeight="1">
      <c r="A818" s="85"/>
      <c r="B818" s="85"/>
      <c r="D818" s="15"/>
    </row>
    <row r="819" spans="1:4" ht="15.75" customHeight="1">
      <c r="A819" s="85"/>
      <c r="B819" s="85"/>
      <c r="D819" s="15"/>
    </row>
    <row r="820" spans="1:4" ht="15.75" customHeight="1">
      <c r="A820" s="85"/>
      <c r="B820" s="85"/>
      <c r="D820" s="15"/>
    </row>
    <row r="821" spans="1:4" ht="15.75" customHeight="1">
      <c r="A821" s="85"/>
      <c r="B821" s="85"/>
      <c r="D821" s="15"/>
    </row>
    <row r="822" spans="1:4" ht="15.75" customHeight="1">
      <c r="A822" s="85"/>
      <c r="B822" s="85"/>
      <c r="D822" s="15"/>
    </row>
    <row r="823" spans="1:4" ht="15.75" customHeight="1">
      <c r="A823" s="85"/>
      <c r="B823" s="85"/>
      <c r="D823" s="15"/>
    </row>
    <row r="824" spans="1:4" ht="15.75" customHeight="1">
      <c r="A824" s="85"/>
      <c r="B824" s="85"/>
      <c r="D824" s="15"/>
    </row>
    <row r="825" spans="1:4" ht="15.75" customHeight="1">
      <c r="A825" s="85"/>
      <c r="B825" s="85"/>
      <c r="D825" s="15"/>
    </row>
    <row r="826" spans="1:4" ht="15.75" customHeight="1">
      <c r="A826" s="85"/>
      <c r="B826" s="85"/>
      <c r="D826" s="15"/>
    </row>
    <row r="827" spans="1:4" ht="15.75" customHeight="1">
      <c r="A827" s="85"/>
      <c r="B827" s="85"/>
      <c r="D827" s="15"/>
    </row>
    <row r="828" spans="1:4" ht="15.75" customHeight="1">
      <c r="A828" s="85"/>
      <c r="B828" s="85"/>
      <c r="D828" s="15"/>
    </row>
    <row r="829" spans="1:4" ht="15.75" customHeight="1">
      <c r="A829" s="85"/>
      <c r="B829" s="85"/>
      <c r="D829" s="15"/>
    </row>
    <row r="830" spans="1:4" ht="15.75" customHeight="1">
      <c r="A830" s="85"/>
      <c r="B830" s="85"/>
      <c r="D830" s="15"/>
    </row>
    <row r="831" spans="1:4" ht="15.75" customHeight="1">
      <c r="A831" s="85"/>
      <c r="B831" s="85"/>
      <c r="D831" s="15"/>
    </row>
    <row r="832" spans="1:4" ht="15.75" customHeight="1">
      <c r="A832" s="85"/>
      <c r="B832" s="85"/>
      <c r="D832" s="15"/>
    </row>
    <row r="833" spans="1:4" ht="15.75" customHeight="1">
      <c r="A833" s="85"/>
      <c r="B833" s="85"/>
      <c r="D833" s="15"/>
    </row>
    <row r="834" spans="1:4" ht="15.75" customHeight="1">
      <c r="A834" s="85"/>
      <c r="B834" s="85"/>
      <c r="D834" s="15"/>
    </row>
    <row r="835" spans="1:4" ht="15.75" customHeight="1">
      <c r="A835" s="85"/>
      <c r="B835" s="85"/>
      <c r="D835" s="15"/>
    </row>
    <row r="836" spans="1:4" ht="15.75" customHeight="1">
      <c r="A836" s="85"/>
      <c r="B836" s="85"/>
      <c r="D836" s="15"/>
    </row>
    <row r="837" spans="1:4" ht="15.75" customHeight="1">
      <c r="A837" s="85"/>
      <c r="B837" s="85"/>
      <c r="D837" s="15"/>
    </row>
    <row r="838" spans="1:4" ht="15.75" customHeight="1">
      <c r="A838" s="85"/>
      <c r="B838" s="85"/>
      <c r="D838" s="15"/>
    </row>
    <row r="839" spans="1:4" ht="15.75" customHeight="1">
      <c r="A839" s="85"/>
      <c r="B839" s="85"/>
      <c r="D839" s="15"/>
    </row>
    <row r="840" spans="1:4" ht="15.75" customHeight="1">
      <c r="A840" s="85"/>
      <c r="B840" s="85"/>
      <c r="D840" s="15"/>
    </row>
    <row r="841" spans="1:4" ht="15.75" customHeight="1">
      <c r="A841" s="85"/>
      <c r="B841" s="85"/>
      <c r="D841" s="15"/>
    </row>
    <row r="842" spans="1:4" ht="15.75" customHeight="1">
      <c r="A842" s="85"/>
      <c r="B842" s="85"/>
      <c r="D842" s="15"/>
    </row>
    <row r="843" spans="1:4" ht="15.75" customHeight="1">
      <c r="A843" s="85"/>
      <c r="B843" s="85"/>
      <c r="D843" s="15"/>
    </row>
    <row r="844" spans="1:4" ht="15.75" customHeight="1">
      <c r="A844" s="85"/>
      <c r="B844" s="85"/>
      <c r="D844" s="15"/>
    </row>
    <row r="845" spans="1:4" ht="15.75" customHeight="1">
      <c r="A845" s="85"/>
      <c r="B845" s="85"/>
      <c r="D845" s="15"/>
    </row>
    <row r="846" spans="1:4" ht="15.75" customHeight="1">
      <c r="A846" s="85"/>
      <c r="B846" s="85"/>
      <c r="D846" s="15"/>
    </row>
    <row r="847" spans="1:4" ht="15.75" customHeight="1">
      <c r="A847" s="85"/>
      <c r="B847" s="85"/>
      <c r="D847" s="15"/>
    </row>
    <row r="848" spans="1:4" ht="15.75" customHeight="1">
      <c r="A848" s="85"/>
      <c r="B848" s="85"/>
      <c r="D848" s="15"/>
    </row>
    <row r="849" spans="1:4" ht="15.75" customHeight="1">
      <c r="A849" s="85"/>
      <c r="B849" s="85"/>
      <c r="D849" s="15"/>
    </row>
    <row r="850" spans="1:4" ht="15.75" customHeight="1">
      <c r="A850" s="85"/>
      <c r="B850" s="85"/>
      <c r="D850" s="15"/>
    </row>
    <row r="851" spans="1:4" ht="15.75" customHeight="1">
      <c r="A851" s="85"/>
      <c r="B851" s="85"/>
      <c r="D851" s="15"/>
    </row>
    <row r="852" spans="1:4" ht="15.75" customHeight="1">
      <c r="A852" s="85"/>
      <c r="B852" s="85"/>
      <c r="D852" s="15"/>
    </row>
    <row r="853" spans="1:4" ht="15.75" customHeight="1">
      <c r="A853" s="85"/>
      <c r="B853" s="85"/>
      <c r="D853" s="15"/>
    </row>
    <row r="854" spans="1:4" ht="15.75" customHeight="1">
      <c r="A854" s="85"/>
      <c r="B854" s="85"/>
      <c r="D854" s="15"/>
    </row>
    <row r="855" spans="1:4" ht="15.75" customHeight="1">
      <c r="A855" s="85"/>
      <c r="B855" s="85"/>
      <c r="D855" s="15"/>
    </row>
    <row r="856" spans="1:4" ht="15.75" customHeight="1">
      <c r="A856" s="85"/>
      <c r="B856" s="85"/>
      <c r="D856" s="15"/>
    </row>
    <row r="857" spans="1:4" ht="15.75" customHeight="1">
      <c r="A857" s="85"/>
      <c r="B857" s="85"/>
      <c r="D857" s="15"/>
    </row>
    <row r="858" spans="1:4" ht="15.75" customHeight="1">
      <c r="A858" s="85"/>
      <c r="B858" s="85"/>
      <c r="D858" s="15"/>
    </row>
    <row r="859" spans="1:4" ht="15.75" customHeight="1">
      <c r="A859" s="85"/>
      <c r="B859" s="85"/>
      <c r="D859" s="15"/>
    </row>
    <row r="860" spans="1:4" ht="15.75" customHeight="1">
      <c r="A860" s="85"/>
      <c r="B860" s="85"/>
      <c r="D860" s="15"/>
    </row>
    <row r="861" spans="1:4" ht="15.75" customHeight="1">
      <c r="A861" s="85"/>
      <c r="B861" s="85"/>
      <c r="D861" s="15"/>
    </row>
    <row r="862" spans="1:4" ht="15.75" customHeight="1">
      <c r="A862" s="85"/>
      <c r="B862" s="85"/>
      <c r="D862" s="15"/>
    </row>
    <row r="863" spans="1:4" ht="15.75" customHeight="1">
      <c r="A863" s="85"/>
      <c r="B863" s="85"/>
      <c r="D863" s="15"/>
    </row>
    <row r="864" spans="1:4" ht="15.75" customHeight="1">
      <c r="A864" s="85"/>
      <c r="B864" s="85"/>
      <c r="D864" s="15"/>
    </row>
    <row r="865" spans="1:4" ht="15.75" customHeight="1">
      <c r="A865" s="85"/>
      <c r="B865" s="85"/>
      <c r="D865" s="15"/>
    </row>
    <row r="866" spans="1:4" ht="15.75" customHeight="1">
      <c r="A866" s="85"/>
      <c r="B866" s="85"/>
      <c r="D866" s="15"/>
    </row>
    <row r="867" spans="1:4" ht="15.75" customHeight="1">
      <c r="A867" s="85"/>
      <c r="B867" s="85"/>
      <c r="D867" s="15"/>
    </row>
    <row r="868" spans="1:4" ht="15.75" customHeight="1">
      <c r="A868" s="85"/>
      <c r="B868" s="85"/>
      <c r="D868" s="15"/>
    </row>
    <row r="869" spans="1:4" ht="15.75" customHeight="1">
      <c r="A869" s="85"/>
      <c r="B869" s="85"/>
      <c r="D869" s="15"/>
    </row>
    <row r="870" spans="1:4" ht="15.75" customHeight="1">
      <c r="A870" s="85"/>
      <c r="B870" s="85"/>
      <c r="D870" s="15"/>
    </row>
    <row r="871" spans="1:4" ht="15.75" customHeight="1">
      <c r="A871" s="85"/>
      <c r="B871" s="85"/>
      <c r="D871" s="15"/>
    </row>
    <row r="872" spans="1:4" ht="15.75" customHeight="1">
      <c r="A872" s="85"/>
      <c r="B872" s="85"/>
      <c r="D872" s="15"/>
    </row>
    <row r="873" spans="1:4" ht="15.75" customHeight="1">
      <c r="A873" s="85"/>
      <c r="B873" s="85"/>
      <c r="D873" s="15"/>
    </row>
    <row r="874" spans="1:4" ht="15.75" customHeight="1">
      <c r="A874" s="85"/>
      <c r="B874" s="85"/>
      <c r="D874" s="15"/>
    </row>
    <row r="875" spans="1:4" ht="15.75" customHeight="1">
      <c r="A875" s="85"/>
      <c r="B875" s="85"/>
      <c r="D875" s="15"/>
    </row>
    <row r="876" spans="1:4" ht="15.75" customHeight="1">
      <c r="A876" s="85"/>
      <c r="B876" s="85"/>
      <c r="D876" s="15"/>
    </row>
    <row r="877" spans="1:4" ht="15.75" customHeight="1">
      <c r="A877" s="85"/>
      <c r="B877" s="85"/>
      <c r="D877" s="15"/>
    </row>
    <row r="878" spans="1:4" ht="15.75" customHeight="1">
      <c r="A878" s="85"/>
      <c r="B878" s="85"/>
      <c r="D878" s="15"/>
    </row>
    <row r="879" spans="1:4" ht="15.75" customHeight="1">
      <c r="A879" s="85"/>
      <c r="B879" s="85"/>
      <c r="D879" s="15"/>
    </row>
    <row r="880" spans="1:4" ht="15.75" customHeight="1">
      <c r="A880" s="85"/>
      <c r="B880" s="85"/>
      <c r="D880" s="15"/>
    </row>
    <row r="881" spans="1:4" ht="15.75" customHeight="1">
      <c r="A881" s="85"/>
      <c r="B881" s="85"/>
      <c r="D881" s="15"/>
    </row>
    <row r="882" spans="1:4" ht="15.75" customHeight="1">
      <c r="A882" s="85"/>
      <c r="B882" s="85"/>
      <c r="D882" s="15"/>
    </row>
    <row r="883" spans="1:4" ht="15.75" customHeight="1">
      <c r="A883" s="85"/>
      <c r="B883" s="85"/>
      <c r="D883" s="15"/>
    </row>
    <row r="884" spans="1:4" ht="15.75" customHeight="1">
      <c r="A884" s="85"/>
      <c r="B884" s="85"/>
      <c r="D884" s="15"/>
    </row>
    <row r="885" spans="1:4" ht="15.75" customHeight="1">
      <c r="A885" s="85"/>
      <c r="B885" s="85"/>
      <c r="D885" s="15"/>
    </row>
    <row r="886" spans="1:4" ht="15.75" customHeight="1">
      <c r="A886" s="85"/>
      <c r="B886" s="85"/>
      <c r="D886" s="15"/>
    </row>
    <row r="887" spans="1:4" ht="15.75" customHeight="1">
      <c r="A887" s="85"/>
      <c r="B887" s="85"/>
      <c r="D887" s="15"/>
    </row>
    <row r="888" spans="1:4" ht="15.75" customHeight="1">
      <c r="A888" s="85"/>
      <c r="B888" s="85"/>
      <c r="D888" s="15"/>
    </row>
    <row r="889" spans="1:4" ht="15.75" customHeight="1">
      <c r="A889" s="85"/>
      <c r="B889" s="85"/>
      <c r="D889" s="15"/>
    </row>
    <row r="890" spans="1:4" ht="15.75" customHeight="1">
      <c r="A890" s="85"/>
      <c r="B890" s="85"/>
      <c r="D890" s="15"/>
    </row>
    <row r="891" spans="1:4" ht="15.75" customHeight="1">
      <c r="A891" s="85"/>
      <c r="B891" s="85"/>
      <c r="D891" s="15"/>
    </row>
    <row r="892" spans="1:4" ht="15.75" customHeight="1">
      <c r="A892" s="85"/>
      <c r="B892" s="85"/>
      <c r="D892" s="15"/>
    </row>
    <row r="893" spans="1:4" ht="15.75" customHeight="1">
      <c r="A893" s="85"/>
      <c r="B893" s="85"/>
      <c r="D893" s="15"/>
    </row>
    <row r="894" spans="1:4" ht="15.75" customHeight="1">
      <c r="A894" s="85"/>
      <c r="B894" s="85"/>
      <c r="D894" s="15"/>
    </row>
    <row r="895" spans="1:4" ht="15.75" customHeight="1">
      <c r="A895" s="85"/>
      <c r="B895" s="85"/>
      <c r="D895" s="15"/>
    </row>
    <row r="896" spans="1:4" ht="15.75" customHeight="1">
      <c r="A896" s="85"/>
      <c r="B896" s="85"/>
      <c r="D896" s="15"/>
    </row>
    <row r="897" spans="1:4" ht="15.75" customHeight="1">
      <c r="A897" s="85"/>
      <c r="B897" s="85"/>
      <c r="D897" s="15"/>
    </row>
    <row r="898" spans="1:4" ht="15.75" customHeight="1">
      <c r="A898" s="85"/>
      <c r="B898" s="85"/>
      <c r="D898" s="15"/>
    </row>
    <row r="899" spans="1:4" ht="15.75" customHeight="1">
      <c r="A899" s="85"/>
      <c r="B899" s="85"/>
      <c r="D899" s="15"/>
    </row>
    <row r="900" spans="1:4" ht="15.75" customHeight="1">
      <c r="A900" s="85"/>
      <c r="B900" s="85"/>
      <c r="D900" s="15"/>
    </row>
    <row r="901" spans="1:4" ht="15.75" customHeight="1">
      <c r="A901" s="85"/>
      <c r="B901" s="85"/>
      <c r="D901" s="15"/>
    </row>
    <row r="902" spans="1:4" ht="15.75" customHeight="1">
      <c r="A902" s="85"/>
      <c r="B902" s="85"/>
      <c r="D902" s="15"/>
    </row>
    <row r="903" spans="1:4" ht="15.75" customHeight="1">
      <c r="A903" s="85"/>
      <c r="B903" s="85"/>
      <c r="D903" s="15"/>
    </row>
    <row r="904" spans="1:4" ht="15.75" customHeight="1">
      <c r="A904" s="85"/>
      <c r="B904" s="85"/>
      <c r="D904" s="15"/>
    </row>
    <row r="905" spans="1:4" ht="15.75" customHeight="1">
      <c r="A905" s="85"/>
      <c r="B905" s="85"/>
      <c r="D905" s="15"/>
    </row>
    <row r="906" spans="1:4" ht="15.75" customHeight="1">
      <c r="A906" s="85"/>
      <c r="B906" s="85"/>
      <c r="D906" s="15"/>
    </row>
    <row r="907" spans="1:4" ht="15.75" customHeight="1">
      <c r="A907" s="85"/>
      <c r="B907" s="85"/>
      <c r="D907" s="15"/>
    </row>
    <row r="908" spans="1:4" ht="15.75" customHeight="1">
      <c r="A908" s="85"/>
      <c r="B908" s="85"/>
      <c r="D908" s="15"/>
    </row>
    <row r="909" spans="1:4" ht="15.75" customHeight="1">
      <c r="A909" s="85"/>
      <c r="B909" s="85"/>
      <c r="D909" s="15"/>
    </row>
    <row r="910" spans="1:4" ht="15.75" customHeight="1">
      <c r="A910" s="85"/>
      <c r="B910" s="85"/>
      <c r="D910" s="15"/>
    </row>
    <row r="911" spans="1:4" ht="15.75" customHeight="1">
      <c r="A911" s="85"/>
      <c r="B911" s="85"/>
      <c r="D911" s="15"/>
    </row>
    <row r="912" spans="1:4" ht="15.75" customHeight="1">
      <c r="A912" s="85"/>
      <c r="B912" s="85"/>
      <c r="D912" s="15"/>
    </row>
    <row r="913" spans="1:4" ht="15.75" customHeight="1">
      <c r="A913" s="85"/>
      <c r="B913" s="85"/>
      <c r="D913" s="15"/>
    </row>
    <row r="914" spans="1:4" ht="15.75" customHeight="1">
      <c r="A914" s="85"/>
      <c r="B914" s="85"/>
      <c r="D914" s="15"/>
    </row>
    <row r="915" spans="1:4" ht="15.75" customHeight="1">
      <c r="A915" s="85"/>
      <c r="B915" s="85"/>
      <c r="D915" s="15"/>
    </row>
    <row r="916" spans="1:4" ht="15.75" customHeight="1">
      <c r="A916" s="85"/>
      <c r="B916" s="85"/>
      <c r="D916" s="15"/>
    </row>
    <row r="917" spans="1:4" ht="15.75" customHeight="1">
      <c r="A917" s="85"/>
      <c r="B917" s="85"/>
      <c r="D917" s="15"/>
    </row>
    <row r="918" spans="1:4" ht="15.75" customHeight="1">
      <c r="A918" s="85"/>
      <c r="B918" s="85"/>
      <c r="D918" s="15"/>
    </row>
    <row r="919" spans="1:4" ht="15.75" customHeight="1">
      <c r="A919" s="85"/>
      <c r="B919" s="85"/>
      <c r="D919" s="15"/>
    </row>
    <row r="920" spans="1:4" ht="15.75" customHeight="1">
      <c r="A920" s="85"/>
      <c r="B920" s="85"/>
      <c r="D920" s="15"/>
    </row>
    <row r="921" spans="1:4" ht="15.75" customHeight="1">
      <c r="A921" s="85"/>
      <c r="B921" s="85"/>
      <c r="D921" s="15"/>
    </row>
    <row r="922" spans="1:4" ht="15.75" customHeight="1">
      <c r="A922" s="85"/>
      <c r="B922" s="85"/>
      <c r="D922" s="15"/>
    </row>
    <row r="923" spans="1:4" ht="15.75" customHeight="1">
      <c r="A923" s="85"/>
      <c r="B923" s="85"/>
      <c r="D923" s="15"/>
    </row>
    <row r="924" spans="1:4" ht="15.75" customHeight="1">
      <c r="A924" s="85"/>
      <c r="B924" s="85"/>
      <c r="D924" s="15"/>
    </row>
    <row r="925" spans="1:4" ht="15.75" customHeight="1">
      <c r="A925" s="85"/>
      <c r="B925" s="85"/>
      <c r="D925" s="15"/>
    </row>
    <row r="926" spans="1:4" ht="15.75" customHeight="1">
      <c r="A926" s="85"/>
      <c r="B926" s="85"/>
      <c r="D926" s="15"/>
    </row>
    <row r="927" spans="1:4" ht="15.75" customHeight="1">
      <c r="A927" s="85"/>
      <c r="B927" s="85"/>
      <c r="D927" s="15"/>
    </row>
    <row r="928" spans="1:4" ht="15.75" customHeight="1">
      <c r="A928" s="85"/>
      <c r="B928" s="85"/>
      <c r="D928" s="15"/>
    </row>
    <row r="929" spans="1:4" ht="15.75" customHeight="1">
      <c r="A929" s="85"/>
      <c r="B929" s="85"/>
      <c r="D929" s="15"/>
    </row>
    <row r="930" spans="1:4" ht="15.75" customHeight="1">
      <c r="A930" s="85"/>
      <c r="B930" s="85"/>
      <c r="D930" s="15"/>
    </row>
    <row r="931" spans="1:4" ht="15.75" customHeight="1">
      <c r="A931" s="85"/>
      <c r="B931" s="85"/>
      <c r="D931" s="15"/>
    </row>
    <row r="932" spans="1:4" ht="15.75" customHeight="1">
      <c r="A932" s="85"/>
      <c r="B932" s="85"/>
      <c r="D932" s="15"/>
    </row>
    <row r="933" spans="1:4" ht="15.75" customHeight="1">
      <c r="A933" s="85"/>
      <c r="B933" s="85"/>
      <c r="D933" s="15"/>
    </row>
    <row r="934" spans="1:4" ht="15.75" customHeight="1">
      <c r="A934" s="85"/>
      <c r="B934" s="85"/>
      <c r="D934" s="15"/>
    </row>
    <row r="935" spans="1:4" ht="15.75" customHeight="1">
      <c r="A935" s="85"/>
      <c r="B935" s="85"/>
      <c r="D935" s="15"/>
    </row>
    <row r="936" spans="1:4" ht="15.75" customHeight="1">
      <c r="A936" s="85"/>
      <c r="B936" s="85"/>
      <c r="D936" s="15"/>
    </row>
    <row r="937" spans="1:4" ht="15.75" customHeight="1">
      <c r="A937" s="85"/>
      <c r="B937" s="85"/>
      <c r="D937" s="15"/>
    </row>
    <row r="938" spans="1:4" ht="15.75" customHeight="1">
      <c r="A938" s="85"/>
      <c r="B938" s="85"/>
      <c r="D938" s="15"/>
    </row>
    <row r="939" spans="1:4" ht="15.75" customHeight="1">
      <c r="A939" s="85"/>
      <c r="B939" s="85"/>
      <c r="D939" s="15"/>
    </row>
    <row r="940" spans="1:4" ht="15.75" customHeight="1">
      <c r="A940" s="85"/>
      <c r="B940" s="85"/>
      <c r="D940" s="15"/>
    </row>
    <row r="941" spans="1:4" ht="15.75" customHeight="1">
      <c r="A941" s="85"/>
      <c r="B941" s="85"/>
      <c r="D941" s="15"/>
    </row>
    <row r="942" spans="1:4" ht="15.75" customHeight="1">
      <c r="A942" s="85"/>
      <c r="B942" s="85"/>
      <c r="D942" s="15"/>
    </row>
    <row r="943" spans="1:4" ht="15.75" customHeight="1">
      <c r="A943" s="85"/>
      <c r="B943" s="85"/>
      <c r="D943" s="15"/>
    </row>
    <row r="944" spans="1:4" ht="15.75" customHeight="1">
      <c r="A944" s="85"/>
      <c r="B944" s="85"/>
      <c r="D944" s="15"/>
    </row>
    <row r="945" spans="1:4" ht="15.75" customHeight="1">
      <c r="A945" s="85"/>
      <c r="B945" s="85"/>
      <c r="D945" s="15"/>
    </row>
    <row r="946" spans="1:4" ht="15.75" customHeight="1">
      <c r="A946" s="85"/>
      <c r="B946" s="85"/>
      <c r="D946" s="15"/>
    </row>
    <row r="947" spans="1:4" ht="15.75" customHeight="1">
      <c r="A947" s="85"/>
      <c r="B947" s="85"/>
      <c r="D947" s="15"/>
    </row>
    <row r="948" spans="1:4" ht="15.75" customHeight="1">
      <c r="A948" s="85"/>
      <c r="B948" s="85"/>
      <c r="D948" s="15"/>
    </row>
    <row r="949" spans="1:4" ht="15.75" customHeight="1">
      <c r="A949" s="85"/>
      <c r="B949" s="85"/>
      <c r="D949" s="15"/>
    </row>
    <row r="950" spans="1:4" ht="15.75" customHeight="1">
      <c r="A950" s="85"/>
      <c r="B950" s="85"/>
      <c r="D950" s="15"/>
    </row>
    <row r="951" spans="1:4" ht="15.75" customHeight="1">
      <c r="A951" s="85"/>
      <c r="B951" s="85"/>
      <c r="D951" s="15"/>
    </row>
    <row r="952" spans="1:4" ht="15.75" customHeight="1">
      <c r="A952" s="85"/>
      <c r="B952" s="85"/>
      <c r="D952" s="15"/>
    </row>
    <row r="953" spans="1:4" ht="15.75" customHeight="1">
      <c r="A953" s="85"/>
      <c r="B953" s="85"/>
      <c r="D953" s="15"/>
    </row>
    <row r="954" spans="1:4" ht="15.75" customHeight="1">
      <c r="A954" s="85"/>
      <c r="B954" s="85"/>
      <c r="D954" s="15"/>
    </row>
    <row r="955" spans="1:4" ht="15.75" customHeight="1">
      <c r="A955" s="85"/>
      <c r="B955" s="85"/>
      <c r="D955" s="15"/>
    </row>
    <row r="956" spans="1:4" ht="15.75" customHeight="1">
      <c r="A956" s="85"/>
      <c r="B956" s="85"/>
      <c r="D956" s="15"/>
    </row>
    <row r="957" spans="1:4" ht="15.75" customHeight="1">
      <c r="A957" s="85"/>
      <c r="B957" s="85"/>
      <c r="D957" s="15"/>
    </row>
    <row r="958" spans="1:4" ht="15.75" customHeight="1">
      <c r="A958" s="85"/>
      <c r="B958" s="85"/>
      <c r="D958" s="15"/>
    </row>
    <row r="959" spans="1:4" ht="15.75" customHeight="1">
      <c r="A959" s="85"/>
      <c r="B959" s="85"/>
      <c r="D959" s="15"/>
    </row>
    <row r="960" spans="1:4" ht="15.75" customHeight="1">
      <c r="A960" s="85"/>
      <c r="B960" s="85"/>
      <c r="D960" s="15"/>
    </row>
    <row r="961" spans="1:4" ht="15.75" customHeight="1">
      <c r="A961" s="85"/>
      <c r="B961" s="85"/>
      <c r="D961" s="15"/>
    </row>
    <row r="962" spans="1:4" ht="15.75" customHeight="1">
      <c r="A962" s="85"/>
      <c r="B962" s="85"/>
      <c r="D962" s="15"/>
    </row>
    <row r="963" spans="1:4" ht="15.75" customHeight="1">
      <c r="A963" s="85"/>
      <c r="B963" s="85"/>
      <c r="D963" s="15"/>
    </row>
    <row r="964" spans="1:4" ht="15.75" customHeight="1">
      <c r="A964" s="85"/>
      <c r="B964" s="85"/>
      <c r="D964" s="15"/>
    </row>
    <row r="965" spans="1:4" ht="15.75" customHeight="1">
      <c r="A965" s="85"/>
      <c r="B965" s="85"/>
      <c r="D965" s="15"/>
    </row>
    <row r="966" spans="1:4" ht="15.75" customHeight="1">
      <c r="A966" s="85"/>
      <c r="B966" s="85"/>
      <c r="D966" s="15"/>
    </row>
    <row r="967" spans="1:4" ht="15.75" customHeight="1">
      <c r="A967" s="85"/>
      <c r="B967" s="85"/>
      <c r="D967" s="15"/>
    </row>
    <row r="968" spans="1:4" ht="15.75" customHeight="1">
      <c r="A968" s="85"/>
      <c r="B968" s="85"/>
      <c r="D968" s="15"/>
    </row>
    <row r="969" spans="1:4" ht="15.75" customHeight="1">
      <c r="A969" s="85"/>
      <c r="B969" s="85"/>
      <c r="D969" s="15"/>
    </row>
    <row r="970" spans="1:4" ht="15.75" customHeight="1">
      <c r="A970" s="85"/>
      <c r="B970" s="85"/>
      <c r="D970" s="15"/>
    </row>
    <row r="971" spans="1:4" ht="15.75" customHeight="1">
      <c r="A971" s="85"/>
      <c r="B971" s="85"/>
      <c r="D971" s="15"/>
    </row>
    <row r="972" spans="1:4" ht="15.75" customHeight="1">
      <c r="A972" s="85"/>
      <c r="B972" s="85"/>
      <c r="D972" s="15"/>
    </row>
    <row r="973" spans="1:4" ht="15.75" customHeight="1">
      <c r="A973" s="85"/>
      <c r="B973" s="85"/>
      <c r="D973" s="15"/>
    </row>
    <row r="974" spans="1:4" ht="15.75" customHeight="1">
      <c r="A974" s="85"/>
      <c r="B974" s="85"/>
      <c r="D974" s="15"/>
    </row>
    <row r="975" spans="1:4" ht="15.75" customHeight="1">
      <c r="A975" s="85"/>
      <c r="B975" s="85"/>
      <c r="D975" s="15"/>
    </row>
    <row r="976" spans="1:4" ht="15.75" customHeight="1">
      <c r="A976" s="85"/>
      <c r="B976" s="85"/>
      <c r="D976" s="15"/>
    </row>
    <row r="977" spans="1:4" ht="15.75" customHeight="1">
      <c r="A977" s="85"/>
      <c r="B977" s="85"/>
      <c r="D977" s="15"/>
    </row>
    <row r="978" spans="1:4" ht="15.75" customHeight="1">
      <c r="A978" s="85"/>
      <c r="B978" s="85"/>
      <c r="D978" s="15"/>
    </row>
    <row r="979" spans="1:4" ht="15.75" customHeight="1">
      <c r="A979" s="85"/>
      <c r="B979" s="85"/>
      <c r="D979" s="15"/>
    </row>
    <row r="980" spans="1:4" ht="15.75" customHeight="1">
      <c r="A980" s="85"/>
      <c r="B980" s="85"/>
      <c r="D980" s="15"/>
    </row>
    <row r="981" spans="1:4" ht="15.75" customHeight="1">
      <c r="A981" s="85"/>
      <c r="B981" s="85"/>
      <c r="D981" s="15"/>
    </row>
    <row r="982" spans="1:4" ht="15.75" customHeight="1">
      <c r="A982" s="85"/>
      <c r="B982" s="85"/>
      <c r="D982" s="15"/>
    </row>
    <row r="983" spans="1:4" ht="15.75" customHeight="1">
      <c r="A983" s="85"/>
      <c r="B983" s="85"/>
      <c r="D983" s="15"/>
    </row>
    <row r="984" spans="1:4" ht="15.75" customHeight="1">
      <c r="A984" s="85"/>
      <c r="B984" s="85"/>
      <c r="D984" s="15"/>
    </row>
    <row r="985" spans="1:4" ht="15.75" customHeight="1">
      <c r="A985" s="85"/>
      <c r="B985" s="85"/>
      <c r="D985" s="15"/>
    </row>
    <row r="986" spans="1:4" ht="15.75" customHeight="1">
      <c r="A986" s="85"/>
      <c r="B986" s="85"/>
      <c r="D986" s="15"/>
    </row>
    <row r="987" spans="1:4" ht="15.75" customHeight="1">
      <c r="A987" s="85"/>
      <c r="B987" s="85"/>
      <c r="D987" s="15"/>
    </row>
    <row r="988" spans="1:4" ht="15.75" customHeight="1">
      <c r="A988" s="85"/>
      <c r="B988" s="85"/>
      <c r="D988" s="15"/>
    </row>
    <row r="989" spans="1:4" ht="15.75" customHeight="1">
      <c r="A989" s="85"/>
      <c r="B989" s="85"/>
      <c r="D989" s="15"/>
    </row>
    <row r="990" spans="1:4" ht="15.75" customHeight="1">
      <c r="A990" s="85"/>
      <c r="B990" s="85"/>
      <c r="D990" s="15"/>
    </row>
    <row r="991" spans="1:4" ht="15.75" customHeight="1">
      <c r="A991" s="85"/>
      <c r="B991" s="85"/>
      <c r="D991" s="15"/>
    </row>
    <row r="992" spans="1:4" ht="15.75" customHeight="1">
      <c r="A992" s="85"/>
      <c r="B992" s="85"/>
      <c r="D992" s="15"/>
    </row>
    <row r="993" spans="1:4" ht="15.75" customHeight="1">
      <c r="A993" s="85"/>
      <c r="B993" s="85"/>
      <c r="D993" s="15"/>
    </row>
    <row r="994" spans="1:4" ht="15.75" customHeight="1">
      <c r="A994" s="85"/>
      <c r="B994" s="85"/>
      <c r="D994" s="15"/>
    </row>
    <row r="995" spans="1:4" ht="15.75" customHeight="1">
      <c r="A995" s="85"/>
      <c r="B995" s="85"/>
      <c r="D995" s="15"/>
    </row>
    <row r="996" spans="1:4" ht="15.75" customHeight="1">
      <c r="A996" s="85"/>
      <c r="B996" s="85"/>
      <c r="D996" s="15"/>
    </row>
    <row r="997" spans="1:4" ht="15.75" customHeight="1">
      <c r="A997" s="85"/>
      <c r="B997" s="85"/>
      <c r="D997" s="15"/>
    </row>
    <row r="998" spans="1:4" ht="15.75" customHeight="1">
      <c r="A998" s="85"/>
      <c r="B998" s="85"/>
      <c r="D998" s="15"/>
    </row>
    <row r="999" spans="1:4" ht="15.75" customHeight="1">
      <c r="A999" s="85"/>
      <c r="B999" s="85"/>
      <c r="D999" s="15"/>
    </row>
    <row r="1000" spans="1:4" ht="15.75" customHeight="1">
      <c r="A1000" s="85"/>
      <c r="B1000" s="85"/>
      <c r="D1000" s="15"/>
    </row>
  </sheetData>
  <autoFilter ref="A1:D795" xr:uid="{00000000-0009-0000-0000-000020000000}">
    <filterColumn colId="1">
      <filters>
        <filter val="מבנה לוח סילוקין"/>
      </filters>
    </filterColumn>
  </autoFilter>
  <pageMargins left="0.7" right="0.7" top="0.75" bottom="0.75" header="0" footer="0"/>
  <pageSetup paperSize="9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גיליון34"/>
  <dimension ref="A1:B1000"/>
  <sheetViews>
    <sheetView rightToLeft="1" workbookViewId="0"/>
  </sheetViews>
  <sheetFormatPr defaultColWidth="12.625" defaultRowHeight="15" customHeight="1"/>
  <cols>
    <col min="1" max="1" width="63.25" customWidth="1"/>
    <col min="2" max="2" width="13.75" customWidth="1"/>
    <col min="3" max="26" width="8.625" customWidth="1"/>
  </cols>
  <sheetData>
    <row r="1" spans="1:2" ht="14.25" customHeight="1"/>
    <row r="2" spans="1:2" ht="14.25" customHeight="1">
      <c r="A2" s="107" t="s">
        <v>1095</v>
      </c>
    </row>
    <row r="3" spans="1:2" ht="14.25" customHeight="1">
      <c r="A3" s="3" t="s">
        <v>1096</v>
      </c>
      <c r="B3" s="27" t="s">
        <v>1097</v>
      </c>
    </row>
    <row r="4" spans="1:2" ht="14.25" customHeight="1">
      <c r="A4" s="3" t="s">
        <v>1098</v>
      </c>
      <c r="B4" s="27" t="s">
        <v>1099</v>
      </c>
    </row>
    <row r="5" spans="1:2" ht="14.25" customHeight="1">
      <c r="A5" s="3" t="s">
        <v>1100</v>
      </c>
      <c r="B5" s="27" t="s">
        <v>1101</v>
      </c>
    </row>
    <row r="6" spans="1:2" ht="14.25" customHeight="1">
      <c r="A6" s="3" t="s">
        <v>1102</v>
      </c>
      <c r="B6" s="27" t="s">
        <v>1103</v>
      </c>
    </row>
    <row r="7" spans="1:2" ht="14.25" customHeight="1">
      <c r="A7" s="3" t="s">
        <v>1104</v>
      </c>
      <c r="B7" s="27" t="s">
        <v>1105</v>
      </c>
    </row>
    <row r="8" spans="1:2" ht="14.25" customHeight="1">
      <c r="A8" s="3" t="s">
        <v>1106</v>
      </c>
      <c r="B8" s="27" t="s">
        <v>1107</v>
      </c>
    </row>
    <row r="9" spans="1:2" ht="14.25" customHeight="1"/>
    <row r="10" spans="1:2" ht="14.25" customHeight="1">
      <c r="A10" s="107" t="s">
        <v>1108</v>
      </c>
    </row>
    <row r="11" spans="1:2" ht="14.25" customHeight="1">
      <c r="A11" s="3" t="s">
        <v>1109</v>
      </c>
    </row>
    <row r="12" spans="1:2" ht="14.25" customHeight="1">
      <c r="A12" s="3" t="s">
        <v>1110</v>
      </c>
      <c r="B12" s="27" t="s">
        <v>1111</v>
      </c>
    </row>
    <row r="13" spans="1:2" ht="14.25" customHeight="1"/>
    <row r="14" spans="1:2" ht="14.25" customHeight="1">
      <c r="A14" s="108"/>
    </row>
    <row r="15" spans="1:2" ht="14.25" customHeight="1">
      <c r="A15" s="107" t="s">
        <v>1112</v>
      </c>
    </row>
    <row r="16" spans="1:2" ht="14.25" customHeight="1">
      <c r="A16" s="109" t="s">
        <v>1113</v>
      </c>
    </row>
    <row r="17" spans="1:2" ht="14.25" customHeight="1">
      <c r="A17" s="109" t="s">
        <v>1114</v>
      </c>
    </row>
    <row r="18" spans="1:2" ht="14.25" customHeight="1">
      <c r="A18" s="109" t="s">
        <v>1115</v>
      </c>
    </row>
    <row r="19" spans="1:2" ht="14.25" customHeight="1">
      <c r="A19" s="109" t="s">
        <v>1116</v>
      </c>
    </row>
    <row r="20" spans="1:2" ht="14.25" customHeight="1"/>
    <row r="21" spans="1:2" ht="14.25" customHeight="1">
      <c r="A21" s="110" t="s">
        <v>1117</v>
      </c>
    </row>
    <row r="22" spans="1:2" ht="14.25" customHeight="1">
      <c r="A22" s="27">
        <v>2022</v>
      </c>
      <c r="B22" s="27">
        <v>22</v>
      </c>
    </row>
    <row r="23" spans="1:2" ht="14.25" customHeight="1">
      <c r="A23" s="27">
        <v>2023</v>
      </c>
      <c r="B23" s="27">
        <v>23</v>
      </c>
    </row>
    <row r="24" spans="1:2" ht="14.25" customHeight="1">
      <c r="A24" s="27">
        <v>2024</v>
      </c>
      <c r="B24" s="27">
        <v>24</v>
      </c>
    </row>
    <row r="25" spans="1:2" ht="14.25" customHeight="1">
      <c r="A25" s="27">
        <v>2025</v>
      </c>
      <c r="B25" s="27">
        <v>25</v>
      </c>
    </row>
    <row r="26" spans="1:2" ht="14.25" customHeight="1">
      <c r="A26" s="27">
        <v>2026</v>
      </c>
      <c r="B26" s="27">
        <v>26</v>
      </c>
    </row>
    <row r="27" spans="1:2" ht="14.25" customHeight="1">
      <c r="A27" s="27">
        <v>2027</v>
      </c>
      <c r="B27" s="27">
        <v>27</v>
      </c>
    </row>
    <row r="28" spans="1:2" ht="14.25" customHeight="1">
      <c r="A28" s="27">
        <v>2028</v>
      </c>
      <c r="B28" s="27">
        <v>28</v>
      </c>
    </row>
    <row r="29" spans="1:2" ht="14.25" customHeight="1">
      <c r="A29" s="27">
        <v>2029</v>
      </c>
      <c r="B29" s="27">
        <v>29</v>
      </c>
    </row>
    <row r="30" spans="1:2" ht="14.25" customHeight="1">
      <c r="A30" s="27">
        <v>2030</v>
      </c>
      <c r="B30" s="27">
        <v>30</v>
      </c>
    </row>
    <row r="31" spans="1:2" ht="14.25" customHeight="1">
      <c r="A31" s="27">
        <v>2031</v>
      </c>
      <c r="B31" s="27">
        <v>31</v>
      </c>
    </row>
    <row r="32" spans="1:2" ht="14.25" customHeight="1"/>
    <row r="33" spans="1:2" ht="14.25" customHeight="1"/>
    <row r="34" spans="1:2" ht="14.25" customHeight="1">
      <c r="A34" s="107" t="s">
        <v>1118</v>
      </c>
      <c r="B34" s="107" t="s">
        <v>308</v>
      </c>
    </row>
    <row r="35" spans="1:2" ht="14.25" customHeight="1">
      <c r="A35" s="8" t="s">
        <v>1119</v>
      </c>
      <c r="B35" s="111">
        <v>512310509</v>
      </c>
    </row>
    <row r="36" spans="1:2" ht="14.25" customHeight="1">
      <c r="A36" s="3" t="s">
        <v>1120</v>
      </c>
      <c r="B36" s="111">
        <v>513910703</v>
      </c>
    </row>
    <row r="37" spans="1:2" ht="14.25" customHeight="1">
      <c r="A37" s="3" t="s">
        <v>1121</v>
      </c>
      <c r="B37" s="111">
        <v>512304882</v>
      </c>
    </row>
    <row r="38" spans="1:2" ht="14.25" customHeight="1">
      <c r="A38" s="3" t="s">
        <v>1122</v>
      </c>
      <c r="B38" s="111">
        <v>520030677</v>
      </c>
    </row>
    <row r="39" spans="1:2" ht="14.25" customHeight="1">
      <c r="A39" s="3" t="s">
        <v>1123</v>
      </c>
      <c r="B39" s="111">
        <v>513621110</v>
      </c>
    </row>
    <row r="40" spans="1:2" ht="14.25" customHeight="1">
      <c r="A40" s="3" t="s">
        <v>1124</v>
      </c>
      <c r="B40" s="9">
        <v>513173393</v>
      </c>
    </row>
    <row r="41" spans="1:2" ht="14.25" customHeight="1">
      <c r="A41" s="3" t="s">
        <v>1125</v>
      </c>
      <c r="B41" s="9">
        <v>511880460</v>
      </c>
    </row>
    <row r="42" spans="1:2" ht="14.25" customHeight="1">
      <c r="A42" s="3" t="s">
        <v>1126</v>
      </c>
      <c r="B42" s="9">
        <v>510773922</v>
      </c>
    </row>
    <row r="43" spans="1:2" ht="14.25" customHeight="1">
      <c r="A43" s="3" t="s">
        <v>1127</v>
      </c>
      <c r="B43" s="27">
        <v>520021916</v>
      </c>
    </row>
    <row r="44" spans="1:2" ht="14.25" customHeight="1">
      <c r="A44" s="3" t="s">
        <v>1128</v>
      </c>
      <c r="B44" s="27">
        <v>520044025</v>
      </c>
    </row>
    <row r="45" spans="1:2" ht="14.25" customHeight="1">
      <c r="A45" s="3" t="s">
        <v>1129</v>
      </c>
      <c r="B45" s="27">
        <v>570003152</v>
      </c>
    </row>
    <row r="46" spans="1:2" ht="14.25" customHeight="1">
      <c r="A46" s="3" t="s">
        <v>1130</v>
      </c>
      <c r="B46" s="9">
        <v>520023094</v>
      </c>
    </row>
    <row r="47" spans="1:2" ht="14.25" customHeight="1">
      <c r="A47" s="3" t="s">
        <v>1131</v>
      </c>
      <c r="B47" s="9">
        <v>512711409</v>
      </c>
    </row>
    <row r="48" spans="1:2" ht="14.25" customHeight="1">
      <c r="A48" s="3" t="s">
        <v>1132</v>
      </c>
      <c r="B48" s="27">
        <v>515859379</v>
      </c>
    </row>
    <row r="49" spans="1:2" ht="14.25" customHeight="1">
      <c r="A49" s="3" t="s">
        <v>1133</v>
      </c>
      <c r="B49" s="9">
        <v>520030990</v>
      </c>
    </row>
    <row r="50" spans="1:2" ht="14.25" customHeight="1">
      <c r="A50" s="3" t="s">
        <v>1134</v>
      </c>
      <c r="B50" s="9">
        <v>520028812</v>
      </c>
    </row>
    <row r="51" spans="1:2" ht="14.25" customHeight="1">
      <c r="A51" s="3" t="s">
        <v>1135</v>
      </c>
      <c r="B51" s="9">
        <v>520034968</v>
      </c>
    </row>
    <row r="52" spans="1:2" ht="14.25" customHeight="1">
      <c r="A52" s="3" t="s">
        <v>1136</v>
      </c>
      <c r="B52" s="9">
        <v>520031824</v>
      </c>
    </row>
    <row r="53" spans="1:2" ht="14.25" customHeight="1">
      <c r="A53" s="3" t="s">
        <v>1137</v>
      </c>
      <c r="B53" s="9">
        <v>520005497</v>
      </c>
    </row>
    <row r="54" spans="1:2" ht="14.25" customHeight="1">
      <c r="A54" s="3" t="s">
        <v>1138</v>
      </c>
      <c r="B54" s="9">
        <v>520022518</v>
      </c>
    </row>
    <row r="55" spans="1:2" ht="14.25" customHeight="1">
      <c r="A55" s="3" t="s">
        <v>1139</v>
      </c>
      <c r="B55" s="9">
        <v>520028556</v>
      </c>
    </row>
    <row r="56" spans="1:2" ht="14.25" customHeight="1">
      <c r="A56" s="3" t="s">
        <v>1140</v>
      </c>
      <c r="B56" s="9">
        <v>520032269</v>
      </c>
    </row>
    <row r="57" spans="1:2" ht="14.25" customHeight="1">
      <c r="A57" s="3" t="s">
        <v>1141</v>
      </c>
      <c r="B57" s="9">
        <v>520027954</v>
      </c>
    </row>
    <row r="58" spans="1:2" ht="14.25" customHeight="1">
      <c r="A58" s="3" t="s">
        <v>1142</v>
      </c>
      <c r="B58" s="11">
        <v>520029620</v>
      </c>
    </row>
    <row r="59" spans="1:2" ht="14.25" customHeight="1">
      <c r="A59" s="3" t="s">
        <v>1143</v>
      </c>
      <c r="B59" s="9">
        <v>520028861</v>
      </c>
    </row>
    <row r="60" spans="1:2" ht="14.25" customHeight="1">
      <c r="A60" s="3" t="s">
        <v>1144</v>
      </c>
      <c r="B60" s="9">
        <v>520030743</v>
      </c>
    </row>
    <row r="61" spans="1:2" ht="14.25" customHeight="1">
      <c r="A61" s="3" t="s">
        <v>1145</v>
      </c>
      <c r="B61" s="27">
        <v>520042177</v>
      </c>
    </row>
    <row r="62" spans="1:2" ht="14.25" customHeight="1">
      <c r="A62" s="3" t="s">
        <v>1146</v>
      </c>
      <c r="B62" s="9">
        <v>515447035</v>
      </c>
    </row>
    <row r="63" spans="1:2" ht="14.25" customHeight="1">
      <c r="A63" s="3" t="s">
        <v>1147</v>
      </c>
      <c r="B63" s="9">
        <v>520042607</v>
      </c>
    </row>
    <row r="64" spans="1:2" ht="14.25" customHeight="1">
      <c r="A64" s="3" t="s">
        <v>1148</v>
      </c>
      <c r="B64" s="9">
        <v>513026484</v>
      </c>
    </row>
    <row r="65" spans="1:2" ht="14.25" customHeight="1">
      <c r="A65" s="3" t="s">
        <v>1149</v>
      </c>
      <c r="B65" s="27">
        <v>520023185</v>
      </c>
    </row>
    <row r="66" spans="1:2" ht="14.25" customHeight="1">
      <c r="A66" s="3" t="s">
        <v>1150</v>
      </c>
      <c r="B66" s="27">
        <v>520004078</v>
      </c>
    </row>
    <row r="67" spans="1:2" ht="14.25" customHeight="1">
      <c r="A67" s="3" t="s">
        <v>1151</v>
      </c>
      <c r="B67" s="9">
        <v>512267592</v>
      </c>
    </row>
    <row r="68" spans="1:2" ht="14.25" customHeight="1">
      <c r="A68" s="3" t="s">
        <v>1152</v>
      </c>
      <c r="B68" s="27">
        <v>515764868</v>
      </c>
    </row>
    <row r="69" spans="1:2" ht="14.25" customHeight="1">
      <c r="A69" s="3" t="s">
        <v>1153</v>
      </c>
      <c r="B69" s="9">
        <v>513452003</v>
      </c>
    </row>
    <row r="70" spans="1:2" ht="14.25" customHeight="1">
      <c r="A70" s="3" t="s">
        <v>1154</v>
      </c>
      <c r="B70" s="9">
        <v>510142789</v>
      </c>
    </row>
    <row r="71" spans="1:2" ht="14.25" customHeight="1">
      <c r="A71" s="3" t="s">
        <v>1155</v>
      </c>
      <c r="B71" s="9">
        <v>510960586</v>
      </c>
    </row>
    <row r="72" spans="1:2" ht="14.25" customHeight="1">
      <c r="A72" s="3" t="s">
        <v>1156</v>
      </c>
      <c r="B72" s="9">
        <v>510930670</v>
      </c>
    </row>
    <row r="73" spans="1:2" ht="14.25" customHeight="1">
      <c r="A73" s="3" t="s">
        <v>1157</v>
      </c>
      <c r="B73" s="9">
        <v>510927536</v>
      </c>
    </row>
    <row r="74" spans="1:2" ht="14.25" customHeight="1">
      <c r="A74" s="3" t="s">
        <v>1158</v>
      </c>
      <c r="B74" s="9">
        <v>510930654</v>
      </c>
    </row>
    <row r="75" spans="1:2" ht="14.25" customHeight="1">
      <c r="A75" s="3" t="s">
        <v>1159</v>
      </c>
      <c r="B75" s="9">
        <v>520032566</v>
      </c>
    </row>
    <row r="76" spans="1:2" ht="14.25" customHeight="1">
      <c r="A76" s="3" t="s">
        <v>1160</v>
      </c>
      <c r="B76" s="9">
        <v>513611509</v>
      </c>
    </row>
    <row r="77" spans="1:2" ht="14.25" customHeight="1">
      <c r="A77" s="3" t="s">
        <v>1161</v>
      </c>
      <c r="B77" s="27">
        <v>510888985</v>
      </c>
    </row>
    <row r="78" spans="1:2" ht="14.25" customHeight="1">
      <c r="A78" s="3" t="s">
        <v>1162</v>
      </c>
      <c r="B78" s="27">
        <v>520024647</v>
      </c>
    </row>
    <row r="79" spans="1:2" ht="14.25" customHeight="1">
      <c r="A79" s="3" t="s">
        <v>1163</v>
      </c>
      <c r="B79" s="9">
        <v>512244146</v>
      </c>
    </row>
    <row r="80" spans="1:2" ht="14.25" customHeight="1">
      <c r="A80" s="3" t="s">
        <v>1164</v>
      </c>
      <c r="B80" s="9">
        <v>510694821</v>
      </c>
    </row>
    <row r="81" spans="1:2" ht="14.25" customHeight="1">
      <c r="A81" s="3" t="s">
        <v>1165</v>
      </c>
      <c r="B81" s="27">
        <v>515761625</v>
      </c>
    </row>
    <row r="82" spans="1:2" ht="14.25" customHeight="1">
      <c r="A82" s="3" t="s">
        <v>1166</v>
      </c>
      <c r="B82" s="9">
        <v>511423048</v>
      </c>
    </row>
    <row r="83" spans="1:2" ht="14.25" customHeight="1">
      <c r="A83" s="3" t="s">
        <v>1167</v>
      </c>
      <c r="B83" s="9">
        <v>520019688</v>
      </c>
    </row>
    <row r="84" spans="1:2" ht="14.25" customHeight="1">
      <c r="A84" s="3" t="s">
        <v>1168</v>
      </c>
      <c r="B84" s="27">
        <v>520004896</v>
      </c>
    </row>
    <row r="85" spans="1:2" ht="14.25" customHeight="1">
      <c r="A85" s="3" t="s">
        <v>1169</v>
      </c>
      <c r="B85" s="9">
        <v>512237744</v>
      </c>
    </row>
    <row r="86" spans="1:2" ht="14.25" customHeight="1">
      <c r="A86" s="3" t="s">
        <v>1170</v>
      </c>
      <c r="B86" s="9">
        <v>514956465</v>
      </c>
    </row>
    <row r="87" spans="1:2" ht="14.25" customHeight="1">
      <c r="A87" s="3" t="s">
        <v>1171</v>
      </c>
      <c r="B87" s="9">
        <v>512362914</v>
      </c>
    </row>
    <row r="88" spans="1:2" ht="14.25" customHeight="1">
      <c r="A88" s="3" t="s">
        <v>1172</v>
      </c>
      <c r="B88" s="9">
        <v>520042615</v>
      </c>
    </row>
    <row r="89" spans="1:2" ht="14.25" customHeight="1">
      <c r="A89" s="3" t="s">
        <v>1173</v>
      </c>
      <c r="B89" s="9">
        <v>512065202</v>
      </c>
    </row>
    <row r="90" spans="1:2" ht="14.25" customHeight="1">
      <c r="A90" s="3" t="s">
        <v>1174</v>
      </c>
      <c r="B90" s="27">
        <v>520042540</v>
      </c>
    </row>
    <row r="91" spans="1:2" ht="14.25" customHeight="1">
      <c r="A91" s="3" t="s">
        <v>1175</v>
      </c>
      <c r="B91" s="9">
        <v>520027715</v>
      </c>
    </row>
    <row r="92" spans="1:2" ht="14.25" customHeight="1">
      <c r="A92" s="3" t="s">
        <v>1176</v>
      </c>
      <c r="B92" s="9">
        <v>512245812</v>
      </c>
    </row>
    <row r="93" spans="1:2" ht="14.25" customHeight="1">
      <c r="A93" s="3" t="s">
        <v>1177</v>
      </c>
      <c r="B93" s="9">
        <v>520022351</v>
      </c>
    </row>
    <row r="94" spans="1:2" ht="14.25" customHeight="1">
      <c r="A94" s="3" t="s">
        <v>1178</v>
      </c>
      <c r="B94" s="9">
        <v>514767490</v>
      </c>
    </row>
    <row r="95" spans="1:2" ht="14.25" customHeight="1">
      <c r="A95" s="3" t="s">
        <v>1179</v>
      </c>
      <c r="B95" s="9">
        <v>520024985</v>
      </c>
    </row>
    <row r="96" spans="1:2" ht="14.25" customHeight="1">
      <c r="A96" s="3" t="s">
        <v>1180</v>
      </c>
      <c r="B96" s="9">
        <v>520042573</v>
      </c>
    </row>
    <row r="97" spans="1:2" ht="14.25" customHeight="1">
      <c r="A97" s="3" t="s">
        <v>1181</v>
      </c>
      <c r="B97" s="9">
        <v>570009449</v>
      </c>
    </row>
    <row r="98" spans="1:2" ht="14.25" customHeight="1">
      <c r="A98" s="3" t="s">
        <v>1182</v>
      </c>
      <c r="B98" s="9">
        <v>520031659</v>
      </c>
    </row>
    <row r="99" spans="1:2" ht="14.25" customHeight="1">
      <c r="A99" s="3" t="s">
        <v>1183</v>
      </c>
      <c r="B99" s="9">
        <v>520042581</v>
      </c>
    </row>
    <row r="100" spans="1:2" ht="14.25" customHeight="1">
      <c r="A100" s="3" t="s">
        <v>1184</v>
      </c>
      <c r="B100" s="27">
        <v>520031030</v>
      </c>
    </row>
    <row r="101" spans="1:2" ht="14.25" customHeight="1">
      <c r="A101" s="3" t="s">
        <v>1185</v>
      </c>
      <c r="B101" s="9">
        <v>520030941</v>
      </c>
    </row>
    <row r="102" spans="1:2" ht="14.25" customHeight="1">
      <c r="A102" s="3" t="s">
        <v>1186</v>
      </c>
      <c r="B102" s="9">
        <v>512008335</v>
      </c>
    </row>
    <row r="103" spans="1:2" ht="14.25" customHeight="1">
      <c r="A103" s="3" t="s">
        <v>1187</v>
      </c>
      <c r="B103" s="9">
        <v>520022963</v>
      </c>
    </row>
    <row r="104" spans="1:2" ht="14.25" customHeight="1">
      <c r="A104" s="3" t="s">
        <v>1188</v>
      </c>
      <c r="B104" s="9">
        <v>570011767</v>
      </c>
    </row>
    <row r="105" spans="1:2" ht="14.25" customHeight="1">
      <c r="A105" s="3" t="s">
        <v>1189</v>
      </c>
      <c r="B105" s="9">
        <v>570014928</v>
      </c>
    </row>
    <row r="106" spans="1:2" ht="14.25" customHeight="1">
      <c r="A106" s="3" t="s">
        <v>1190</v>
      </c>
      <c r="B106" s="9">
        <v>570005959</v>
      </c>
    </row>
    <row r="107" spans="1:2" ht="14.25" customHeight="1">
      <c r="A107" s="3" t="s">
        <v>1191</v>
      </c>
      <c r="B107" s="9">
        <v>510800402</v>
      </c>
    </row>
    <row r="108" spans="1:2" ht="14.25" customHeight="1">
      <c r="A108" s="3" t="s">
        <v>1192</v>
      </c>
      <c r="B108" s="9">
        <v>570007476</v>
      </c>
    </row>
    <row r="109" spans="1:2" ht="14.25" customHeight="1">
      <c r="A109" s="3" t="s">
        <v>1193</v>
      </c>
      <c r="B109" s="9">
        <v>570005850</v>
      </c>
    </row>
    <row r="110" spans="1:2" ht="14.25" customHeight="1">
      <c r="A110" s="3" t="s">
        <v>1194</v>
      </c>
      <c r="B110" s="9">
        <v>520020504</v>
      </c>
    </row>
    <row r="111" spans="1:2" ht="14.25" customHeight="1">
      <c r="A111" s="3" t="s">
        <v>1195</v>
      </c>
      <c r="B111" s="9">
        <v>520020447</v>
      </c>
    </row>
    <row r="112" spans="1:2" ht="14.25" customHeight="1">
      <c r="A112" s="3" t="s">
        <v>1196</v>
      </c>
      <c r="B112" s="9">
        <v>511033060</v>
      </c>
    </row>
    <row r="113" spans="1:2" ht="14.25" customHeight="1">
      <c r="A113" s="3" t="s">
        <v>1197</v>
      </c>
      <c r="B113" s="27">
        <v>520027848</v>
      </c>
    </row>
    <row r="114" spans="1:2" ht="14.25" customHeight="1">
      <c r="A114" s="3" t="s">
        <v>1198</v>
      </c>
      <c r="B114" s="9">
        <v>570009852</v>
      </c>
    </row>
    <row r="115" spans="1:2" ht="14.25" customHeight="1">
      <c r="A115" s="3" t="s">
        <v>1199</v>
      </c>
      <c r="B115" s="9">
        <v>520027251</v>
      </c>
    </row>
    <row r="116" spans="1:2" ht="14.25" customHeight="1">
      <c r="A116" s="3" t="s">
        <v>1200</v>
      </c>
      <c r="B116" s="9">
        <v>520028390</v>
      </c>
    </row>
    <row r="117" spans="1:2" ht="14.25" customHeight="1">
      <c r="A117" s="3" t="s">
        <v>1201</v>
      </c>
      <c r="B117" s="9">
        <v>510806870</v>
      </c>
    </row>
    <row r="118" spans="1:2" ht="14.25" customHeight="1">
      <c r="A118" s="3" t="s">
        <v>1202</v>
      </c>
      <c r="B118" s="27">
        <v>513879189</v>
      </c>
    </row>
    <row r="119" spans="1:2" ht="14.25" customHeight="1">
      <c r="A119" s="3" t="s">
        <v>1203</v>
      </c>
      <c r="B119" s="27">
        <v>510015951</v>
      </c>
    </row>
    <row r="120" spans="1:2" ht="14.25" customHeight="1">
      <c r="A120" s="3" t="s">
        <v>1204</v>
      </c>
      <c r="B120" s="9">
        <v>520030693</v>
      </c>
    </row>
    <row r="121" spans="1:2" ht="14.25" customHeight="1">
      <c r="A121" s="3" t="s">
        <v>1205</v>
      </c>
      <c r="B121" s="9">
        <v>570002618</v>
      </c>
    </row>
    <row r="122" spans="1:2" ht="14.25" customHeight="1"/>
    <row r="123" spans="1:2" ht="14.25" customHeight="1"/>
    <row r="124" spans="1:2" ht="14.25" customHeight="1"/>
    <row r="125" spans="1:2" ht="14.25" customHeight="1"/>
    <row r="126" spans="1:2" ht="14.25" customHeight="1"/>
    <row r="127" spans="1:2" ht="14.25" customHeight="1"/>
    <row r="128" spans="1:2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A1:Z26"/>
  <sheetViews>
    <sheetView rightToLeft="1" workbookViewId="0">
      <selection activeCell="A28" sqref="A28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4" bestFit="1" customWidth="1"/>
    <col min="4" max="4" width="19" bestFit="1" customWidth="1"/>
    <col min="5" max="5" width="13.875" bestFit="1" customWidth="1"/>
    <col min="6" max="6" width="33.375" bestFit="1" customWidth="1"/>
    <col min="7" max="7" width="8.75" bestFit="1" customWidth="1"/>
    <col min="8" max="8" width="10.75" bestFit="1" customWidth="1"/>
    <col min="9" max="9" width="8.375" bestFit="1" customWidth="1"/>
    <col min="10" max="10" width="5.125" bestFit="1" customWidth="1"/>
    <col min="11" max="11" width="9.75" bestFit="1" customWidth="1"/>
    <col min="12" max="12" width="9.875" bestFit="1" customWidth="1"/>
    <col min="13" max="13" width="7.375" bestFit="1" customWidth="1"/>
    <col min="14" max="14" width="9.875" bestFit="1" customWidth="1"/>
    <col min="15" max="15" width="9.25" bestFit="1" customWidth="1"/>
    <col min="16" max="16" width="10.375" bestFit="1" customWidth="1"/>
    <col min="17" max="17" width="9" bestFit="1" customWidth="1"/>
    <col min="18" max="18" width="15.5" bestFit="1" customWidth="1"/>
    <col min="19" max="19" width="8.625" bestFit="1" customWidth="1"/>
    <col min="20" max="20" width="11" bestFit="1" customWidth="1"/>
    <col min="21" max="21" width="11.875" bestFit="1" customWidth="1"/>
    <col min="22" max="22" width="11.375" bestFit="1" customWidth="1"/>
    <col min="23" max="23" width="10.625" bestFit="1" customWidth="1"/>
    <col min="24" max="24" width="9.5" bestFit="1" customWidth="1"/>
    <col min="25" max="25" width="11" bestFit="1" customWidth="1"/>
    <col min="26" max="26" width="10.375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25" t="s">
        <v>68</v>
      </c>
      <c r="F1" s="25" t="s">
        <v>54</v>
      </c>
      <c r="G1" s="25" t="s">
        <v>55</v>
      </c>
      <c r="H1" s="25" t="s">
        <v>69</v>
      </c>
      <c r="I1" s="25" t="s">
        <v>70</v>
      </c>
      <c r="J1" s="25" t="s">
        <v>71</v>
      </c>
      <c r="K1" s="25" t="s">
        <v>58</v>
      </c>
      <c r="L1" s="25" t="s">
        <v>59</v>
      </c>
      <c r="M1" s="25" t="s">
        <v>72</v>
      </c>
      <c r="N1" s="25" t="s">
        <v>73</v>
      </c>
      <c r="O1" s="25" t="s">
        <v>62</v>
      </c>
      <c r="P1" s="25" t="s">
        <v>74</v>
      </c>
      <c r="Q1" s="125" t="s">
        <v>75</v>
      </c>
      <c r="R1" s="25" t="s">
        <v>76</v>
      </c>
      <c r="S1" s="25" t="s">
        <v>61</v>
      </c>
      <c r="T1" s="25" t="s">
        <v>77</v>
      </c>
      <c r="U1" s="25" t="s">
        <v>63</v>
      </c>
      <c r="V1" s="125" t="s">
        <v>78</v>
      </c>
      <c r="W1" s="25" t="s">
        <v>17</v>
      </c>
      <c r="X1" s="25" t="s">
        <v>79</v>
      </c>
      <c r="Y1" s="25" t="s">
        <v>64</v>
      </c>
      <c r="Z1" s="25" t="s">
        <v>65</v>
      </c>
    </row>
    <row r="2" spans="1:26" ht="15" customHeight="1">
      <c r="A2" s="121">
        <v>274</v>
      </c>
      <c r="B2" s="121">
        <v>274</v>
      </c>
      <c r="C2" s="120" t="s">
        <v>1229</v>
      </c>
      <c r="D2" s="120" t="s">
        <v>1230</v>
      </c>
      <c r="E2" s="121" t="s">
        <v>1231</v>
      </c>
      <c r="F2" s="120" t="s">
        <v>950</v>
      </c>
      <c r="G2" s="120" t="s">
        <v>203</v>
      </c>
      <c r="H2" s="120" t="s">
        <v>203</v>
      </c>
      <c r="I2" s="120" t="s">
        <v>339</v>
      </c>
      <c r="J2" s="120" t="s">
        <v>1232</v>
      </c>
      <c r="K2" s="120" t="s">
        <v>412</v>
      </c>
      <c r="L2" s="120" t="s">
        <v>1217</v>
      </c>
      <c r="M2" s="122">
        <v>0.02</v>
      </c>
      <c r="N2" s="124">
        <v>45665</v>
      </c>
      <c r="O2" s="123">
        <v>0</v>
      </c>
      <c r="P2" s="123">
        <v>4.8099999999999997E-2</v>
      </c>
      <c r="Q2" s="122"/>
      <c r="R2" s="122">
        <v>2600000</v>
      </c>
      <c r="S2" s="122">
        <v>1</v>
      </c>
      <c r="T2" s="122">
        <v>99.91</v>
      </c>
      <c r="U2" s="122">
        <v>2597.66</v>
      </c>
      <c r="V2" s="122"/>
      <c r="W2" s="120"/>
      <c r="X2" s="123">
        <v>6.7999999999999999E-5</v>
      </c>
      <c r="Y2" s="123">
        <v>4.9170000000000004E-3</v>
      </c>
      <c r="Z2" s="123">
        <v>6.3000000000000003E-4</v>
      </c>
    </row>
    <row r="3" spans="1:26" ht="15" customHeight="1">
      <c r="A3" s="121">
        <v>274</v>
      </c>
      <c r="B3" s="121">
        <v>274</v>
      </c>
      <c r="C3" s="120" t="s">
        <v>1229</v>
      </c>
      <c r="D3" s="120" t="s">
        <v>1233</v>
      </c>
      <c r="E3" s="121" t="s">
        <v>1234</v>
      </c>
      <c r="F3" s="120" t="s">
        <v>944</v>
      </c>
      <c r="G3" s="120" t="s">
        <v>203</v>
      </c>
      <c r="H3" s="120" t="s">
        <v>203</v>
      </c>
      <c r="I3" s="120" t="s">
        <v>339</v>
      </c>
      <c r="J3" s="120" t="s">
        <v>1232</v>
      </c>
      <c r="K3" s="120" t="s">
        <v>412</v>
      </c>
      <c r="L3" s="120" t="s">
        <v>1217</v>
      </c>
      <c r="M3" s="122">
        <v>1.58</v>
      </c>
      <c r="N3" s="124">
        <v>46234</v>
      </c>
      <c r="O3" s="123">
        <v>1E-3</v>
      </c>
      <c r="P3" s="123">
        <v>1.78E-2</v>
      </c>
      <c r="Q3" s="120"/>
      <c r="R3" s="122">
        <v>6971064</v>
      </c>
      <c r="S3" s="122">
        <v>1</v>
      </c>
      <c r="T3" s="122">
        <v>112.4</v>
      </c>
      <c r="U3" s="122">
        <v>7835.4759400000003</v>
      </c>
      <c r="V3" s="120"/>
      <c r="W3" s="120"/>
      <c r="X3" s="123">
        <v>3.4499999999999998E-4</v>
      </c>
      <c r="Y3" s="123">
        <v>1.4833000000000001E-2</v>
      </c>
      <c r="Z3" s="123">
        <v>1.9009999999999999E-3</v>
      </c>
    </row>
    <row r="4" spans="1:26" ht="15" customHeight="1">
      <c r="A4" s="121">
        <v>274</v>
      </c>
      <c r="B4" s="121">
        <v>274</v>
      </c>
      <c r="C4" s="120" t="s">
        <v>1229</v>
      </c>
      <c r="D4" s="120" t="s">
        <v>1235</v>
      </c>
      <c r="E4" s="121" t="s">
        <v>1236</v>
      </c>
      <c r="F4" s="120" t="s">
        <v>944</v>
      </c>
      <c r="G4" s="120" t="s">
        <v>203</v>
      </c>
      <c r="H4" s="120" t="s">
        <v>203</v>
      </c>
      <c r="I4" s="120" t="s">
        <v>339</v>
      </c>
      <c r="J4" s="120" t="s">
        <v>1232</v>
      </c>
      <c r="K4" s="120" t="s">
        <v>412</v>
      </c>
      <c r="L4" s="120" t="s">
        <v>1217</v>
      </c>
      <c r="M4" s="122">
        <v>8.2799999999999994</v>
      </c>
      <c r="N4" s="124">
        <v>48883</v>
      </c>
      <c r="O4" s="123">
        <v>1.6E-2</v>
      </c>
      <c r="P4" s="123">
        <v>1.95E-2</v>
      </c>
      <c r="Q4" s="120"/>
      <c r="R4" s="122">
        <v>10973000</v>
      </c>
      <c r="S4" s="122">
        <v>1</v>
      </c>
      <c r="T4" s="122">
        <v>100.92</v>
      </c>
      <c r="U4" s="122">
        <v>11073.9516</v>
      </c>
      <c r="V4" s="120"/>
      <c r="W4" s="120"/>
      <c r="X4" s="123">
        <v>7.0200000000000004E-4</v>
      </c>
      <c r="Y4" s="123">
        <v>2.0962999999999999E-2</v>
      </c>
      <c r="Z4" s="123">
        <v>2.6879999999999999E-3</v>
      </c>
    </row>
    <row r="5" spans="1:26" ht="15" customHeight="1">
      <c r="A5" s="121">
        <v>274</v>
      </c>
      <c r="B5" s="121">
        <v>274</v>
      </c>
      <c r="C5" s="120" t="s">
        <v>1229</v>
      </c>
      <c r="D5" s="120" t="s">
        <v>1237</v>
      </c>
      <c r="E5" s="121" t="s">
        <v>1238</v>
      </c>
      <c r="F5" s="120" t="s">
        <v>946</v>
      </c>
      <c r="G5" s="120" t="s">
        <v>203</v>
      </c>
      <c r="H5" s="120" t="s">
        <v>203</v>
      </c>
      <c r="I5" s="120" t="s">
        <v>339</v>
      </c>
      <c r="J5" s="120" t="s">
        <v>1232</v>
      </c>
      <c r="K5" s="120" t="s">
        <v>412</v>
      </c>
      <c r="L5" s="120" t="s">
        <v>1217</v>
      </c>
      <c r="M5" s="122">
        <v>5.08</v>
      </c>
      <c r="N5" s="124">
        <v>47573</v>
      </c>
      <c r="O5" s="123">
        <v>0.01</v>
      </c>
      <c r="P5" s="123">
        <v>4.2799999999999998E-2</v>
      </c>
      <c r="Q5" s="120"/>
      <c r="R5" s="122">
        <v>9052031</v>
      </c>
      <c r="S5" s="122">
        <v>1</v>
      </c>
      <c r="T5" s="122">
        <v>85.63</v>
      </c>
      <c r="U5" s="122">
        <v>7751.2541499999998</v>
      </c>
      <c r="V5" s="120"/>
      <c r="W5" s="120"/>
      <c r="X5" s="123">
        <v>2.3900000000000001E-4</v>
      </c>
      <c r="Y5" s="123">
        <v>1.4673E-2</v>
      </c>
      <c r="Z5" s="123">
        <v>1.8810000000000001E-3</v>
      </c>
    </row>
    <row r="6" spans="1:26" ht="15" customHeight="1">
      <c r="A6" s="121">
        <v>274</v>
      </c>
      <c r="B6" s="121">
        <v>274</v>
      </c>
      <c r="C6" s="120" t="s">
        <v>1229</v>
      </c>
      <c r="D6" s="120" t="s">
        <v>1239</v>
      </c>
      <c r="E6" s="121" t="s">
        <v>1240</v>
      </c>
      <c r="F6" s="120" t="s">
        <v>944</v>
      </c>
      <c r="G6" s="120" t="s">
        <v>203</v>
      </c>
      <c r="H6" s="120" t="s">
        <v>203</v>
      </c>
      <c r="I6" s="120" t="s">
        <v>339</v>
      </c>
      <c r="J6" s="120" t="s">
        <v>1232</v>
      </c>
      <c r="K6" s="120" t="s">
        <v>412</v>
      </c>
      <c r="L6" s="120" t="s">
        <v>1217</v>
      </c>
      <c r="M6" s="122">
        <v>13.67</v>
      </c>
      <c r="N6" s="124">
        <v>51744</v>
      </c>
      <c r="O6" s="123">
        <v>2.75E-2</v>
      </c>
      <c r="P6" s="123">
        <v>1.95E-2</v>
      </c>
      <c r="Q6" s="120"/>
      <c r="R6" s="122">
        <v>39630164</v>
      </c>
      <c r="S6" s="122">
        <v>1</v>
      </c>
      <c r="T6" s="122">
        <v>138.46</v>
      </c>
      <c r="U6" s="122">
        <v>54871.925069999998</v>
      </c>
      <c r="V6" s="120"/>
      <c r="W6" s="120"/>
      <c r="X6" s="123">
        <v>2.0270000000000002E-3</v>
      </c>
      <c r="Y6" s="123">
        <v>0.103876</v>
      </c>
      <c r="Z6" s="123">
        <v>1.3318999999999999E-2</v>
      </c>
    </row>
    <row r="7" spans="1:26" ht="15" customHeight="1">
      <c r="A7" s="121">
        <v>274</v>
      </c>
      <c r="B7" s="121">
        <v>274</v>
      </c>
      <c r="C7" s="120" t="s">
        <v>1229</v>
      </c>
      <c r="D7" s="120" t="s">
        <v>1241</v>
      </c>
      <c r="E7" s="121" t="s">
        <v>1242</v>
      </c>
      <c r="F7" s="120" t="s">
        <v>950</v>
      </c>
      <c r="G7" s="120" t="s">
        <v>203</v>
      </c>
      <c r="H7" s="120" t="s">
        <v>203</v>
      </c>
      <c r="I7" s="120" t="s">
        <v>339</v>
      </c>
      <c r="J7" s="120" t="s">
        <v>1232</v>
      </c>
      <c r="K7" s="120" t="s">
        <v>412</v>
      </c>
      <c r="L7" s="120" t="s">
        <v>1217</v>
      </c>
      <c r="M7" s="122">
        <v>0.25</v>
      </c>
      <c r="N7" s="124">
        <v>45749</v>
      </c>
      <c r="O7" s="123">
        <v>0</v>
      </c>
      <c r="P7" s="123">
        <v>4.24E-2</v>
      </c>
      <c r="Q7" s="120"/>
      <c r="R7" s="122">
        <v>12117172</v>
      </c>
      <c r="S7" s="122">
        <v>1</v>
      </c>
      <c r="T7" s="122">
        <v>98.97</v>
      </c>
      <c r="U7" s="122">
        <v>11992.36513</v>
      </c>
      <c r="V7" s="120"/>
      <c r="W7" s="120"/>
      <c r="X7" s="123">
        <v>1.0089999999999999E-3</v>
      </c>
      <c r="Y7" s="123">
        <v>2.2702E-2</v>
      </c>
      <c r="Z7" s="123">
        <v>2.9099999999999998E-3</v>
      </c>
    </row>
    <row r="8" spans="1:26" ht="15" customHeight="1">
      <c r="A8" s="121">
        <v>274</v>
      </c>
      <c r="B8" s="121">
        <v>274</v>
      </c>
      <c r="C8" s="120" t="s">
        <v>1229</v>
      </c>
      <c r="D8" s="120" t="s">
        <v>1243</v>
      </c>
      <c r="E8" s="121" t="s">
        <v>1244</v>
      </c>
      <c r="F8" s="120" t="s">
        <v>946</v>
      </c>
      <c r="G8" s="120" t="s">
        <v>203</v>
      </c>
      <c r="H8" s="120" t="s">
        <v>203</v>
      </c>
      <c r="I8" s="120" t="s">
        <v>339</v>
      </c>
      <c r="J8" s="120" t="s">
        <v>1232</v>
      </c>
      <c r="K8" s="120" t="s">
        <v>412</v>
      </c>
      <c r="L8" s="120" t="s">
        <v>1217</v>
      </c>
      <c r="M8" s="122">
        <v>3.61</v>
      </c>
      <c r="N8" s="124">
        <v>47024</v>
      </c>
      <c r="O8" s="123">
        <v>2.2499999999999999E-2</v>
      </c>
      <c r="P8" s="123">
        <v>4.2599999999999999E-2</v>
      </c>
      <c r="Q8" s="120"/>
      <c r="R8" s="122">
        <v>8891795</v>
      </c>
      <c r="S8" s="122">
        <v>1</v>
      </c>
      <c r="T8" s="122">
        <v>93.76</v>
      </c>
      <c r="U8" s="122">
        <v>8336.9469900000004</v>
      </c>
      <c r="V8" s="120"/>
      <c r="W8" s="120"/>
      <c r="X8" s="123">
        <v>2.5599999999999999E-4</v>
      </c>
      <c r="Y8" s="123">
        <v>1.5782000000000001E-2</v>
      </c>
      <c r="Z8" s="123">
        <v>2.0230000000000001E-3</v>
      </c>
    </row>
    <row r="9" spans="1:26" ht="15" customHeight="1">
      <c r="A9" s="121">
        <v>274</v>
      </c>
      <c r="B9" s="121">
        <v>274</v>
      </c>
      <c r="C9" s="120" t="s">
        <v>1229</v>
      </c>
      <c r="D9" s="120" t="s">
        <v>1245</v>
      </c>
      <c r="E9" s="121" t="s">
        <v>1246</v>
      </c>
      <c r="F9" s="120" t="s">
        <v>947</v>
      </c>
      <c r="G9" s="120" t="s">
        <v>203</v>
      </c>
      <c r="H9" s="120" t="s">
        <v>203</v>
      </c>
      <c r="I9" s="120" t="s">
        <v>339</v>
      </c>
      <c r="J9" s="120" t="s">
        <v>1232</v>
      </c>
      <c r="K9" s="120" t="s">
        <v>412</v>
      </c>
      <c r="L9" s="120" t="s">
        <v>1217</v>
      </c>
      <c r="M9" s="122">
        <v>1</v>
      </c>
      <c r="N9" s="124">
        <v>46173</v>
      </c>
      <c r="O9" s="123">
        <v>0</v>
      </c>
      <c r="P9" s="123">
        <v>4.6100000000000002E-2</v>
      </c>
      <c r="Q9" s="120"/>
      <c r="R9" s="122">
        <v>2118357</v>
      </c>
      <c r="S9" s="122">
        <v>1</v>
      </c>
      <c r="T9" s="122">
        <v>99.85</v>
      </c>
      <c r="U9" s="122">
        <v>2115.1794599999998</v>
      </c>
      <c r="V9" s="120"/>
      <c r="W9" s="120"/>
      <c r="X9" s="123">
        <v>9.8999999999999994E-5</v>
      </c>
      <c r="Y9" s="123">
        <v>4.0039999999999997E-3</v>
      </c>
      <c r="Z9" s="123">
        <v>5.13E-4</v>
      </c>
    </row>
    <row r="10" spans="1:26" ht="15" customHeight="1">
      <c r="A10" s="121">
        <v>274</v>
      </c>
      <c r="B10" s="121">
        <v>274</v>
      </c>
      <c r="C10" s="120" t="s">
        <v>1229</v>
      </c>
      <c r="D10" s="120" t="s">
        <v>1247</v>
      </c>
      <c r="E10" s="121" t="s">
        <v>1248</v>
      </c>
      <c r="F10" s="120" t="s">
        <v>944</v>
      </c>
      <c r="G10" s="120" t="s">
        <v>203</v>
      </c>
      <c r="H10" s="120" t="s">
        <v>203</v>
      </c>
      <c r="I10" s="120" t="s">
        <v>339</v>
      </c>
      <c r="J10" s="120" t="s">
        <v>1232</v>
      </c>
      <c r="K10" s="120" t="s">
        <v>412</v>
      </c>
      <c r="L10" s="120" t="s">
        <v>1217</v>
      </c>
      <c r="M10" s="122">
        <v>18.23</v>
      </c>
      <c r="N10" s="124">
        <v>53113</v>
      </c>
      <c r="O10" s="123">
        <v>0.01</v>
      </c>
      <c r="P10" s="123">
        <v>0.02</v>
      </c>
      <c r="Q10" s="120"/>
      <c r="R10" s="122">
        <v>49056784</v>
      </c>
      <c r="S10" s="122">
        <v>1</v>
      </c>
      <c r="T10" s="122">
        <v>97.65</v>
      </c>
      <c r="U10" s="122">
        <v>47903.94958</v>
      </c>
      <c r="V10" s="120"/>
      <c r="W10" s="120"/>
      <c r="X10" s="123">
        <v>2.398E-3</v>
      </c>
      <c r="Y10" s="123">
        <v>9.0685000000000002E-2</v>
      </c>
      <c r="Z10" s="123">
        <v>1.1627999999999999E-2</v>
      </c>
    </row>
    <row r="11" spans="1:26" ht="15" customHeight="1">
      <c r="A11" s="121">
        <v>274</v>
      </c>
      <c r="B11" s="121">
        <v>274</v>
      </c>
      <c r="C11" s="120" t="s">
        <v>1229</v>
      </c>
      <c r="D11" s="120" t="s">
        <v>1249</v>
      </c>
      <c r="E11" s="121" t="s">
        <v>1250</v>
      </c>
      <c r="F11" s="120" t="s">
        <v>946</v>
      </c>
      <c r="G11" s="120" t="s">
        <v>203</v>
      </c>
      <c r="H11" s="120" t="s">
        <v>203</v>
      </c>
      <c r="I11" s="120" t="s">
        <v>339</v>
      </c>
      <c r="J11" s="120" t="s">
        <v>1232</v>
      </c>
      <c r="K11" s="120" t="s">
        <v>412</v>
      </c>
      <c r="L11" s="120" t="s">
        <v>1217</v>
      </c>
      <c r="M11" s="122">
        <v>17.77</v>
      </c>
      <c r="N11" s="124">
        <v>55852</v>
      </c>
      <c r="O11" s="123">
        <v>2.8000000000000001E-2</v>
      </c>
      <c r="P11" s="123">
        <v>4.8500000000000001E-2</v>
      </c>
      <c r="Q11" s="120"/>
      <c r="R11" s="122">
        <v>40538693</v>
      </c>
      <c r="S11" s="122">
        <v>1</v>
      </c>
      <c r="T11" s="122">
        <v>69.209999999999994</v>
      </c>
      <c r="U11" s="122">
        <v>28056.829430000002</v>
      </c>
      <c r="V11" s="120"/>
      <c r="W11" s="120"/>
      <c r="X11" s="123">
        <v>1.9880000000000002E-3</v>
      </c>
      <c r="Y11" s="123">
        <v>5.3113E-2</v>
      </c>
      <c r="Z11" s="123">
        <v>6.8100000000000001E-3</v>
      </c>
    </row>
    <row r="12" spans="1:26" ht="15" customHeight="1">
      <c r="A12" s="121">
        <v>274</v>
      </c>
      <c r="B12" s="121">
        <v>274</v>
      </c>
      <c r="C12" s="120" t="s">
        <v>1229</v>
      </c>
      <c r="D12" s="120" t="s">
        <v>1251</v>
      </c>
      <c r="E12" s="121" t="s">
        <v>1252</v>
      </c>
      <c r="F12" s="120" t="s">
        <v>946</v>
      </c>
      <c r="G12" s="120" t="s">
        <v>203</v>
      </c>
      <c r="H12" s="120" t="s">
        <v>203</v>
      </c>
      <c r="I12" s="120" t="s">
        <v>339</v>
      </c>
      <c r="J12" s="120" t="s">
        <v>1232</v>
      </c>
      <c r="K12" s="120" t="s">
        <v>412</v>
      </c>
      <c r="L12" s="120" t="s">
        <v>1217</v>
      </c>
      <c r="M12" s="122">
        <v>2.1800000000000002</v>
      </c>
      <c r="N12" s="124">
        <v>46477</v>
      </c>
      <c r="O12" s="123">
        <v>0.02</v>
      </c>
      <c r="P12" s="123">
        <v>4.2700000000000002E-2</v>
      </c>
      <c r="Q12" s="120"/>
      <c r="R12" s="122">
        <v>13296396</v>
      </c>
      <c r="S12" s="122">
        <v>1</v>
      </c>
      <c r="T12" s="122">
        <v>96.74</v>
      </c>
      <c r="U12" s="122">
        <v>12862.933489999999</v>
      </c>
      <c r="V12" s="120"/>
      <c r="W12" s="120"/>
      <c r="X12" s="123">
        <v>5.1400000000000003E-4</v>
      </c>
      <c r="Y12" s="123">
        <v>2.435E-2</v>
      </c>
      <c r="Z12" s="123">
        <v>3.1220000000000002E-3</v>
      </c>
    </row>
    <row r="13" spans="1:26" ht="15" customHeight="1">
      <c r="A13" s="121">
        <v>274</v>
      </c>
      <c r="B13" s="121">
        <v>274</v>
      </c>
      <c r="C13" s="120" t="s">
        <v>1229</v>
      </c>
      <c r="D13" s="120" t="s">
        <v>1253</v>
      </c>
      <c r="E13" s="121" t="s">
        <v>1254</v>
      </c>
      <c r="F13" s="120" t="s">
        <v>946</v>
      </c>
      <c r="G13" s="120" t="s">
        <v>203</v>
      </c>
      <c r="H13" s="120" t="s">
        <v>203</v>
      </c>
      <c r="I13" s="120" t="s">
        <v>339</v>
      </c>
      <c r="J13" s="120" t="s">
        <v>1232</v>
      </c>
      <c r="K13" s="120" t="s">
        <v>412</v>
      </c>
      <c r="L13" s="120" t="s">
        <v>1217</v>
      </c>
      <c r="M13" s="122">
        <v>14.43</v>
      </c>
      <c r="N13" s="124">
        <v>53782</v>
      </c>
      <c r="O13" s="123">
        <v>3.7499999999999999E-2</v>
      </c>
      <c r="P13" s="123">
        <v>4.7500000000000001E-2</v>
      </c>
      <c r="Q13" s="120"/>
      <c r="R13" s="122">
        <v>39053346</v>
      </c>
      <c r="S13" s="122">
        <v>1</v>
      </c>
      <c r="T13" s="122">
        <v>89.17</v>
      </c>
      <c r="U13" s="122">
        <v>34823.868629999997</v>
      </c>
      <c r="V13" s="120"/>
      <c r="W13" s="120"/>
      <c r="X13" s="123">
        <v>1.487E-3</v>
      </c>
      <c r="Y13" s="123">
        <v>6.5923999999999996E-2</v>
      </c>
      <c r="Z13" s="123">
        <v>8.4530000000000004E-3</v>
      </c>
    </row>
    <row r="14" spans="1:26" ht="15" customHeight="1">
      <c r="A14" s="121">
        <v>274</v>
      </c>
      <c r="B14" s="121">
        <v>274</v>
      </c>
      <c r="C14" s="120" t="s">
        <v>1229</v>
      </c>
      <c r="D14" s="120" t="s">
        <v>1255</v>
      </c>
      <c r="E14" s="121" t="s">
        <v>1256</v>
      </c>
      <c r="F14" s="120" t="s">
        <v>950</v>
      </c>
      <c r="G14" s="120" t="s">
        <v>203</v>
      </c>
      <c r="H14" s="120" t="s">
        <v>203</v>
      </c>
      <c r="I14" s="120" t="s">
        <v>339</v>
      </c>
      <c r="J14" s="120" t="s">
        <v>1232</v>
      </c>
      <c r="K14" s="120" t="s">
        <v>412</v>
      </c>
      <c r="L14" s="120" t="s">
        <v>1217</v>
      </c>
      <c r="M14" s="122">
        <v>0.35</v>
      </c>
      <c r="N14" s="124">
        <v>45784</v>
      </c>
      <c r="O14" s="123">
        <v>0</v>
      </c>
      <c r="P14" s="123">
        <v>4.2900000000000001E-2</v>
      </c>
      <c r="Q14" s="120"/>
      <c r="R14" s="122">
        <v>7612348</v>
      </c>
      <c r="S14" s="122">
        <v>1</v>
      </c>
      <c r="T14" s="122">
        <v>98.56</v>
      </c>
      <c r="U14" s="122">
        <v>7502.7301900000002</v>
      </c>
      <c r="V14" s="120"/>
      <c r="W14" s="120"/>
      <c r="X14" s="123">
        <v>5.4299999999999997E-4</v>
      </c>
      <c r="Y14" s="123">
        <v>1.4203E-2</v>
      </c>
      <c r="Z14" s="123">
        <v>1.8209999999999999E-3</v>
      </c>
    </row>
    <row r="15" spans="1:26" ht="15" customHeight="1">
      <c r="A15" s="121">
        <v>274</v>
      </c>
      <c r="B15" s="121">
        <v>274</v>
      </c>
      <c r="C15" s="120" t="s">
        <v>1229</v>
      </c>
      <c r="D15" s="120" t="s">
        <v>1257</v>
      </c>
      <c r="E15" s="121" t="s">
        <v>1258</v>
      </c>
      <c r="F15" s="120" t="s">
        <v>946</v>
      </c>
      <c r="G15" s="120" t="s">
        <v>203</v>
      </c>
      <c r="H15" s="120" t="s">
        <v>203</v>
      </c>
      <c r="I15" s="120" t="s">
        <v>339</v>
      </c>
      <c r="J15" s="120" t="s">
        <v>1232</v>
      </c>
      <c r="K15" s="120" t="s">
        <v>412</v>
      </c>
      <c r="L15" s="120" t="s">
        <v>1217</v>
      </c>
      <c r="M15" s="122">
        <v>0.33</v>
      </c>
      <c r="N15" s="124">
        <v>45777</v>
      </c>
      <c r="O15" s="123">
        <v>5.0000000000000001E-3</v>
      </c>
      <c r="P15" s="123">
        <v>3.9800000000000002E-2</v>
      </c>
      <c r="Q15" s="120"/>
      <c r="R15" s="122">
        <v>2065243</v>
      </c>
      <c r="S15" s="122">
        <v>1</v>
      </c>
      <c r="T15" s="122">
        <v>99.23</v>
      </c>
      <c r="U15" s="122">
        <v>2049.3406300000001</v>
      </c>
      <c r="V15" s="120"/>
      <c r="W15" s="120"/>
      <c r="X15" s="123">
        <v>2.0100000000000001E-4</v>
      </c>
      <c r="Y15" s="123">
        <v>3.8790000000000001E-3</v>
      </c>
      <c r="Z15" s="123">
        <v>4.9700000000000005E-4</v>
      </c>
    </row>
    <row r="16" spans="1:26" ht="15" customHeight="1">
      <c r="A16" s="121">
        <v>274</v>
      </c>
      <c r="B16" s="121">
        <v>274</v>
      </c>
      <c r="C16" s="120" t="s">
        <v>1229</v>
      </c>
      <c r="D16" s="120" t="s">
        <v>1259</v>
      </c>
      <c r="E16" s="121" t="s">
        <v>1260</v>
      </c>
      <c r="F16" s="120" t="s">
        <v>946</v>
      </c>
      <c r="G16" s="120" t="s">
        <v>203</v>
      </c>
      <c r="H16" s="120" t="s">
        <v>203</v>
      </c>
      <c r="I16" s="120" t="s">
        <v>339</v>
      </c>
      <c r="J16" s="120" t="s">
        <v>1232</v>
      </c>
      <c r="K16" s="120" t="s">
        <v>412</v>
      </c>
      <c r="L16" s="120" t="s">
        <v>1217</v>
      </c>
      <c r="M16" s="122">
        <v>11.27</v>
      </c>
      <c r="N16" s="124">
        <v>51897</v>
      </c>
      <c r="O16" s="123">
        <v>5.5E-2</v>
      </c>
      <c r="P16" s="123">
        <v>4.65E-2</v>
      </c>
      <c r="Q16" s="120"/>
      <c r="R16" s="122">
        <v>1808829</v>
      </c>
      <c r="S16" s="122">
        <v>1</v>
      </c>
      <c r="T16" s="122">
        <v>114.94</v>
      </c>
      <c r="U16" s="122">
        <v>2079.0680499999999</v>
      </c>
      <c r="V16" s="120"/>
      <c r="W16" s="120"/>
      <c r="X16" s="123">
        <v>7.3999999999999996E-5</v>
      </c>
      <c r="Y16" s="123">
        <v>3.9350000000000001E-3</v>
      </c>
      <c r="Z16" s="123">
        <v>5.04E-4</v>
      </c>
    </row>
    <row r="17" spans="1:26" ht="15" customHeight="1">
      <c r="A17" s="121">
        <v>274</v>
      </c>
      <c r="B17" s="121">
        <v>274</v>
      </c>
      <c r="C17" s="120" t="s">
        <v>1229</v>
      </c>
      <c r="D17" s="120" t="s">
        <v>1261</v>
      </c>
      <c r="E17" s="121" t="s">
        <v>1262</v>
      </c>
      <c r="F17" s="120" t="s">
        <v>950</v>
      </c>
      <c r="G17" s="120" t="s">
        <v>203</v>
      </c>
      <c r="H17" s="120" t="s">
        <v>203</v>
      </c>
      <c r="I17" s="120" t="s">
        <v>339</v>
      </c>
      <c r="J17" s="120" t="s">
        <v>1232</v>
      </c>
      <c r="K17" s="120" t="s">
        <v>412</v>
      </c>
      <c r="L17" s="120" t="s">
        <v>1217</v>
      </c>
      <c r="M17" s="122">
        <v>0.1</v>
      </c>
      <c r="N17" s="124">
        <v>45693</v>
      </c>
      <c r="O17" s="123">
        <v>0</v>
      </c>
      <c r="P17" s="123">
        <v>4.2700000000000002E-2</v>
      </c>
      <c r="Q17" s="120"/>
      <c r="R17" s="122">
        <v>2145366</v>
      </c>
      <c r="S17" s="122">
        <v>1</v>
      </c>
      <c r="T17" s="122">
        <v>99.6</v>
      </c>
      <c r="U17" s="122">
        <v>2136.7845400000001</v>
      </c>
      <c r="V17" s="120"/>
      <c r="W17" s="120"/>
      <c r="X17" s="123">
        <v>5.8999999999999998E-5</v>
      </c>
      <c r="Y17" s="123">
        <v>4.045E-3</v>
      </c>
      <c r="Z17" s="123">
        <v>5.1800000000000001E-4</v>
      </c>
    </row>
    <row r="18" spans="1:26" ht="15" customHeight="1">
      <c r="A18" s="121">
        <v>274</v>
      </c>
      <c r="B18" s="121">
        <v>274</v>
      </c>
      <c r="C18" s="120" t="s">
        <v>1229</v>
      </c>
      <c r="D18" s="120" t="s">
        <v>1263</v>
      </c>
      <c r="E18" s="121" t="s">
        <v>1264</v>
      </c>
      <c r="F18" s="120" t="s">
        <v>950</v>
      </c>
      <c r="G18" s="120" t="s">
        <v>203</v>
      </c>
      <c r="H18" s="120" t="s">
        <v>203</v>
      </c>
      <c r="I18" s="120" t="s">
        <v>339</v>
      </c>
      <c r="J18" s="120" t="s">
        <v>1232</v>
      </c>
      <c r="K18" s="120" t="s">
        <v>412</v>
      </c>
      <c r="L18" s="120" t="s">
        <v>1217</v>
      </c>
      <c r="M18" s="122">
        <v>0.75</v>
      </c>
      <c r="N18" s="124">
        <v>45933</v>
      </c>
      <c r="O18" s="123">
        <v>0</v>
      </c>
      <c r="P18" s="123">
        <v>4.2299999999999997E-2</v>
      </c>
      <c r="Q18" s="120"/>
      <c r="R18" s="122">
        <v>1500000</v>
      </c>
      <c r="S18" s="122">
        <v>1</v>
      </c>
      <c r="T18" s="122">
        <v>96.93</v>
      </c>
      <c r="U18" s="122">
        <v>1453.95</v>
      </c>
      <c r="V18" s="120"/>
      <c r="W18" s="120"/>
      <c r="X18" s="123">
        <v>1.07E-4</v>
      </c>
      <c r="Y18" s="123">
        <v>2.7520000000000001E-3</v>
      </c>
      <c r="Z18" s="123">
        <v>3.5199999999999999E-4</v>
      </c>
    </row>
    <row r="19" spans="1:26" ht="15" customHeight="1">
      <c r="A19" s="121">
        <v>274</v>
      </c>
      <c r="B19" s="121">
        <v>274</v>
      </c>
      <c r="C19" s="120" t="s">
        <v>1229</v>
      </c>
      <c r="D19" s="120" t="s">
        <v>1265</v>
      </c>
      <c r="E19" s="121" t="s">
        <v>1266</v>
      </c>
      <c r="F19" s="120" t="s">
        <v>944</v>
      </c>
      <c r="G19" s="120" t="s">
        <v>203</v>
      </c>
      <c r="H19" s="120" t="s">
        <v>203</v>
      </c>
      <c r="I19" s="120" t="s">
        <v>339</v>
      </c>
      <c r="J19" s="120" t="s">
        <v>1232</v>
      </c>
      <c r="K19" s="120" t="s">
        <v>412</v>
      </c>
      <c r="L19" s="120" t="s">
        <v>1217</v>
      </c>
      <c r="M19" s="122">
        <v>24.78</v>
      </c>
      <c r="N19" s="124">
        <v>55487</v>
      </c>
      <c r="O19" s="123">
        <v>5.0000000000000001E-3</v>
      </c>
      <c r="P19" s="123">
        <v>2.0500000000000001E-2</v>
      </c>
      <c r="Q19" s="120"/>
      <c r="R19" s="122">
        <v>138410499</v>
      </c>
      <c r="S19" s="122">
        <v>1</v>
      </c>
      <c r="T19" s="122">
        <v>78.59</v>
      </c>
      <c r="U19" s="122">
        <v>108776.81116</v>
      </c>
      <c r="V19" s="120"/>
      <c r="W19" s="120"/>
      <c r="X19" s="123">
        <v>5.4400000000000004E-3</v>
      </c>
      <c r="Y19" s="123">
        <v>0.20592199999999999</v>
      </c>
      <c r="Z19" s="123">
        <v>2.6404E-2</v>
      </c>
    </row>
    <row r="20" spans="1:26" ht="15" customHeight="1">
      <c r="A20" s="121">
        <v>274</v>
      </c>
      <c r="B20" s="121">
        <v>274</v>
      </c>
      <c r="C20" s="120" t="s">
        <v>1229</v>
      </c>
      <c r="D20" s="120" t="s">
        <v>1267</v>
      </c>
      <c r="E20" s="121" t="s">
        <v>1268</v>
      </c>
      <c r="F20" s="120" t="s">
        <v>944</v>
      </c>
      <c r="G20" s="120" t="s">
        <v>203</v>
      </c>
      <c r="H20" s="120" t="s">
        <v>203</v>
      </c>
      <c r="I20" s="120" t="s">
        <v>339</v>
      </c>
      <c r="J20" s="120" t="s">
        <v>1232</v>
      </c>
      <c r="K20" s="120" t="s">
        <v>412</v>
      </c>
      <c r="L20" s="120" t="s">
        <v>1217</v>
      </c>
      <c r="M20" s="122">
        <v>9.42</v>
      </c>
      <c r="N20" s="124">
        <v>49825</v>
      </c>
      <c r="O20" s="123">
        <v>0.04</v>
      </c>
      <c r="P20" s="123">
        <v>1.9300000000000001E-2</v>
      </c>
      <c r="Q20" s="120"/>
      <c r="R20" s="122">
        <v>62205197</v>
      </c>
      <c r="S20" s="122">
        <v>1</v>
      </c>
      <c r="T20" s="122">
        <v>169.09</v>
      </c>
      <c r="U20" s="122">
        <v>105182.76761</v>
      </c>
      <c r="V20" s="120"/>
      <c r="W20" s="120"/>
      <c r="X20" s="123">
        <v>3.9039999999999999E-3</v>
      </c>
      <c r="Y20" s="123">
        <v>0.19911799999999999</v>
      </c>
      <c r="Z20" s="123">
        <v>2.5531000000000002E-2</v>
      </c>
    </row>
    <row r="21" spans="1:26" ht="15" customHeight="1">
      <c r="A21" s="121">
        <v>274</v>
      </c>
      <c r="B21" s="121">
        <v>274</v>
      </c>
      <c r="C21" s="120" t="s">
        <v>1229</v>
      </c>
      <c r="D21" s="120" t="s">
        <v>1269</v>
      </c>
      <c r="E21" s="121" t="s">
        <v>1270</v>
      </c>
      <c r="F21" s="120" t="s">
        <v>950</v>
      </c>
      <c r="G21" s="120" t="s">
        <v>203</v>
      </c>
      <c r="H21" s="120" t="s">
        <v>203</v>
      </c>
      <c r="I21" s="120" t="s">
        <v>339</v>
      </c>
      <c r="J21" s="120" t="s">
        <v>1232</v>
      </c>
      <c r="K21" s="120" t="s">
        <v>412</v>
      </c>
      <c r="L21" s="120" t="s">
        <v>1217</v>
      </c>
      <c r="M21" s="122">
        <v>0.17</v>
      </c>
      <c r="N21" s="124">
        <v>45721</v>
      </c>
      <c r="O21" s="123">
        <v>0</v>
      </c>
      <c r="P21" s="123">
        <v>4.3400000000000001E-2</v>
      </c>
      <c r="Q21" s="120"/>
      <c r="R21" s="122">
        <v>5072825</v>
      </c>
      <c r="S21" s="122">
        <v>1</v>
      </c>
      <c r="T21" s="122">
        <v>99.27</v>
      </c>
      <c r="U21" s="122">
        <v>5035.7933800000001</v>
      </c>
      <c r="V21" s="120"/>
      <c r="W21" s="120"/>
      <c r="X21" s="123">
        <v>1.44E-4</v>
      </c>
      <c r="Y21" s="123">
        <v>9.5329999999999998E-3</v>
      </c>
      <c r="Z21" s="123">
        <v>1.222E-3</v>
      </c>
    </row>
    <row r="22" spans="1:26" ht="15" customHeight="1">
      <c r="A22" s="121">
        <v>274</v>
      </c>
      <c r="B22" s="121">
        <v>274</v>
      </c>
      <c r="C22" s="120" t="s">
        <v>1229</v>
      </c>
      <c r="D22" s="120" t="s">
        <v>1271</v>
      </c>
      <c r="E22" s="121" t="s">
        <v>1272</v>
      </c>
      <c r="F22" s="120" t="s">
        <v>944</v>
      </c>
      <c r="G22" s="120" t="s">
        <v>203</v>
      </c>
      <c r="H22" s="120" t="s">
        <v>203</v>
      </c>
      <c r="I22" s="120" t="s">
        <v>339</v>
      </c>
      <c r="J22" s="120" t="s">
        <v>1232</v>
      </c>
      <c r="K22" s="120" t="s">
        <v>412</v>
      </c>
      <c r="L22" s="120" t="s">
        <v>1217</v>
      </c>
      <c r="M22" s="122">
        <v>6.89</v>
      </c>
      <c r="N22" s="124">
        <v>48182</v>
      </c>
      <c r="O22" s="123">
        <v>1E-3</v>
      </c>
      <c r="P22" s="123">
        <v>1.8700000000000001E-2</v>
      </c>
      <c r="Q22" s="120"/>
      <c r="R22" s="122">
        <v>57829553</v>
      </c>
      <c r="S22" s="122">
        <v>1</v>
      </c>
      <c r="T22" s="122">
        <v>102.23</v>
      </c>
      <c r="U22" s="122">
        <v>59119.152029999997</v>
      </c>
      <c r="V22" s="120"/>
      <c r="W22" s="120"/>
      <c r="X22" s="123">
        <v>1.8829999999999999E-3</v>
      </c>
      <c r="Y22" s="123">
        <v>0.111916</v>
      </c>
      <c r="Z22" s="123">
        <v>1.435E-2</v>
      </c>
    </row>
    <row r="23" spans="1:26" ht="15" customHeight="1">
      <c r="A23" s="121">
        <v>274</v>
      </c>
      <c r="B23" s="121">
        <v>274</v>
      </c>
      <c r="C23" s="120" t="s">
        <v>1229</v>
      </c>
      <c r="D23" s="120" t="s">
        <v>1273</v>
      </c>
      <c r="E23" s="121" t="s">
        <v>1274</v>
      </c>
      <c r="F23" s="120" t="s">
        <v>946</v>
      </c>
      <c r="G23" s="120" t="s">
        <v>203</v>
      </c>
      <c r="H23" s="120" t="s">
        <v>203</v>
      </c>
      <c r="I23" s="120" t="s">
        <v>339</v>
      </c>
      <c r="J23" s="120" t="s">
        <v>1232</v>
      </c>
      <c r="K23" s="120" t="s">
        <v>412</v>
      </c>
      <c r="L23" s="120" t="s">
        <v>1217</v>
      </c>
      <c r="M23" s="122">
        <v>0.16</v>
      </c>
      <c r="N23" s="124">
        <v>45716</v>
      </c>
      <c r="O23" s="123">
        <v>0</v>
      </c>
      <c r="P23" s="123">
        <v>4.2599999999999999E-2</v>
      </c>
      <c r="Q23" s="120"/>
      <c r="R23" s="122">
        <v>247000</v>
      </c>
      <c r="S23" s="122">
        <v>1</v>
      </c>
      <c r="T23" s="122">
        <v>99.34</v>
      </c>
      <c r="U23" s="122">
        <v>245.3698</v>
      </c>
      <c r="V23" s="120"/>
      <c r="W23" s="120"/>
      <c r="X23" s="123">
        <v>2.5999999999999998E-5</v>
      </c>
      <c r="Y23" s="123">
        <v>4.64E-4</v>
      </c>
      <c r="Z23" s="123">
        <v>5.8999999999999998E-5</v>
      </c>
    </row>
    <row r="24" spans="1:26" ht="15" customHeight="1">
      <c r="A24" s="121">
        <v>274</v>
      </c>
      <c r="B24" s="121">
        <v>274</v>
      </c>
      <c r="C24" s="120" t="s">
        <v>1229</v>
      </c>
      <c r="D24" s="120" t="s">
        <v>1275</v>
      </c>
      <c r="E24" s="121" t="s">
        <v>1276</v>
      </c>
      <c r="F24" s="120" t="s">
        <v>951</v>
      </c>
      <c r="G24" s="120" t="s">
        <v>204</v>
      </c>
      <c r="H24" s="120" t="s">
        <v>203</v>
      </c>
      <c r="I24" s="120" t="s">
        <v>313</v>
      </c>
      <c r="J24" s="120" t="s">
        <v>1277</v>
      </c>
      <c r="K24" s="120" t="s">
        <v>430</v>
      </c>
      <c r="L24" s="120" t="s">
        <v>1210</v>
      </c>
      <c r="M24" s="122">
        <v>5.04</v>
      </c>
      <c r="N24" s="124">
        <v>47667</v>
      </c>
      <c r="O24" s="123">
        <v>2.75E-2</v>
      </c>
      <c r="P24" s="123">
        <v>5.6300000000000003E-2</v>
      </c>
      <c r="Q24" s="120"/>
      <c r="R24" s="122">
        <v>398000</v>
      </c>
      <c r="S24" s="122">
        <v>3.6469999999999998</v>
      </c>
      <c r="T24" s="122">
        <v>88.227999999999994</v>
      </c>
      <c r="U24" s="122">
        <v>1280.63471</v>
      </c>
      <c r="V24" s="120"/>
      <c r="W24" s="120"/>
      <c r="X24" s="123">
        <v>1.9900000000000001E-4</v>
      </c>
      <c r="Y24" s="123">
        <v>2.4239999999999999E-3</v>
      </c>
      <c r="Z24" s="123">
        <v>3.1E-4</v>
      </c>
    </row>
    <row r="25" spans="1:26" ht="15" customHeight="1">
      <c r="A25" s="121">
        <v>274</v>
      </c>
      <c r="B25" s="121">
        <v>274</v>
      </c>
      <c r="C25" s="120" t="s">
        <v>1278</v>
      </c>
      <c r="D25" s="120" t="s">
        <v>1279</v>
      </c>
      <c r="E25" s="121" t="s">
        <v>1280</v>
      </c>
      <c r="F25" s="120" t="s">
        <v>950</v>
      </c>
      <c r="G25" s="120" t="s">
        <v>204</v>
      </c>
      <c r="H25" s="120" t="s">
        <v>223</v>
      </c>
      <c r="I25" s="120" t="s">
        <v>313</v>
      </c>
      <c r="J25" s="120" t="s">
        <v>1281</v>
      </c>
      <c r="K25" s="120" t="s">
        <v>430</v>
      </c>
      <c r="L25" s="120" t="s">
        <v>1210</v>
      </c>
      <c r="M25" s="122">
        <v>0.06</v>
      </c>
      <c r="N25" s="124">
        <v>45680</v>
      </c>
      <c r="O25" s="123">
        <v>0</v>
      </c>
      <c r="P25" s="123">
        <v>0.04</v>
      </c>
      <c r="Q25" s="120"/>
      <c r="R25" s="122">
        <v>818000</v>
      </c>
      <c r="S25" s="122">
        <v>3.6469999999999998</v>
      </c>
      <c r="T25" s="122">
        <v>99.752899999999997</v>
      </c>
      <c r="U25" s="122">
        <v>2975.8744000000002</v>
      </c>
      <c r="V25" s="120"/>
      <c r="W25" s="120"/>
      <c r="X25" s="123">
        <v>6.0000000000000002E-6</v>
      </c>
      <c r="Y25" s="123">
        <v>5.633E-3</v>
      </c>
      <c r="Z25" s="123">
        <v>7.2199999999999999E-4</v>
      </c>
    </row>
    <row r="26" spans="1:26" ht="15" customHeight="1">
      <c r="A26" s="121">
        <v>274</v>
      </c>
      <c r="B26" s="121">
        <v>274</v>
      </c>
      <c r="C26" s="120" t="s">
        <v>1282</v>
      </c>
      <c r="D26" s="120" t="s">
        <v>1283</v>
      </c>
      <c r="E26" s="121" t="s">
        <v>1284</v>
      </c>
      <c r="F26" s="120" t="s">
        <v>950</v>
      </c>
      <c r="G26" s="120" t="s">
        <v>204</v>
      </c>
      <c r="H26" s="120" t="s">
        <v>223</v>
      </c>
      <c r="I26" s="120" t="s">
        <v>313</v>
      </c>
      <c r="J26" s="120" t="s">
        <v>1281</v>
      </c>
      <c r="K26" s="120" t="s">
        <v>430</v>
      </c>
      <c r="L26" s="120" t="s">
        <v>1210</v>
      </c>
      <c r="M26" s="122">
        <v>0.14000000000000001</v>
      </c>
      <c r="N26" s="124">
        <v>45708</v>
      </c>
      <c r="O26" s="123">
        <v>0</v>
      </c>
      <c r="P26" s="123">
        <v>4.1500000000000002E-2</v>
      </c>
      <c r="Q26" s="120"/>
      <c r="R26" s="122">
        <v>50000</v>
      </c>
      <c r="S26" s="122">
        <v>3.6469999999999998</v>
      </c>
      <c r="T26" s="122">
        <v>99.433700000000002</v>
      </c>
      <c r="U26" s="122">
        <v>181.31735</v>
      </c>
      <c r="V26" s="120"/>
      <c r="W26" s="120"/>
      <c r="X26" s="123">
        <v>9.9999999999999995E-7</v>
      </c>
      <c r="Y26" s="123">
        <v>3.4299999999999999E-4</v>
      </c>
      <c r="Z26" s="123">
        <v>4.3999999999999999E-5</v>
      </c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A1:AJ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9.6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7.875" bestFit="1" customWidth="1"/>
    <col min="21" max="21" width="8" bestFit="1" customWidth="1"/>
    <col min="22" max="22" width="9.25" bestFit="1" customWidth="1"/>
    <col min="23" max="23" width="10.375" bestFit="1" customWidth="1"/>
    <col min="24" max="24" width="10" bestFit="1" customWidth="1"/>
    <col min="25" max="25" width="11.25" bestFit="1" customWidth="1"/>
    <col min="26" max="26" width="8" bestFit="1" customWidth="1"/>
    <col min="27" max="27" width="9.125" bestFit="1" customWidth="1"/>
    <col min="28" max="28" width="11.5" bestFit="1" customWidth="1"/>
    <col min="29" max="29" width="9" bestFit="1" customWidth="1"/>
    <col min="30" max="30" width="9.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56</v>
      </c>
      <c r="O1" s="25" t="s">
        <v>71</v>
      </c>
      <c r="P1" s="25" t="s">
        <v>58</v>
      </c>
      <c r="Q1" s="25" t="s">
        <v>84</v>
      </c>
      <c r="R1" s="25" t="s">
        <v>59</v>
      </c>
      <c r="S1" s="125" t="s">
        <v>72</v>
      </c>
      <c r="T1" s="25" t="s">
        <v>85</v>
      </c>
      <c r="U1" s="127" t="s">
        <v>73</v>
      </c>
      <c r="V1" s="128" t="s">
        <v>62</v>
      </c>
      <c r="W1" s="128" t="s">
        <v>74</v>
      </c>
      <c r="X1" s="25" t="s">
        <v>86</v>
      </c>
      <c r="Y1" s="25" t="s">
        <v>87</v>
      </c>
      <c r="Z1" s="125" t="s">
        <v>76</v>
      </c>
      <c r="AA1" s="125" t="s">
        <v>61</v>
      </c>
      <c r="AB1" s="125" t="s">
        <v>77</v>
      </c>
      <c r="AC1" s="125" t="s">
        <v>75</v>
      </c>
      <c r="AD1" s="125" t="s">
        <v>63</v>
      </c>
      <c r="AE1" s="125" t="s">
        <v>78</v>
      </c>
      <c r="AF1" s="125" t="s">
        <v>88</v>
      </c>
      <c r="AG1" s="25" t="s">
        <v>17</v>
      </c>
      <c r="AH1" s="128" t="s">
        <v>79</v>
      </c>
      <c r="AI1" s="128" t="s">
        <v>64</v>
      </c>
      <c r="AJ1" s="128" t="s">
        <v>65</v>
      </c>
    </row>
    <row r="2" spans="1:36" ht="15" customHeight="1">
      <c r="A2" s="121">
        <v>274</v>
      </c>
      <c r="B2" s="121">
        <v>274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2"/>
      <c r="T2" s="120"/>
      <c r="U2" s="124"/>
      <c r="V2" s="123"/>
      <c r="W2" s="123"/>
      <c r="X2" s="120"/>
      <c r="Y2" s="120"/>
      <c r="Z2" s="122"/>
      <c r="AA2" s="122"/>
      <c r="AB2" s="122"/>
      <c r="AC2" s="122"/>
      <c r="AD2" s="122"/>
      <c r="AE2" s="122"/>
      <c r="AF2" s="122"/>
      <c r="AG2" s="120"/>
      <c r="AH2" s="123"/>
      <c r="AI2" s="123"/>
      <c r="AJ2" s="123"/>
    </row>
  </sheetData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A1:AJ63"/>
  <sheetViews>
    <sheetView rightToLeft="1" topLeftCell="O1" workbookViewId="0">
      <selection activeCell="Y18" sqref="Y18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9.625" bestFit="1" customWidth="1"/>
    <col min="4" max="4" width="24.5" bestFit="1" customWidth="1"/>
    <col min="5" max="5" width="9.125" bestFit="1" customWidth="1"/>
    <col min="6" max="6" width="42.125" bestFit="1" customWidth="1"/>
    <col min="7" max="7" width="14.75" bestFit="1" customWidth="1"/>
    <col min="8" max="8" width="11" bestFit="1" customWidth="1"/>
    <col min="9" max="9" width="22.75" bestFit="1" customWidth="1"/>
    <col min="10" max="10" width="8.75" bestFit="1" customWidth="1"/>
    <col min="11" max="11" width="23.875" bestFit="1" customWidth="1"/>
    <col min="12" max="12" width="6.875" bestFit="1" customWidth="1"/>
    <col min="13" max="13" width="8.375" bestFit="1" customWidth="1"/>
    <col min="14" max="14" width="38.375" bestFit="1" customWidth="1"/>
    <col min="15" max="15" width="9.625" bestFit="1" customWidth="1"/>
    <col min="16" max="16" width="5.75" bestFit="1" customWidth="1"/>
    <col min="17" max="17" width="12.25" bestFit="1" customWidth="1"/>
    <col min="18" max="18" width="10.125" bestFit="1" customWidth="1"/>
    <col min="19" max="19" width="9.875" bestFit="1" customWidth="1"/>
    <col min="20" max="20" width="7.375" bestFit="1" customWidth="1"/>
    <col min="21" max="21" width="9.875" bestFit="1" customWidth="1"/>
    <col min="22" max="22" width="9.25" bestFit="1" customWidth="1"/>
    <col min="23" max="23" width="10.375" bestFit="1" customWidth="1"/>
    <col min="24" max="24" width="10.75" bestFit="1" customWidth="1"/>
    <col min="25" max="25" width="11.25" bestFit="1" customWidth="1"/>
    <col min="26" max="26" width="14.5" bestFit="1" customWidth="1"/>
    <col min="27" max="27" width="8.625" bestFit="1" customWidth="1"/>
    <col min="28" max="28" width="11" bestFit="1" customWidth="1"/>
    <col min="29" max="29" width="8.5" bestFit="1" customWidth="1"/>
    <col min="30" max="30" width="10.87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62</v>
      </c>
      <c r="W1" s="25" t="s">
        <v>74</v>
      </c>
      <c r="X1" s="25" t="s">
        <v>86</v>
      </c>
      <c r="Y1" s="25" t="s">
        <v>87</v>
      </c>
      <c r="Z1" s="25" t="s">
        <v>76</v>
      </c>
      <c r="AA1" s="25" t="s">
        <v>61</v>
      </c>
      <c r="AB1" s="25" t="s">
        <v>77</v>
      </c>
      <c r="AC1" s="25" t="s">
        <v>75</v>
      </c>
      <c r="AD1" s="25" t="s">
        <v>63</v>
      </c>
      <c r="AE1" s="125" t="s">
        <v>78</v>
      </c>
      <c r="AF1" s="125" t="s">
        <v>88</v>
      </c>
      <c r="AG1" s="25" t="s">
        <v>17</v>
      </c>
      <c r="AH1" s="25" t="s">
        <v>79</v>
      </c>
      <c r="AI1" s="25" t="s">
        <v>64</v>
      </c>
      <c r="AJ1" s="25" t="s">
        <v>65</v>
      </c>
    </row>
    <row r="2" spans="1:36" ht="15" customHeight="1">
      <c r="A2" s="121">
        <v>274</v>
      </c>
      <c r="B2" s="121">
        <v>274</v>
      </c>
      <c r="C2" s="120" t="s">
        <v>1221</v>
      </c>
      <c r="D2" s="121">
        <v>520000118</v>
      </c>
      <c r="E2" s="120" t="s">
        <v>308</v>
      </c>
      <c r="F2" s="120" t="s">
        <v>1285</v>
      </c>
      <c r="G2" s="121" t="s">
        <v>1286</v>
      </c>
      <c r="H2" s="120" t="s">
        <v>320</v>
      </c>
      <c r="I2" s="120" t="s">
        <v>753</v>
      </c>
      <c r="J2" s="120" t="s">
        <v>203</v>
      </c>
      <c r="K2" s="120" t="s">
        <v>203</v>
      </c>
      <c r="L2" s="120" t="s">
        <v>324</v>
      </c>
      <c r="M2" s="120" t="s">
        <v>339</v>
      </c>
      <c r="N2" s="120" t="s">
        <v>447</v>
      </c>
      <c r="O2" s="120" t="s">
        <v>338</v>
      </c>
      <c r="P2" s="120" t="s">
        <v>1287</v>
      </c>
      <c r="Q2" s="120" t="s">
        <v>412</v>
      </c>
      <c r="R2" s="120" t="s">
        <v>406</v>
      </c>
      <c r="S2" s="120" t="s">
        <v>1217</v>
      </c>
      <c r="T2" s="122">
        <v>3.74</v>
      </c>
      <c r="U2" s="124">
        <v>47086</v>
      </c>
      <c r="V2" s="123">
        <v>3.09E-2</v>
      </c>
      <c r="W2" s="123">
        <v>2.7799999999999998E-2</v>
      </c>
      <c r="X2" s="120" t="s">
        <v>410</v>
      </c>
      <c r="Y2" s="120"/>
      <c r="Z2" s="122">
        <v>600000</v>
      </c>
      <c r="AA2" s="122">
        <v>1</v>
      </c>
      <c r="AB2" s="122">
        <v>108.47</v>
      </c>
      <c r="AC2" s="122"/>
      <c r="AD2" s="122">
        <v>650.82000000000005</v>
      </c>
      <c r="AE2" s="122"/>
      <c r="AF2" s="122"/>
      <c r="AG2" s="120"/>
      <c r="AH2" s="123">
        <v>6.3100000000000005E-4</v>
      </c>
      <c r="AI2" s="123">
        <v>6.0850000000000001E-3</v>
      </c>
      <c r="AJ2" s="123">
        <v>1.5699999999999999E-4</v>
      </c>
    </row>
    <row r="3" spans="1:36" ht="15" customHeight="1">
      <c r="A3" s="121">
        <v>274</v>
      </c>
      <c r="B3" s="121">
        <v>274</v>
      </c>
      <c r="C3" s="120" t="s">
        <v>1288</v>
      </c>
      <c r="D3" s="121">
        <v>513834200</v>
      </c>
      <c r="E3" s="120" t="s">
        <v>308</v>
      </c>
      <c r="F3" s="120" t="s">
        <v>1289</v>
      </c>
      <c r="G3" s="121" t="s">
        <v>1290</v>
      </c>
      <c r="H3" s="120" t="s">
        <v>320</v>
      </c>
      <c r="I3" s="120" t="s">
        <v>952</v>
      </c>
      <c r="J3" s="120" t="s">
        <v>203</v>
      </c>
      <c r="K3" s="120" t="s">
        <v>203</v>
      </c>
      <c r="L3" s="120" t="s">
        <v>324</v>
      </c>
      <c r="M3" s="120" t="s">
        <v>339</v>
      </c>
      <c r="N3" s="120" t="s">
        <v>444</v>
      </c>
      <c r="O3" s="120" t="s">
        <v>338</v>
      </c>
      <c r="P3" s="120" t="s">
        <v>1287</v>
      </c>
      <c r="Q3" s="120" t="s">
        <v>412</v>
      </c>
      <c r="R3" s="120" t="s">
        <v>406</v>
      </c>
      <c r="S3" s="120" t="s">
        <v>1217</v>
      </c>
      <c r="T3" s="122">
        <v>1.47</v>
      </c>
      <c r="U3" s="124">
        <v>46203</v>
      </c>
      <c r="V3" s="123">
        <v>2.9100000000000001E-2</v>
      </c>
      <c r="W3" s="123">
        <v>4.8099999999999997E-2</v>
      </c>
      <c r="X3" s="120" t="s">
        <v>410</v>
      </c>
      <c r="Y3" s="120"/>
      <c r="Z3" s="122">
        <v>226683</v>
      </c>
      <c r="AA3" s="122">
        <v>1</v>
      </c>
      <c r="AB3" s="122">
        <v>97.39</v>
      </c>
      <c r="AC3" s="122"/>
      <c r="AD3" s="122">
        <v>220.76657</v>
      </c>
      <c r="AE3" s="120"/>
      <c r="AF3" s="120"/>
      <c r="AG3" s="120"/>
      <c r="AH3" s="123">
        <v>3.77E-4</v>
      </c>
      <c r="AI3" s="123">
        <v>2.0639999999999999E-3</v>
      </c>
      <c r="AJ3" s="123">
        <v>5.3000000000000001E-5</v>
      </c>
    </row>
    <row r="4" spans="1:36" ht="15" customHeight="1">
      <c r="A4" s="121">
        <v>274</v>
      </c>
      <c r="B4" s="121">
        <v>274</v>
      </c>
      <c r="C4" s="120" t="s">
        <v>1291</v>
      </c>
      <c r="D4" s="121">
        <v>520032046</v>
      </c>
      <c r="E4" s="120" t="s">
        <v>308</v>
      </c>
      <c r="F4" s="120" t="s">
        <v>1292</v>
      </c>
      <c r="G4" s="121" t="s">
        <v>1293</v>
      </c>
      <c r="H4" s="120" t="s">
        <v>320</v>
      </c>
      <c r="I4" s="120" t="s">
        <v>753</v>
      </c>
      <c r="J4" s="120" t="s">
        <v>203</v>
      </c>
      <c r="K4" s="120" t="s">
        <v>203</v>
      </c>
      <c r="L4" s="120" t="s">
        <v>324</v>
      </c>
      <c r="M4" s="120" t="s">
        <v>339</v>
      </c>
      <c r="N4" s="120" t="s">
        <v>447</v>
      </c>
      <c r="O4" s="120" t="s">
        <v>338</v>
      </c>
      <c r="P4" s="120" t="s">
        <v>1209</v>
      </c>
      <c r="Q4" s="120" t="s">
        <v>412</v>
      </c>
      <c r="R4" s="120" t="s">
        <v>406</v>
      </c>
      <c r="S4" s="120" t="s">
        <v>1217</v>
      </c>
      <c r="T4" s="122">
        <v>4.71</v>
      </c>
      <c r="U4" s="124">
        <v>48938</v>
      </c>
      <c r="V4" s="123">
        <v>1.9900000000000001E-2</v>
      </c>
      <c r="W4" s="123">
        <v>2.4E-2</v>
      </c>
      <c r="X4" s="120" t="s">
        <v>411</v>
      </c>
      <c r="Y4" s="120"/>
      <c r="Z4" s="122">
        <v>3780000</v>
      </c>
      <c r="AA4" s="122">
        <v>1</v>
      </c>
      <c r="AB4" s="122">
        <v>101.53</v>
      </c>
      <c r="AC4" s="122"/>
      <c r="AD4" s="122">
        <v>3837.8339999999998</v>
      </c>
      <c r="AE4" s="120"/>
      <c r="AF4" s="120"/>
      <c r="AG4" s="120"/>
      <c r="AH4" s="123">
        <v>1.555E-3</v>
      </c>
      <c r="AI4" s="123">
        <v>3.5887000000000002E-2</v>
      </c>
      <c r="AJ4" s="123">
        <v>9.3099999999999997E-4</v>
      </c>
    </row>
    <row r="5" spans="1:36" ht="15" customHeight="1">
      <c r="A5" s="121">
        <v>274</v>
      </c>
      <c r="B5" s="121">
        <v>274</v>
      </c>
      <c r="C5" s="120" t="s">
        <v>1221</v>
      </c>
      <c r="D5" s="121">
        <v>520000118</v>
      </c>
      <c r="E5" s="120" t="s">
        <v>308</v>
      </c>
      <c r="F5" s="120" t="s">
        <v>1294</v>
      </c>
      <c r="G5" s="121" t="s">
        <v>1295</v>
      </c>
      <c r="H5" s="120" t="s">
        <v>320</v>
      </c>
      <c r="I5" s="120" t="s">
        <v>753</v>
      </c>
      <c r="J5" s="120" t="s">
        <v>203</v>
      </c>
      <c r="K5" s="120" t="s">
        <v>203</v>
      </c>
      <c r="L5" s="120" t="s">
        <v>324</v>
      </c>
      <c r="M5" s="120" t="s">
        <v>339</v>
      </c>
      <c r="N5" s="120" t="s">
        <v>447</v>
      </c>
      <c r="O5" s="120" t="s">
        <v>338</v>
      </c>
      <c r="P5" s="120" t="s">
        <v>1227</v>
      </c>
      <c r="Q5" s="120" t="s">
        <v>414</v>
      </c>
      <c r="R5" s="120" t="s">
        <v>406</v>
      </c>
      <c r="S5" s="120" t="s">
        <v>1217</v>
      </c>
      <c r="T5" s="122">
        <v>3.31</v>
      </c>
      <c r="U5" s="124">
        <v>47819</v>
      </c>
      <c r="V5" s="123">
        <v>1.7500000000000002E-2</v>
      </c>
      <c r="W5" s="123">
        <v>2.3400000000000001E-2</v>
      </c>
      <c r="X5" s="120" t="s">
        <v>411</v>
      </c>
      <c r="Y5" s="120"/>
      <c r="Z5" s="122">
        <v>766449.9</v>
      </c>
      <c r="AA5" s="122">
        <v>1</v>
      </c>
      <c r="AB5" s="122">
        <v>112.53</v>
      </c>
      <c r="AC5" s="122"/>
      <c r="AD5" s="122">
        <v>862.48607000000004</v>
      </c>
      <c r="AE5" s="120"/>
      <c r="AF5" s="120"/>
      <c r="AG5" s="120"/>
      <c r="AH5" s="123">
        <v>3.4299999999999999E-4</v>
      </c>
      <c r="AI5" s="123">
        <v>8.0649999999999993E-3</v>
      </c>
      <c r="AJ5" s="123">
        <v>2.0900000000000001E-4</v>
      </c>
    </row>
    <row r="6" spans="1:36" ht="15" customHeight="1">
      <c r="A6" s="121">
        <v>274</v>
      </c>
      <c r="B6" s="121">
        <v>274</v>
      </c>
      <c r="C6" s="120" t="s">
        <v>1291</v>
      </c>
      <c r="D6" s="121">
        <v>520032046</v>
      </c>
      <c r="E6" s="120" t="s">
        <v>308</v>
      </c>
      <c r="F6" s="120" t="s">
        <v>1296</v>
      </c>
      <c r="G6" s="121" t="s">
        <v>1297</v>
      </c>
      <c r="H6" s="120" t="s">
        <v>320</v>
      </c>
      <c r="I6" s="120" t="s">
        <v>753</v>
      </c>
      <c r="J6" s="120" t="s">
        <v>203</v>
      </c>
      <c r="K6" s="120" t="s">
        <v>203</v>
      </c>
      <c r="L6" s="120" t="s">
        <v>324</v>
      </c>
      <c r="M6" s="120" t="s">
        <v>339</v>
      </c>
      <c r="N6" s="120" t="s">
        <v>447</v>
      </c>
      <c r="O6" s="120" t="s">
        <v>338</v>
      </c>
      <c r="P6" s="120" t="s">
        <v>1209</v>
      </c>
      <c r="Q6" s="120" t="s">
        <v>412</v>
      </c>
      <c r="R6" s="120" t="s">
        <v>406</v>
      </c>
      <c r="S6" s="120" t="s">
        <v>1217</v>
      </c>
      <c r="T6" s="122">
        <v>3.78</v>
      </c>
      <c r="U6" s="124">
        <v>48190</v>
      </c>
      <c r="V6" s="123">
        <v>1.6400000000000001E-2</v>
      </c>
      <c r="W6" s="123">
        <v>2.4500000000000001E-2</v>
      </c>
      <c r="X6" s="120" t="s">
        <v>411</v>
      </c>
      <c r="Y6" s="120"/>
      <c r="Z6" s="122">
        <v>401344.8</v>
      </c>
      <c r="AA6" s="122">
        <v>1</v>
      </c>
      <c r="AB6" s="122">
        <v>103.92</v>
      </c>
      <c r="AC6" s="122"/>
      <c r="AD6" s="122">
        <v>417.07751999999999</v>
      </c>
      <c r="AE6" s="120"/>
      <c r="AF6" s="120"/>
      <c r="AG6" s="120"/>
      <c r="AH6" s="123">
        <v>4.26E-4</v>
      </c>
      <c r="AI6" s="123">
        <v>3.8999999999999998E-3</v>
      </c>
      <c r="AJ6" s="123">
        <v>1.01E-4</v>
      </c>
    </row>
    <row r="7" spans="1:36" ht="15" customHeight="1">
      <c r="A7" s="121">
        <v>274</v>
      </c>
      <c r="B7" s="121">
        <v>274</v>
      </c>
      <c r="C7" s="120" t="s">
        <v>1221</v>
      </c>
      <c r="D7" s="121">
        <v>520000118</v>
      </c>
      <c r="E7" s="120" t="s">
        <v>308</v>
      </c>
      <c r="F7" s="120" t="s">
        <v>1298</v>
      </c>
      <c r="G7" s="121" t="s">
        <v>1299</v>
      </c>
      <c r="H7" s="120" t="s">
        <v>320</v>
      </c>
      <c r="I7" s="120" t="s">
        <v>753</v>
      </c>
      <c r="J7" s="120" t="s">
        <v>203</v>
      </c>
      <c r="K7" s="120" t="s">
        <v>203</v>
      </c>
      <c r="L7" s="120" t="s">
        <v>324</v>
      </c>
      <c r="M7" s="120" t="s">
        <v>339</v>
      </c>
      <c r="N7" s="120" t="s">
        <v>447</v>
      </c>
      <c r="O7" s="120" t="s">
        <v>338</v>
      </c>
      <c r="P7" s="120" t="s">
        <v>1227</v>
      </c>
      <c r="Q7" s="120" t="s">
        <v>414</v>
      </c>
      <c r="R7" s="120" t="s">
        <v>406</v>
      </c>
      <c r="S7" s="120" t="s">
        <v>1217</v>
      </c>
      <c r="T7" s="122">
        <v>3.84</v>
      </c>
      <c r="U7" s="124">
        <v>48191</v>
      </c>
      <c r="V7" s="123">
        <v>1E-3</v>
      </c>
      <c r="W7" s="123">
        <v>2.3599999999999999E-2</v>
      </c>
      <c r="X7" s="120" t="s">
        <v>411</v>
      </c>
      <c r="Y7" s="120"/>
      <c r="Z7" s="122">
        <v>465458.7</v>
      </c>
      <c r="AA7" s="122">
        <v>1</v>
      </c>
      <c r="AB7" s="122">
        <v>103.09</v>
      </c>
      <c r="AC7" s="122"/>
      <c r="AD7" s="122">
        <v>479.84136999999998</v>
      </c>
      <c r="AE7" s="120"/>
      <c r="AF7" s="120"/>
      <c r="AG7" s="120"/>
      <c r="AH7" s="123">
        <v>4.7199999999999998E-4</v>
      </c>
      <c r="AI7" s="123">
        <v>4.4860000000000004E-3</v>
      </c>
      <c r="AJ7" s="123">
        <v>1.16E-4</v>
      </c>
    </row>
    <row r="8" spans="1:36" ht="15" customHeight="1">
      <c r="A8" s="121">
        <v>274</v>
      </c>
      <c r="B8" s="121">
        <v>274</v>
      </c>
      <c r="C8" s="120" t="s">
        <v>1291</v>
      </c>
      <c r="D8" s="121">
        <v>520032046</v>
      </c>
      <c r="E8" s="120" t="s">
        <v>308</v>
      </c>
      <c r="F8" s="120" t="s">
        <v>1300</v>
      </c>
      <c r="G8" s="121" t="s">
        <v>1301</v>
      </c>
      <c r="H8" s="120" t="s">
        <v>320</v>
      </c>
      <c r="I8" s="120" t="s">
        <v>753</v>
      </c>
      <c r="J8" s="120" t="s">
        <v>203</v>
      </c>
      <c r="K8" s="120" t="s">
        <v>203</v>
      </c>
      <c r="L8" s="120" t="s">
        <v>324</v>
      </c>
      <c r="M8" s="120" t="s">
        <v>339</v>
      </c>
      <c r="N8" s="120" t="s">
        <v>447</v>
      </c>
      <c r="O8" s="120" t="s">
        <v>338</v>
      </c>
      <c r="P8" s="120" t="s">
        <v>1209</v>
      </c>
      <c r="Q8" s="120" t="s">
        <v>412</v>
      </c>
      <c r="R8" s="120" t="s">
        <v>406</v>
      </c>
      <c r="S8" s="120" t="s">
        <v>1217</v>
      </c>
      <c r="T8" s="122">
        <v>4.16</v>
      </c>
      <c r="U8" s="124">
        <v>48742</v>
      </c>
      <c r="V8" s="123">
        <v>2.06E-2</v>
      </c>
      <c r="W8" s="123">
        <v>2.3900000000000001E-2</v>
      </c>
      <c r="X8" s="120" t="s">
        <v>411</v>
      </c>
      <c r="Y8" s="120"/>
      <c r="Z8" s="122">
        <v>2340000</v>
      </c>
      <c r="AA8" s="122">
        <v>1</v>
      </c>
      <c r="AB8" s="122">
        <v>104.29</v>
      </c>
      <c r="AC8" s="122"/>
      <c r="AD8" s="122">
        <v>2440.386</v>
      </c>
      <c r="AE8" s="120"/>
      <c r="AF8" s="120"/>
      <c r="AG8" s="120"/>
      <c r="AH8" s="123">
        <v>1.299E-3</v>
      </c>
      <c r="AI8" s="123">
        <v>2.2818999999999999E-2</v>
      </c>
      <c r="AJ8" s="123">
        <v>5.9199999999999997E-4</v>
      </c>
    </row>
    <row r="9" spans="1:36" ht="15" customHeight="1">
      <c r="A9" s="121">
        <v>274</v>
      </c>
      <c r="B9" s="121">
        <v>274</v>
      </c>
      <c r="C9" s="120" t="s">
        <v>1302</v>
      </c>
      <c r="D9" s="121">
        <v>520000472</v>
      </c>
      <c r="E9" s="120" t="s">
        <v>308</v>
      </c>
      <c r="F9" s="120" t="s">
        <v>1303</v>
      </c>
      <c r="G9" s="121" t="s">
        <v>1304</v>
      </c>
      <c r="H9" s="120" t="s">
        <v>320</v>
      </c>
      <c r="I9" s="120" t="s">
        <v>753</v>
      </c>
      <c r="J9" s="120" t="s">
        <v>203</v>
      </c>
      <c r="K9" s="120" t="s">
        <v>203</v>
      </c>
      <c r="L9" s="120" t="s">
        <v>324</v>
      </c>
      <c r="M9" s="120" t="s">
        <v>339</v>
      </c>
      <c r="N9" s="120" t="s">
        <v>439</v>
      </c>
      <c r="O9" s="120" t="s">
        <v>338</v>
      </c>
      <c r="P9" s="120" t="s">
        <v>1323</v>
      </c>
      <c r="Q9" s="120" t="s">
        <v>414</v>
      </c>
      <c r="R9" s="120" t="s">
        <v>406</v>
      </c>
      <c r="S9" s="120" t="s">
        <v>1217</v>
      </c>
      <c r="T9" s="122">
        <v>10.38</v>
      </c>
      <c r="U9" s="124">
        <v>50203</v>
      </c>
      <c r="V9" s="123">
        <v>3.2000000000000001E-2</v>
      </c>
      <c r="W9" s="123">
        <v>3.0300000000000001E-2</v>
      </c>
      <c r="X9" s="120" t="s">
        <v>411</v>
      </c>
      <c r="Y9" s="120"/>
      <c r="Z9" s="122">
        <v>1287000</v>
      </c>
      <c r="AA9" s="122">
        <v>1</v>
      </c>
      <c r="AB9" s="122">
        <v>106.74</v>
      </c>
      <c r="AC9" s="122"/>
      <c r="AD9" s="122">
        <v>1373.7438</v>
      </c>
      <c r="AE9" s="120"/>
      <c r="AF9" s="120"/>
      <c r="AG9" s="120"/>
      <c r="AH9" s="123">
        <v>2.61E-4</v>
      </c>
      <c r="AI9" s="123">
        <v>1.2845000000000001E-2</v>
      </c>
      <c r="AJ9" s="123">
        <v>3.3300000000000002E-4</v>
      </c>
    </row>
    <row r="10" spans="1:36" ht="15" customHeight="1">
      <c r="A10" s="121">
        <v>274</v>
      </c>
      <c r="B10" s="121">
        <v>274</v>
      </c>
      <c r="C10" s="120" t="s">
        <v>1291</v>
      </c>
      <c r="D10" s="121">
        <v>520032046</v>
      </c>
      <c r="E10" s="120" t="s">
        <v>308</v>
      </c>
      <c r="F10" s="120" t="s">
        <v>1306</v>
      </c>
      <c r="G10" s="121" t="s">
        <v>1307</v>
      </c>
      <c r="H10" s="120" t="s">
        <v>320</v>
      </c>
      <c r="I10" s="120" t="s">
        <v>753</v>
      </c>
      <c r="J10" s="120" t="s">
        <v>203</v>
      </c>
      <c r="K10" s="120" t="s">
        <v>203</v>
      </c>
      <c r="L10" s="120" t="s">
        <v>324</v>
      </c>
      <c r="M10" s="120" t="s">
        <v>339</v>
      </c>
      <c r="N10" s="120" t="s">
        <v>447</v>
      </c>
      <c r="O10" s="120" t="s">
        <v>338</v>
      </c>
      <c r="P10" s="120" t="s">
        <v>1209</v>
      </c>
      <c r="Q10" s="120" t="s">
        <v>412</v>
      </c>
      <c r="R10" s="120" t="s">
        <v>406</v>
      </c>
      <c r="S10" s="120" t="s">
        <v>1217</v>
      </c>
      <c r="T10" s="122">
        <v>1.47</v>
      </c>
      <c r="U10" s="124">
        <v>46196</v>
      </c>
      <c r="V10" s="123">
        <v>3.8E-3</v>
      </c>
      <c r="W10" s="123">
        <v>2.2100000000000002E-2</v>
      </c>
      <c r="X10" s="120" t="s">
        <v>411</v>
      </c>
      <c r="Y10" s="120"/>
      <c r="Z10" s="122">
        <v>750000</v>
      </c>
      <c r="AA10" s="122">
        <v>1</v>
      </c>
      <c r="AB10" s="122">
        <v>110.77</v>
      </c>
      <c r="AC10" s="122"/>
      <c r="AD10" s="122">
        <v>830.77499999999998</v>
      </c>
      <c r="AE10" s="120"/>
      <c r="AF10" s="120"/>
      <c r="AG10" s="120"/>
      <c r="AH10" s="123">
        <v>2.5000000000000001E-4</v>
      </c>
      <c r="AI10" s="123">
        <v>7.7679999999999997E-3</v>
      </c>
      <c r="AJ10" s="123">
        <v>2.0100000000000001E-4</v>
      </c>
    </row>
    <row r="11" spans="1:36" ht="15" customHeight="1">
      <c r="A11" s="121">
        <v>274</v>
      </c>
      <c r="B11" s="121">
        <v>274</v>
      </c>
      <c r="C11" s="120" t="s">
        <v>1221</v>
      </c>
      <c r="D11" s="121">
        <v>520000118</v>
      </c>
      <c r="E11" s="120" t="s">
        <v>308</v>
      </c>
      <c r="F11" s="120" t="s">
        <v>1308</v>
      </c>
      <c r="G11" s="121" t="s">
        <v>1309</v>
      </c>
      <c r="H11" s="120" t="s">
        <v>320</v>
      </c>
      <c r="I11" s="120" t="s">
        <v>753</v>
      </c>
      <c r="J11" s="120" t="s">
        <v>203</v>
      </c>
      <c r="K11" s="120" t="s">
        <v>203</v>
      </c>
      <c r="L11" s="120" t="s">
        <v>324</v>
      </c>
      <c r="M11" s="120" t="s">
        <v>339</v>
      </c>
      <c r="N11" s="120" t="s">
        <v>447</v>
      </c>
      <c r="O11" s="120" t="s">
        <v>338</v>
      </c>
      <c r="P11" s="120" t="s">
        <v>1227</v>
      </c>
      <c r="Q11" s="120" t="s">
        <v>414</v>
      </c>
      <c r="R11" s="120" t="s">
        <v>406</v>
      </c>
      <c r="S11" s="120" t="s">
        <v>1217</v>
      </c>
      <c r="T11" s="122">
        <v>4.22</v>
      </c>
      <c r="U11" s="124">
        <v>48547</v>
      </c>
      <c r="V11" s="123">
        <v>1.3899999999999999E-2</v>
      </c>
      <c r="W11" s="123">
        <v>2.3E-2</v>
      </c>
      <c r="X11" s="120" t="s">
        <v>411</v>
      </c>
      <c r="Y11" s="120"/>
      <c r="Z11" s="122">
        <v>114400</v>
      </c>
      <c r="AA11" s="122">
        <v>1</v>
      </c>
      <c r="AB11" s="122">
        <v>103.13</v>
      </c>
      <c r="AC11" s="122"/>
      <c r="AD11" s="122">
        <v>117.98072000000001</v>
      </c>
      <c r="AE11" s="120"/>
      <c r="AF11" s="120"/>
      <c r="AG11" s="120"/>
      <c r="AH11" s="123">
        <v>7.1000000000000005E-5</v>
      </c>
      <c r="AI11" s="123">
        <v>1.103E-3</v>
      </c>
      <c r="AJ11" s="123">
        <v>2.8E-5</v>
      </c>
    </row>
    <row r="12" spans="1:36" ht="15" customHeight="1">
      <c r="A12" s="121">
        <v>274</v>
      </c>
      <c r="B12" s="121">
        <v>274</v>
      </c>
      <c r="C12" s="120" t="s">
        <v>1310</v>
      </c>
      <c r="D12" s="121">
        <v>520018078</v>
      </c>
      <c r="E12" s="120" t="s">
        <v>308</v>
      </c>
      <c r="F12" s="120" t="s">
        <v>1311</v>
      </c>
      <c r="G12" s="121" t="s">
        <v>1312</v>
      </c>
      <c r="H12" s="120" t="s">
        <v>320</v>
      </c>
      <c r="I12" s="120" t="s">
        <v>753</v>
      </c>
      <c r="J12" s="120" t="s">
        <v>203</v>
      </c>
      <c r="K12" s="120" t="s">
        <v>203</v>
      </c>
      <c r="L12" s="120" t="s">
        <v>324</v>
      </c>
      <c r="M12" s="120" t="s">
        <v>339</v>
      </c>
      <c r="N12" s="120" t="s">
        <v>447</v>
      </c>
      <c r="O12" s="120" t="s">
        <v>338</v>
      </c>
      <c r="P12" s="120" t="s">
        <v>1227</v>
      </c>
      <c r="Q12" s="120" t="s">
        <v>414</v>
      </c>
      <c r="R12" s="120" t="s">
        <v>406</v>
      </c>
      <c r="S12" s="120" t="s">
        <v>1217</v>
      </c>
      <c r="T12" s="122">
        <v>1.48</v>
      </c>
      <c r="U12" s="124">
        <v>46203</v>
      </c>
      <c r="V12" s="123">
        <v>8.3000000000000001E-3</v>
      </c>
      <c r="W12" s="123">
        <v>2.2599999999999999E-2</v>
      </c>
      <c r="X12" s="120" t="s">
        <v>411</v>
      </c>
      <c r="Y12" s="120"/>
      <c r="Z12" s="122">
        <v>377569</v>
      </c>
      <c r="AA12" s="122">
        <v>1</v>
      </c>
      <c r="AB12" s="122">
        <v>113.32</v>
      </c>
      <c r="AC12" s="122"/>
      <c r="AD12" s="122">
        <v>427.86119000000002</v>
      </c>
      <c r="AE12" s="120"/>
      <c r="AF12" s="120"/>
      <c r="AG12" s="120"/>
      <c r="AH12" s="123">
        <v>2.4800000000000001E-4</v>
      </c>
      <c r="AI12" s="123">
        <v>4.0000000000000001E-3</v>
      </c>
      <c r="AJ12" s="123">
        <v>1.03E-4</v>
      </c>
    </row>
    <row r="13" spans="1:36" ht="15" customHeight="1">
      <c r="A13" s="121">
        <v>274</v>
      </c>
      <c r="B13" s="121">
        <v>274</v>
      </c>
      <c r="C13" s="120" t="s">
        <v>1221</v>
      </c>
      <c r="D13" s="121">
        <v>520000118</v>
      </c>
      <c r="E13" s="120" t="s">
        <v>308</v>
      </c>
      <c r="F13" s="120" t="s">
        <v>1313</v>
      </c>
      <c r="G13" s="121" t="s">
        <v>1314</v>
      </c>
      <c r="H13" s="120" t="s">
        <v>320</v>
      </c>
      <c r="I13" s="120" t="s">
        <v>753</v>
      </c>
      <c r="J13" s="120" t="s">
        <v>203</v>
      </c>
      <c r="K13" s="120" t="s">
        <v>203</v>
      </c>
      <c r="L13" s="120" t="s">
        <v>324</v>
      </c>
      <c r="M13" s="120" t="s">
        <v>339</v>
      </c>
      <c r="N13" s="120" t="s">
        <v>447</v>
      </c>
      <c r="O13" s="120" t="s">
        <v>338</v>
      </c>
      <c r="P13" s="120" t="s">
        <v>1227</v>
      </c>
      <c r="Q13" s="120" t="s">
        <v>414</v>
      </c>
      <c r="R13" s="120" t="s">
        <v>406</v>
      </c>
      <c r="S13" s="120" t="s">
        <v>1217</v>
      </c>
      <c r="T13" s="122">
        <v>1.79</v>
      </c>
      <c r="U13" s="124">
        <v>46872</v>
      </c>
      <c r="V13" s="123">
        <v>6.0000000000000001E-3</v>
      </c>
      <c r="W13" s="123">
        <v>2.23E-2</v>
      </c>
      <c r="X13" s="120" t="s">
        <v>411</v>
      </c>
      <c r="Y13" s="120"/>
      <c r="Z13" s="122">
        <v>515600</v>
      </c>
      <c r="AA13" s="122">
        <v>1</v>
      </c>
      <c r="AB13" s="122">
        <v>113.4</v>
      </c>
      <c r="AC13" s="122"/>
      <c r="AD13" s="122">
        <v>584.69039999999995</v>
      </c>
      <c r="AE13" s="120"/>
      <c r="AF13" s="120"/>
      <c r="AG13" s="120"/>
      <c r="AH13" s="123">
        <v>5.7899999999999998E-4</v>
      </c>
      <c r="AI13" s="123">
        <v>5.4669999999999996E-3</v>
      </c>
      <c r="AJ13" s="123">
        <v>1.4100000000000001E-4</v>
      </c>
    </row>
    <row r="14" spans="1:36" ht="15" customHeight="1">
      <c r="A14" s="121">
        <v>274</v>
      </c>
      <c r="B14" s="121">
        <v>274</v>
      </c>
      <c r="C14" s="120" t="s">
        <v>1310</v>
      </c>
      <c r="D14" s="121">
        <v>520018078</v>
      </c>
      <c r="E14" s="120" t="s">
        <v>308</v>
      </c>
      <c r="F14" s="120" t="s">
        <v>1315</v>
      </c>
      <c r="G14" s="121" t="s">
        <v>1316</v>
      </c>
      <c r="H14" s="120" t="s">
        <v>320</v>
      </c>
      <c r="I14" s="120" t="s">
        <v>753</v>
      </c>
      <c r="J14" s="120" t="s">
        <v>203</v>
      </c>
      <c r="K14" s="120" t="s">
        <v>203</v>
      </c>
      <c r="L14" s="120" t="s">
        <v>324</v>
      </c>
      <c r="M14" s="120" t="s">
        <v>339</v>
      </c>
      <c r="N14" s="120" t="s">
        <v>447</v>
      </c>
      <c r="O14" s="120" t="s">
        <v>338</v>
      </c>
      <c r="P14" s="120" t="s">
        <v>1227</v>
      </c>
      <c r="Q14" s="120" t="s">
        <v>414</v>
      </c>
      <c r="R14" s="120" t="s">
        <v>406</v>
      </c>
      <c r="S14" s="120" t="s">
        <v>1217</v>
      </c>
      <c r="T14" s="122">
        <v>2.9</v>
      </c>
      <c r="U14" s="124">
        <v>46716</v>
      </c>
      <c r="V14" s="123">
        <v>1E-3</v>
      </c>
      <c r="W14" s="123">
        <v>2.1899999999999999E-2</v>
      </c>
      <c r="X14" s="120" t="s">
        <v>411</v>
      </c>
      <c r="Y14" s="120"/>
      <c r="Z14" s="122">
        <v>8460500</v>
      </c>
      <c r="AA14" s="122">
        <v>1</v>
      </c>
      <c r="AB14" s="122">
        <v>105.89</v>
      </c>
      <c r="AC14" s="122"/>
      <c r="AD14" s="122">
        <v>8958.8234499999999</v>
      </c>
      <c r="AE14" s="120"/>
      <c r="AF14" s="120"/>
      <c r="AG14" s="120"/>
      <c r="AH14" s="123">
        <v>2.696E-3</v>
      </c>
      <c r="AI14" s="123">
        <v>8.3773E-2</v>
      </c>
      <c r="AJ14" s="123">
        <v>2.1740000000000002E-3</v>
      </c>
    </row>
    <row r="15" spans="1:36" ht="15" customHeight="1">
      <c r="A15" s="121">
        <v>274</v>
      </c>
      <c r="B15" s="121">
        <v>274</v>
      </c>
      <c r="C15" s="120" t="s">
        <v>1317</v>
      </c>
      <c r="D15" s="121">
        <v>520010869</v>
      </c>
      <c r="E15" s="120" t="s">
        <v>308</v>
      </c>
      <c r="F15" s="120" t="s">
        <v>1318</v>
      </c>
      <c r="G15" s="121" t="s">
        <v>1319</v>
      </c>
      <c r="H15" s="120" t="s">
        <v>320</v>
      </c>
      <c r="I15" s="120" t="s">
        <v>753</v>
      </c>
      <c r="J15" s="120" t="s">
        <v>203</v>
      </c>
      <c r="K15" s="120" t="s">
        <v>203</v>
      </c>
      <c r="L15" s="120" t="s">
        <v>324</v>
      </c>
      <c r="M15" s="120" t="s">
        <v>339</v>
      </c>
      <c r="N15" s="120" t="s">
        <v>476</v>
      </c>
      <c r="O15" s="120" t="s">
        <v>338</v>
      </c>
      <c r="P15" s="120" t="s">
        <v>1209</v>
      </c>
      <c r="Q15" s="120" t="s">
        <v>412</v>
      </c>
      <c r="R15" s="120" t="s">
        <v>406</v>
      </c>
      <c r="S15" s="120" t="s">
        <v>1217</v>
      </c>
      <c r="T15" s="122">
        <v>1.98</v>
      </c>
      <c r="U15" s="124">
        <v>46752</v>
      </c>
      <c r="V15" s="123">
        <v>1E-3</v>
      </c>
      <c r="W15" s="123">
        <v>2.23E-2</v>
      </c>
      <c r="X15" s="120" t="s">
        <v>411</v>
      </c>
      <c r="Y15" s="120"/>
      <c r="Z15" s="122">
        <v>967200</v>
      </c>
      <c r="AA15" s="122">
        <v>1</v>
      </c>
      <c r="AB15" s="122">
        <v>108.87</v>
      </c>
      <c r="AC15" s="122"/>
      <c r="AD15" s="122">
        <v>1052.99064</v>
      </c>
      <c r="AE15" s="120"/>
      <c r="AF15" s="120"/>
      <c r="AG15" s="120"/>
      <c r="AH15" s="123">
        <v>1.505E-3</v>
      </c>
      <c r="AI15" s="123">
        <v>9.8460000000000006E-3</v>
      </c>
      <c r="AJ15" s="123">
        <v>2.5500000000000002E-4</v>
      </c>
    </row>
    <row r="16" spans="1:36" ht="15" customHeight="1">
      <c r="A16" s="121">
        <v>274</v>
      </c>
      <c r="B16" s="121">
        <v>274</v>
      </c>
      <c r="C16" s="120" t="s">
        <v>1320</v>
      </c>
      <c r="D16" s="121">
        <v>510960719</v>
      </c>
      <c r="E16" s="120" t="s">
        <v>308</v>
      </c>
      <c r="F16" s="120" t="s">
        <v>1321</v>
      </c>
      <c r="G16" s="121" t="s">
        <v>1322</v>
      </c>
      <c r="H16" s="120" t="s">
        <v>320</v>
      </c>
      <c r="I16" s="120" t="s">
        <v>753</v>
      </c>
      <c r="J16" s="120" t="s">
        <v>203</v>
      </c>
      <c r="K16" s="120" t="s">
        <v>203</v>
      </c>
      <c r="L16" s="120" t="s">
        <v>324</v>
      </c>
      <c r="M16" s="120" t="s">
        <v>339</v>
      </c>
      <c r="N16" s="120" t="s">
        <v>463</v>
      </c>
      <c r="O16" s="120" t="s">
        <v>338</v>
      </c>
      <c r="P16" s="120" t="s">
        <v>1323</v>
      </c>
      <c r="Q16" s="120" t="s">
        <v>414</v>
      </c>
      <c r="R16" s="120" t="s">
        <v>406</v>
      </c>
      <c r="S16" s="120" t="s">
        <v>1217</v>
      </c>
      <c r="T16" s="122">
        <v>2.91</v>
      </c>
      <c r="U16" s="124">
        <v>47669</v>
      </c>
      <c r="V16" s="123">
        <v>1.34E-2</v>
      </c>
      <c r="W16" s="123">
        <v>2.58E-2</v>
      </c>
      <c r="X16" s="120" t="s">
        <v>411</v>
      </c>
      <c r="Y16" s="120"/>
      <c r="Z16" s="122">
        <v>45195.32</v>
      </c>
      <c r="AA16" s="122">
        <v>1</v>
      </c>
      <c r="AB16" s="122">
        <v>112.66</v>
      </c>
      <c r="AC16" s="122">
        <v>5.1817000000000002</v>
      </c>
      <c r="AD16" s="122">
        <v>56.098750000000003</v>
      </c>
      <c r="AE16" s="120"/>
      <c r="AF16" s="120"/>
      <c r="AG16" s="120"/>
      <c r="AH16" s="123">
        <v>1.8E-5</v>
      </c>
      <c r="AI16" s="123">
        <v>5.2300000000000003E-4</v>
      </c>
      <c r="AJ16" s="123">
        <v>1.2999999999999999E-5</v>
      </c>
    </row>
    <row r="17" spans="1:36" ht="15" customHeight="1">
      <c r="A17" s="121">
        <v>274</v>
      </c>
      <c r="B17" s="121">
        <v>274</v>
      </c>
      <c r="C17" s="120" t="s">
        <v>1317</v>
      </c>
      <c r="D17" s="121">
        <v>520010869</v>
      </c>
      <c r="E17" s="120" t="s">
        <v>308</v>
      </c>
      <c r="F17" s="120" t="s">
        <v>1324</v>
      </c>
      <c r="G17" s="121" t="s">
        <v>1325</v>
      </c>
      <c r="H17" s="120" t="s">
        <v>320</v>
      </c>
      <c r="I17" s="120" t="s">
        <v>753</v>
      </c>
      <c r="J17" s="120" t="s">
        <v>203</v>
      </c>
      <c r="K17" s="120" t="s">
        <v>203</v>
      </c>
      <c r="L17" s="120" t="s">
        <v>324</v>
      </c>
      <c r="M17" s="120" t="s">
        <v>339</v>
      </c>
      <c r="N17" s="120" t="s">
        <v>476</v>
      </c>
      <c r="O17" s="120" t="s">
        <v>338</v>
      </c>
      <c r="P17" s="120" t="s">
        <v>1209</v>
      </c>
      <c r="Q17" s="120" t="s">
        <v>412</v>
      </c>
      <c r="R17" s="120" t="s">
        <v>406</v>
      </c>
      <c r="S17" s="120" t="s">
        <v>1217</v>
      </c>
      <c r="T17" s="122">
        <v>12.03</v>
      </c>
      <c r="U17" s="124">
        <v>56249</v>
      </c>
      <c r="V17" s="123">
        <v>2.07E-2</v>
      </c>
      <c r="W17" s="123">
        <v>2.8799999999999999E-2</v>
      </c>
      <c r="X17" s="120" t="s">
        <v>411</v>
      </c>
      <c r="Y17" s="120"/>
      <c r="Z17" s="122">
        <v>12439611.77</v>
      </c>
      <c r="AA17" s="122">
        <v>1</v>
      </c>
      <c r="AB17" s="122">
        <v>103.14</v>
      </c>
      <c r="AC17" s="122"/>
      <c r="AD17" s="122">
        <v>12830.21558</v>
      </c>
      <c r="AE17" s="120"/>
      <c r="AF17" s="120"/>
      <c r="AG17" s="120"/>
      <c r="AH17" s="123">
        <v>2.2750000000000001E-3</v>
      </c>
      <c r="AI17" s="123">
        <v>0.119975</v>
      </c>
      <c r="AJ17" s="123">
        <v>3.114E-3</v>
      </c>
    </row>
    <row r="18" spans="1:36" ht="15" customHeight="1">
      <c r="A18" s="121">
        <v>274</v>
      </c>
      <c r="B18" s="121">
        <v>274</v>
      </c>
      <c r="C18" s="120" t="s">
        <v>1291</v>
      </c>
      <c r="D18" s="121">
        <v>520032046</v>
      </c>
      <c r="E18" s="120" t="s">
        <v>308</v>
      </c>
      <c r="F18" s="120" t="s">
        <v>1326</v>
      </c>
      <c r="G18" s="121" t="s">
        <v>1327</v>
      </c>
      <c r="H18" s="120" t="s">
        <v>320</v>
      </c>
      <c r="I18" s="120" t="s">
        <v>753</v>
      </c>
      <c r="J18" s="120" t="s">
        <v>203</v>
      </c>
      <c r="K18" s="120" t="s">
        <v>203</v>
      </c>
      <c r="L18" s="120" t="s">
        <v>324</v>
      </c>
      <c r="M18" s="120" t="s">
        <v>339</v>
      </c>
      <c r="N18" s="120" t="s">
        <v>447</v>
      </c>
      <c r="O18" s="120" t="s">
        <v>338</v>
      </c>
      <c r="P18" s="120" t="s">
        <v>1209</v>
      </c>
      <c r="Q18" s="120" t="s">
        <v>412</v>
      </c>
      <c r="R18" s="120" t="s">
        <v>406</v>
      </c>
      <c r="S18" s="120" t="s">
        <v>1217</v>
      </c>
      <c r="T18" s="122">
        <v>3.18</v>
      </c>
      <c r="U18" s="124">
        <v>47950</v>
      </c>
      <c r="V18" s="123">
        <v>1E-3</v>
      </c>
      <c r="W18" s="123">
        <v>2.4199999999999999E-2</v>
      </c>
      <c r="X18" s="120" t="s">
        <v>411</v>
      </c>
      <c r="Y18" s="120"/>
      <c r="Z18" s="122">
        <v>1718938</v>
      </c>
      <c r="AA18" s="122">
        <v>1</v>
      </c>
      <c r="AB18" s="122">
        <v>103.37</v>
      </c>
      <c r="AC18" s="122"/>
      <c r="AD18" s="122">
        <v>1776.8662099999999</v>
      </c>
      <c r="AE18" s="120"/>
      <c r="AF18" s="120"/>
      <c r="AG18" s="120"/>
      <c r="AH18" s="123">
        <v>6.6E-4</v>
      </c>
      <c r="AI18" s="123">
        <v>1.6615000000000001E-2</v>
      </c>
      <c r="AJ18" s="123">
        <v>4.3100000000000001E-4</v>
      </c>
    </row>
    <row r="19" spans="1:36" ht="15" customHeight="1">
      <c r="A19" s="121">
        <v>274</v>
      </c>
      <c r="B19" s="121">
        <v>274</v>
      </c>
      <c r="C19" s="120" t="s">
        <v>1302</v>
      </c>
      <c r="D19" s="121">
        <v>520000472</v>
      </c>
      <c r="E19" s="120" t="s">
        <v>308</v>
      </c>
      <c r="F19" s="120" t="s">
        <v>1328</v>
      </c>
      <c r="G19" s="121" t="s">
        <v>1329</v>
      </c>
      <c r="H19" s="120" t="s">
        <v>320</v>
      </c>
      <c r="I19" s="120" t="s">
        <v>753</v>
      </c>
      <c r="J19" s="120" t="s">
        <v>203</v>
      </c>
      <c r="K19" s="120" t="s">
        <v>203</v>
      </c>
      <c r="L19" s="120" t="s">
        <v>324</v>
      </c>
      <c r="M19" s="120" t="s">
        <v>339</v>
      </c>
      <c r="N19" s="120" t="s">
        <v>439</v>
      </c>
      <c r="O19" s="120" t="s">
        <v>338</v>
      </c>
      <c r="P19" s="120" t="s">
        <v>1323</v>
      </c>
      <c r="Q19" s="120" t="s">
        <v>414</v>
      </c>
      <c r="R19" s="120" t="s">
        <v>406</v>
      </c>
      <c r="S19" s="120" t="s">
        <v>1217</v>
      </c>
      <c r="T19" s="122">
        <v>10.53</v>
      </c>
      <c r="U19" s="124">
        <v>49825</v>
      </c>
      <c r="V19" s="123">
        <v>1.2500000000000001E-2</v>
      </c>
      <c r="W19" s="123">
        <v>3.0099999999999998E-2</v>
      </c>
      <c r="X19" s="120" t="s">
        <v>411</v>
      </c>
      <c r="Y19" s="120"/>
      <c r="Z19" s="122">
        <v>586000</v>
      </c>
      <c r="AA19" s="122">
        <v>1</v>
      </c>
      <c r="AB19" s="122">
        <v>95.26</v>
      </c>
      <c r="AC19" s="122"/>
      <c r="AD19" s="122">
        <v>558.22360000000003</v>
      </c>
      <c r="AE19" s="120"/>
      <c r="AF19" s="120"/>
      <c r="AG19" s="120"/>
      <c r="AH19" s="123">
        <v>1.36E-4</v>
      </c>
      <c r="AI19" s="123">
        <v>5.2189999999999997E-3</v>
      </c>
      <c r="AJ19" s="123">
        <v>1.35E-4</v>
      </c>
    </row>
    <row r="20" spans="1:36" ht="15" customHeight="1">
      <c r="A20" s="121">
        <v>274</v>
      </c>
      <c r="B20" s="121">
        <v>274</v>
      </c>
      <c r="C20" s="120" t="s">
        <v>1330</v>
      </c>
      <c r="D20" s="121">
        <v>513436394</v>
      </c>
      <c r="E20" s="120" t="s">
        <v>308</v>
      </c>
      <c r="F20" s="120" t="s">
        <v>1331</v>
      </c>
      <c r="G20" s="121" t="s">
        <v>1332</v>
      </c>
      <c r="H20" s="120" t="s">
        <v>320</v>
      </c>
      <c r="I20" s="120" t="s">
        <v>753</v>
      </c>
      <c r="J20" s="120" t="s">
        <v>203</v>
      </c>
      <c r="K20" s="120" t="s">
        <v>203</v>
      </c>
      <c r="L20" s="120" t="s">
        <v>324</v>
      </c>
      <c r="M20" s="120" t="s">
        <v>339</v>
      </c>
      <c r="N20" s="120" t="s">
        <v>476</v>
      </c>
      <c r="O20" s="120" t="s">
        <v>338</v>
      </c>
      <c r="P20" s="120" t="s">
        <v>1323</v>
      </c>
      <c r="Q20" s="120" t="s">
        <v>414</v>
      </c>
      <c r="R20" s="120" t="s">
        <v>406</v>
      </c>
      <c r="S20" s="120" t="s">
        <v>1217</v>
      </c>
      <c r="T20" s="122">
        <v>5.35</v>
      </c>
      <c r="U20" s="124">
        <v>48760</v>
      </c>
      <c r="V20" s="123">
        <v>2.9499999999999998E-2</v>
      </c>
      <c r="W20" s="123">
        <v>2.35E-2</v>
      </c>
      <c r="X20" s="120" t="s">
        <v>411</v>
      </c>
      <c r="Y20" s="120"/>
      <c r="Z20" s="122">
        <v>3996662.27</v>
      </c>
      <c r="AA20" s="122">
        <v>1</v>
      </c>
      <c r="AB20" s="122">
        <v>117.81</v>
      </c>
      <c r="AC20" s="122"/>
      <c r="AD20" s="122">
        <v>4708.4678199999998</v>
      </c>
      <c r="AE20" s="120"/>
      <c r="AF20" s="120"/>
      <c r="AG20" s="120"/>
      <c r="AH20" s="123">
        <v>2.7360000000000002E-3</v>
      </c>
      <c r="AI20" s="123">
        <v>4.4027999999999998E-2</v>
      </c>
      <c r="AJ20" s="123">
        <v>1.142E-3</v>
      </c>
    </row>
    <row r="21" spans="1:36" ht="15" customHeight="1">
      <c r="A21" s="121">
        <v>274</v>
      </c>
      <c r="B21" s="121">
        <v>274</v>
      </c>
      <c r="C21" s="120" t="s">
        <v>1333</v>
      </c>
      <c r="D21" s="121">
        <v>514486042</v>
      </c>
      <c r="E21" s="120" t="s">
        <v>308</v>
      </c>
      <c r="F21" s="120" t="s">
        <v>1334</v>
      </c>
      <c r="G21" s="121" t="s">
        <v>1335</v>
      </c>
      <c r="H21" s="120" t="s">
        <v>320</v>
      </c>
      <c r="I21" s="120" t="s">
        <v>952</v>
      </c>
      <c r="J21" s="120" t="s">
        <v>203</v>
      </c>
      <c r="K21" s="120" t="s">
        <v>203</v>
      </c>
      <c r="L21" s="120" t="s">
        <v>324</v>
      </c>
      <c r="M21" s="120" t="s">
        <v>339</v>
      </c>
      <c r="N21" s="120" t="s">
        <v>444</v>
      </c>
      <c r="O21" s="120" t="s">
        <v>338</v>
      </c>
      <c r="P21" s="120" t="s">
        <v>1336</v>
      </c>
      <c r="Q21" s="120" t="s">
        <v>414</v>
      </c>
      <c r="R21" s="120" t="s">
        <v>406</v>
      </c>
      <c r="S21" s="120" t="s">
        <v>1217</v>
      </c>
      <c r="T21" s="122">
        <v>0.89</v>
      </c>
      <c r="U21" s="124">
        <v>45976</v>
      </c>
      <c r="V21" s="123">
        <v>3.27E-2</v>
      </c>
      <c r="W21" s="123">
        <v>5.1999999999999998E-2</v>
      </c>
      <c r="X21" s="120" t="s">
        <v>410</v>
      </c>
      <c r="Y21" s="120"/>
      <c r="Z21" s="122">
        <v>516000</v>
      </c>
      <c r="AA21" s="122">
        <v>1</v>
      </c>
      <c r="AB21" s="122">
        <v>98.8</v>
      </c>
      <c r="AC21" s="122"/>
      <c r="AD21" s="122">
        <v>509.80799999999999</v>
      </c>
      <c r="AE21" s="120"/>
      <c r="AF21" s="120"/>
      <c r="AG21" s="120"/>
      <c r="AH21" s="123">
        <v>1.635E-3</v>
      </c>
      <c r="AI21" s="123">
        <v>4.7670000000000004E-3</v>
      </c>
      <c r="AJ21" s="123">
        <v>1.2300000000000001E-4</v>
      </c>
    </row>
    <row r="22" spans="1:36" ht="15" customHeight="1">
      <c r="A22" s="121">
        <v>274</v>
      </c>
      <c r="B22" s="121">
        <v>274</v>
      </c>
      <c r="C22" s="120" t="s">
        <v>1291</v>
      </c>
      <c r="D22" s="121">
        <v>520032046</v>
      </c>
      <c r="E22" s="120" t="s">
        <v>308</v>
      </c>
      <c r="F22" s="120" t="s">
        <v>1337</v>
      </c>
      <c r="G22" s="121" t="s">
        <v>1338</v>
      </c>
      <c r="H22" s="120" t="s">
        <v>320</v>
      </c>
      <c r="I22" s="120" t="s">
        <v>753</v>
      </c>
      <c r="J22" s="120" t="s">
        <v>203</v>
      </c>
      <c r="K22" s="120" t="s">
        <v>203</v>
      </c>
      <c r="L22" s="120" t="s">
        <v>324</v>
      </c>
      <c r="M22" s="120" t="s">
        <v>339</v>
      </c>
      <c r="N22" s="120" t="s">
        <v>447</v>
      </c>
      <c r="O22" s="120" t="s">
        <v>338</v>
      </c>
      <c r="P22" s="120" t="s">
        <v>1209</v>
      </c>
      <c r="Q22" s="120" t="s">
        <v>412</v>
      </c>
      <c r="R22" s="120" t="s">
        <v>406</v>
      </c>
      <c r="S22" s="120" t="s">
        <v>1217</v>
      </c>
      <c r="T22" s="122">
        <v>3.8</v>
      </c>
      <c r="U22" s="124">
        <v>47048</v>
      </c>
      <c r="V22" s="123">
        <v>1E-3</v>
      </c>
      <c r="W22" s="123">
        <v>2.3900000000000001E-2</v>
      </c>
      <c r="X22" s="120" t="s">
        <v>411</v>
      </c>
      <c r="Y22" s="120"/>
      <c r="Z22" s="122">
        <v>8521952</v>
      </c>
      <c r="AA22" s="122">
        <v>1</v>
      </c>
      <c r="AB22" s="122">
        <v>103.26</v>
      </c>
      <c r="AC22" s="122"/>
      <c r="AD22" s="122">
        <v>8799.76764</v>
      </c>
      <c r="AE22" s="120"/>
      <c r="AF22" s="120"/>
      <c r="AG22" s="120"/>
      <c r="AH22" s="123">
        <v>2.5230000000000001E-3</v>
      </c>
      <c r="AI22" s="123">
        <v>8.2285999999999998E-2</v>
      </c>
      <c r="AJ22" s="123">
        <v>2.1359999999999999E-3</v>
      </c>
    </row>
    <row r="23" spans="1:36" ht="15" customHeight="1">
      <c r="A23" s="121">
        <v>274</v>
      </c>
      <c r="B23" s="121">
        <v>274</v>
      </c>
      <c r="C23" s="120" t="s">
        <v>1339</v>
      </c>
      <c r="D23" s="121">
        <v>513893123</v>
      </c>
      <c r="E23" s="120" t="s">
        <v>308</v>
      </c>
      <c r="F23" s="120" t="s">
        <v>1340</v>
      </c>
      <c r="G23" s="121" t="s">
        <v>1341</v>
      </c>
      <c r="H23" s="120" t="s">
        <v>320</v>
      </c>
      <c r="I23" s="120" t="s">
        <v>753</v>
      </c>
      <c r="J23" s="120" t="s">
        <v>203</v>
      </c>
      <c r="K23" s="120" t="s">
        <v>203</v>
      </c>
      <c r="L23" s="120" t="s">
        <v>324</v>
      </c>
      <c r="M23" s="120" t="s">
        <v>339</v>
      </c>
      <c r="N23" s="120" t="s">
        <v>442</v>
      </c>
      <c r="O23" s="120" t="s">
        <v>338</v>
      </c>
      <c r="P23" s="120" t="s">
        <v>1342</v>
      </c>
      <c r="Q23" s="120" t="s">
        <v>414</v>
      </c>
      <c r="R23" s="120" t="s">
        <v>406</v>
      </c>
      <c r="S23" s="120" t="s">
        <v>1217</v>
      </c>
      <c r="T23" s="122">
        <v>1.4</v>
      </c>
      <c r="U23" s="124">
        <v>46477</v>
      </c>
      <c r="V23" s="123">
        <v>3.5400000000000001E-2</v>
      </c>
      <c r="W23" s="123">
        <v>2.9600000000000001E-2</v>
      </c>
      <c r="X23" s="120" t="s">
        <v>411</v>
      </c>
      <c r="Y23" s="120"/>
      <c r="Z23" s="122">
        <v>301931</v>
      </c>
      <c r="AA23" s="122">
        <v>1</v>
      </c>
      <c r="AB23" s="122">
        <v>108.84</v>
      </c>
      <c r="AC23" s="122"/>
      <c r="AD23" s="122">
        <v>328.62169999999998</v>
      </c>
      <c r="AE23" s="120"/>
      <c r="AF23" s="120"/>
      <c r="AG23" s="120"/>
      <c r="AH23" s="123">
        <v>2.7E-4</v>
      </c>
      <c r="AI23" s="123">
        <v>3.0720000000000001E-3</v>
      </c>
      <c r="AJ23" s="123">
        <v>7.8999999999999996E-5</v>
      </c>
    </row>
    <row r="24" spans="1:36" ht="15" customHeight="1">
      <c r="A24" s="121">
        <v>274</v>
      </c>
      <c r="B24" s="121">
        <v>274</v>
      </c>
      <c r="C24" s="120" t="s">
        <v>1288</v>
      </c>
      <c r="D24" s="121">
        <v>513834200</v>
      </c>
      <c r="E24" s="120" t="s">
        <v>308</v>
      </c>
      <c r="F24" s="120" t="s">
        <v>1343</v>
      </c>
      <c r="G24" s="121" t="s">
        <v>1344</v>
      </c>
      <c r="H24" s="120" t="s">
        <v>320</v>
      </c>
      <c r="I24" s="120" t="s">
        <v>952</v>
      </c>
      <c r="J24" s="120" t="s">
        <v>203</v>
      </c>
      <c r="K24" s="120" t="s">
        <v>203</v>
      </c>
      <c r="L24" s="120" t="s">
        <v>324</v>
      </c>
      <c r="M24" s="120" t="s">
        <v>339</v>
      </c>
      <c r="N24" s="120" t="s">
        <v>444</v>
      </c>
      <c r="O24" s="120" t="s">
        <v>338</v>
      </c>
      <c r="P24" s="120" t="s">
        <v>1287</v>
      </c>
      <c r="Q24" s="120" t="s">
        <v>412</v>
      </c>
      <c r="R24" s="120" t="s">
        <v>406</v>
      </c>
      <c r="S24" s="120" t="s">
        <v>1217</v>
      </c>
      <c r="T24" s="122">
        <v>4.58</v>
      </c>
      <c r="U24" s="124">
        <v>47483</v>
      </c>
      <c r="V24" s="123">
        <v>3.95E-2</v>
      </c>
      <c r="W24" s="123">
        <v>4.7699999999999999E-2</v>
      </c>
      <c r="X24" s="120" t="s">
        <v>410</v>
      </c>
      <c r="Y24" s="120"/>
      <c r="Z24" s="122">
        <v>42500</v>
      </c>
      <c r="AA24" s="122">
        <v>1</v>
      </c>
      <c r="AB24" s="122">
        <v>96.65</v>
      </c>
      <c r="AC24" s="122"/>
      <c r="AD24" s="122">
        <v>41.076250000000002</v>
      </c>
      <c r="AE24" s="120"/>
      <c r="AF24" s="120"/>
      <c r="AG24" s="120"/>
      <c r="AH24" s="123">
        <v>1.7699999999999999E-4</v>
      </c>
      <c r="AI24" s="123">
        <v>3.8400000000000001E-4</v>
      </c>
      <c r="AJ24" s="123">
        <v>9.0000000000000002E-6</v>
      </c>
    </row>
    <row r="25" spans="1:36" ht="15" customHeight="1">
      <c r="A25" s="121">
        <v>274</v>
      </c>
      <c r="B25" s="121">
        <v>274</v>
      </c>
      <c r="C25" s="120" t="s">
        <v>1221</v>
      </c>
      <c r="D25" s="121">
        <v>520000118</v>
      </c>
      <c r="E25" s="120" t="s">
        <v>308</v>
      </c>
      <c r="F25" s="120" t="s">
        <v>1345</v>
      </c>
      <c r="G25" s="121" t="s">
        <v>1346</v>
      </c>
      <c r="H25" s="120" t="s">
        <v>320</v>
      </c>
      <c r="I25" s="120" t="s">
        <v>753</v>
      </c>
      <c r="J25" s="120" t="s">
        <v>203</v>
      </c>
      <c r="K25" s="120" t="s">
        <v>203</v>
      </c>
      <c r="L25" s="120" t="s">
        <v>324</v>
      </c>
      <c r="M25" s="120" t="s">
        <v>339</v>
      </c>
      <c r="N25" s="120" t="s">
        <v>447</v>
      </c>
      <c r="O25" s="120" t="s">
        <v>338</v>
      </c>
      <c r="P25" s="120" t="s">
        <v>1287</v>
      </c>
      <c r="Q25" s="120" t="s">
        <v>412</v>
      </c>
      <c r="R25" s="120" t="s">
        <v>406</v>
      </c>
      <c r="S25" s="120" t="s">
        <v>1217</v>
      </c>
      <c r="T25" s="122">
        <v>1.6</v>
      </c>
      <c r="U25" s="124">
        <v>46251</v>
      </c>
      <c r="V25" s="123">
        <v>2.9700000000000001E-2</v>
      </c>
      <c r="W25" s="123">
        <v>2.9399999999999999E-2</v>
      </c>
      <c r="X25" s="120" t="s">
        <v>410</v>
      </c>
      <c r="Y25" s="120"/>
      <c r="Z25" s="122">
        <v>300000</v>
      </c>
      <c r="AA25" s="122">
        <v>1</v>
      </c>
      <c r="AB25" s="122">
        <v>116.55</v>
      </c>
      <c r="AC25" s="122"/>
      <c r="AD25" s="122">
        <v>349.65</v>
      </c>
      <c r="AE25" s="120"/>
      <c r="AF25" s="120"/>
      <c r="AG25" s="120"/>
      <c r="AH25" s="123">
        <v>4.28E-4</v>
      </c>
      <c r="AI25" s="123">
        <v>3.2690000000000002E-3</v>
      </c>
      <c r="AJ25" s="123">
        <v>8.3999999999999995E-5</v>
      </c>
    </row>
    <row r="26" spans="1:36" ht="15" customHeight="1">
      <c r="A26" s="121">
        <v>274</v>
      </c>
      <c r="B26" s="121">
        <v>274</v>
      </c>
      <c r="C26" s="120" t="s">
        <v>1310</v>
      </c>
      <c r="D26" s="121">
        <v>520018078</v>
      </c>
      <c r="E26" s="120" t="s">
        <v>308</v>
      </c>
      <c r="F26" s="120" t="s">
        <v>1347</v>
      </c>
      <c r="G26" s="121" t="s">
        <v>1348</v>
      </c>
      <c r="H26" s="120" t="s">
        <v>320</v>
      </c>
      <c r="I26" s="120" t="s">
        <v>753</v>
      </c>
      <c r="J26" s="120" t="s">
        <v>203</v>
      </c>
      <c r="K26" s="120" t="s">
        <v>203</v>
      </c>
      <c r="L26" s="120" t="s">
        <v>324</v>
      </c>
      <c r="M26" s="120" t="s">
        <v>339</v>
      </c>
      <c r="N26" s="120" t="s">
        <v>447</v>
      </c>
      <c r="O26" s="120" t="s">
        <v>338</v>
      </c>
      <c r="P26" s="120" t="s">
        <v>1227</v>
      </c>
      <c r="Q26" s="120" t="s">
        <v>414</v>
      </c>
      <c r="R26" s="120" t="s">
        <v>406</v>
      </c>
      <c r="S26" s="120" t="s">
        <v>1217</v>
      </c>
      <c r="T26" s="122">
        <v>4.8499999999999996</v>
      </c>
      <c r="U26" s="124">
        <v>48913</v>
      </c>
      <c r="V26" s="123">
        <v>2.0199999999999999E-2</v>
      </c>
      <c r="W26" s="123">
        <v>2.4299999999999999E-2</v>
      </c>
      <c r="X26" s="120" t="s">
        <v>411</v>
      </c>
      <c r="Y26" s="120"/>
      <c r="Z26" s="122">
        <v>4200000</v>
      </c>
      <c r="AA26" s="122">
        <v>1</v>
      </c>
      <c r="AB26" s="122">
        <v>101.65</v>
      </c>
      <c r="AC26" s="122"/>
      <c r="AD26" s="122">
        <v>4269.3</v>
      </c>
      <c r="AE26" s="120"/>
      <c r="AF26" s="120"/>
      <c r="AG26" s="120"/>
      <c r="AH26" s="123">
        <v>1.1770000000000001E-3</v>
      </c>
      <c r="AI26" s="123">
        <v>3.9921999999999999E-2</v>
      </c>
      <c r="AJ26" s="123">
        <v>1.036E-3</v>
      </c>
    </row>
    <row r="27" spans="1:36" ht="15" customHeight="1">
      <c r="A27" s="121">
        <v>274</v>
      </c>
      <c r="B27" s="121">
        <v>274</v>
      </c>
      <c r="C27" s="120" t="s">
        <v>1302</v>
      </c>
      <c r="D27" s="121">
        <v>520000472</v>
      </c>
      <c r="E27" s="120" t="s">
        <v>308</v>
      </c>
      <c r="F27" s="120" t="s">
        <v>1349</v>
      </c>
      <c r="G27" s="121" t="s">
        <v>1350</v>
      </c>
      <c r="H27" s="120" t="s">
        <v>320</v>
      </c>
      <c r="I27" s="120" t="s">
        <v>753</v>
      </c>
      <c r="J27" s="120" t="s">
        <v>203</v>
      </c>
      <c r="K27" s="120" t="s">
        <v>203</v>
      </c>
      <c r="L27" s="120" t="s">
        <v>324</v>
      </c>
      <c r="M27" s="120" t="s">
        <v>339</v>
      </c>
      <c r="N27" s="120" t="s">
        <v>439</v>
      </c>
      <c r="O27" s="120" t="s">
        <v>338</v>
      </c>
      <c r="P27" s="120" t="s">
        <v>1323</v>
      </c>
      <c r="Q27" s="120" t="s">
        <v>414</v>
      </c>
      <c r="R27" s="120" t="s">
        <v>406</v>
      </c>
      <c r="S27" s="120" t="s">
        <v>1217</v>
      </c>
      <c r="T27" s="122">
        <v>7.52</v>
      </c>
      <c r="U27" s="124">
        <v>48742</v>
      </c>
      <c r="V27" s="123">
        <v>0.03</v>
      </c>
      <c r="W27" s="123">
        <v>2.87E-2</v>
      </c>
      <c r="X27" s="120" t="s">
        <v>411</v>
      </c>
      <c r="Y27" s="120"/>
      <c r="Z27" s="122">
        <v>1976000</v>
      </c>
      <c r="AA27" s="122">
        <v>1</v>
      </c>
      <c r="AB27" s="122">
        <v>105.85</v>
      </c>
      <c r="AC27" s="122"/>
      <c r="AD27" s="122">
        <v>2091.596</v>
      </c>
      <c r="AE27" s="120"/>
      <c r="AF27" s="120"/>
      <c r="AG27" s="120"/>
      <c r="AH27" s="123">
        <v>4.84E-4</v>
      </c>
      <c r="AI27" s="123">
        <v>1.9557999999999999E-2</v>
      </c>
      <c r="AJ27" s="123">
        <v>5.0699999999999996E-4</v>
      </c>
    </row>
    <row r="28" spans="1:36" ht="15" customHeight="1">
      <c r="A28" s="121">
        <v>274</v>
      </c>
      <c r="B28" s="121">
        <v>274</v>
      </c>
      <c r="C28" s="120" t="s">
        <v>1302</v>
      </c>
      <c r="D28" s="121">
        <v>520000472</v>
      </c>
      <c r="E28" s="120" t="s">
        <v>308</v>
      </c>
      <c r="F28" s="120" t="s">
        <v>1351</v>
      </c>
      <c r="G28" s="121" t="s">
        <v>1352</v>
      </c>
      <c r="H28" s="120" t="s">
        <v>320</v>
      </c>
      <c r="I28" s="120" t="s">
        <v>753</v>
      </c>
      <c r="J28" s="120" t="s">
        <v>203</v>
      </c>
      <c r="K28" s="120" t="s">
        <v>203</v>
      </c>
      <c r="L28" s="120" t="s">
        <v>324</v>
      </c>
      <c r="M28" s="120" t="s">
        <v>339</v>
      </c>
      <c r="N28" s="120" t="s">
        <v>439</v>
      </c>
      <c r="O28" s="120" t="s">
        <v>338</v>
      </c>
      <c r="P28" s="120" t="s">
        <v>1323</v>
      </c>
      <c r="Q28" s="120" t="s">
        <v>414</v>
      </c>
      <c r="R28" s="120" t="s">
        <v>406</v>
      </c>
      <c r="S28" s="120" t="s">
        <v>1217</v>
      </c>
      <c r="T28" s="122">
        <v>3.19</v>
      </c>
      <c r="U28" s="124">
        <v>47220</v>
      </c>
      <c r="V28" s="123">
        <v>3.85E-2</v>
      </c>
      <c r="W28" s="123">
        <v>2.4299999999999999E-2</v>
      </c>
      <c r="X28" s="120" t="s">
        <v>411</v>
      </c>
      <c r="Y28" s="120"/>
      <c r="Z28" s="122">
        <v>11527387.560000001</v>
      </c>
      <c r="AA28" s="122">
        <v>1</v>
      </c>
      <c r="AB28" s="122">
        <v>122.39</v>
      </c>
      <c r="AC28" s="122"/>
      <c r="AD28" s="122">
        <v>14108.369629999999</v>
      </c>
      <c r="AE28" s="120"/>
      <c r="AF28" s="120"/>
      <c r="AG28" s="120"/>
      <c r="AH28" s="123">
        <v>4.5110000000000003E-3</v>
      </c>
      <c r="AI28" s="123">
        <v>0.13192699999999999</v>
      </c>
      <c r="AJ28" s="123">
        <v>3.424E-3</v>
      </c>
    </row>
    <row r="29" spans="1:36" ht="15" customHeight="1">
      <c r="A29" s="121">
        <v>274</v>
      </c>
      <c r="B29" s="121">
        <v>274</v>
      </c>
      <c r="C29" s="120" t="s">
        <v>1320</v>
      </c>
      <c r="D29" s="121">
        <v>510960719</v>
      </c>
      <c r="E29" s="120" t="s">
        <v>308</v>
      </c>
      <c r="F29" s="120" t="s">
        <v>1353</v>
      </c>
      <c r="G29" s="121" t="s">
        <v>1354</v>
      </c>
      <c r="H29" s="120" t="s">
        <v>320</v>
      </c>
      <c r="I29" s="120" t="s">
        <v>753</v>
      </c>
      <c r="J29" s="120" t="s">
        <v>203</v>
      </c>
      <c r="K29" s="120" t="s">
        <v>203</v>
      </c>
      <c r="L29" s="120" t="s">
        <v>324</v>
      </c>
      <c r="M29" s="120" t="s">
        <v>339</v>
      </c>
      <c r="N29" s="120" t="s">
        <v>463</v>
      </c>
      <c r="O29" s="120" t="s">
        <v>338</v>
      </c>
      <c r="P29" s="120" t="s">
        <v>1323</v>
      </c>
      <c r="Q29" s="120" t="s">
        <v>414</v>
      </c>
      <c r="R29" s="120" t="s">
        <v>406</v>
      </c>
      <c r="S29" s="120" t="s">
        <v>1217</v>
      </c>
      <c r="T29" s="122">
        <v>2.3199999999999998</v>
      </c>
      <c r="U29" s="124">
        <v>46934</v>
      </c>
      <c r="V29" s="123">
        <v>1.77E-2</v>
      </c>
      <c r="W29" s="123">
        <v>2.5999999999999999E-2</v>
      </c>
      <c r="X29" s="120" t="s">
        <v>411</v>
      </c>
      <c r="Y29" s="120"/>
      <c r="Z29" s="122">
        <v>1221600</v>
      </c>
      <c r="AA29" s="122">
        <v>1</v>
      </c>
      <c r="AB29" s="122">
        <v>113.1</v>
      </c>
      <c r="AC29" s="122"/>
      <c r="AD29" s="122">
        <v>1381.6296</v>
      </c>
      <c r="AE29" s="120"/>
      <c r="AF29" s="120"/>
      <c r="AG29" s="120"/>
      <c r="AH29" s="123">
        <v>4.6999999999999999E-4</v>
      </c>
      <c r="AI29" s="123">
        <v>1.2919E-2</v>
      </c>
      <c r="AJ29" s="123">
        <v>3.3500000000000001E-4</v>
      </c>
    </row>
    <row r="30" spans="1:36" ht="15" customHeight="1">
      <c r="A30" s="121">
        <v>274</v>
      </c>
      <c r="B30" s="121">
        <v>274</v>
      </c>
      <c r="C30" s="120" t="s">
        <v>1339</v>
      </c>
      <c r="D30" s="121">
        <v>513893123</v>
      </c>
      <c r="E30" s="120" t="s">
        <v>308</v>
      </c>
      <c r="F30" s="120" t="s">
        <v>1355</v>
      </c>
      <c r="G30" s="121" t="s">
        <v>1356</v>
      </c>
      <c r="H30" s="120" t="s">
        <v>320</v>
      </c>
      <c r="I30" s="120" t="s">
        <v>753</v>
      </c>
      <c r="J30" s="120" t="s">
        <v>203</v>
      </c>
      <c r="K30" s="120" t="s">
        <v>203</v>
      </c>
      <c r="L30" s="120" t="s">
        <v>324</v>
      </c>
      <c r="M30" s="120" t="s">
        <v>339</v>
      </c>
      <c r="N30" s="120" t="s">
        <v>442</v>
      </c>
      <c r="O30" s="120" t="s">
        <v>338</v>
      </c>
      <c r="P30" s="120" t="s">
        <v>1342</v>
      </c>
      <c r="Q30" s="120" t="s">
        <v>414</v>
      </c>
      <c r="R30" s="120" t="s">
        <v>406</v>
      </c>
      <c r="S30" s="120" t="s">
        <v>1217</v>
      </c>
      <c r="T30" s="122">
        <v>0.41</v>
      </c>
      <c r="U30" s="124">
        <v>46054</v>
      </c>
      <c r="V30" s="123">
        <v>0.01</v>
      </c>
      <c r="W30" s="123">
        <v>4.02E-2</v>
      </c>
      <c r="X30" s="120" t="s">
        <v>411</v>
      </c>
      <c r="Y30" s="120"/>
      <c r="Z30" s="122">
        <v>248819.14</v>
      </c>
      <c r="AA30" s="122">
        <v>1</v>
      </c>
      <c r="AB30" s="122">
        <v>113.19</v>
      </c>
      <c r="AC30" s="122"/>
      <c r="AD30" s="122">
        <v>281.63837999999998</v>
      </c>
      <c r="AE30" s="120"/>
      <c r="AF30" s="120"/>
      <c r="AG30" s="120"/>
      <c r="AH30" s="123">
        <v>8.1700000000000002E-4</v>
      </c>
      <c r="AI30" s="123">
        <v>2.6329999999999999E-3</v>
      </c>
      <c r="AJ30" s="123">
        <v>6.7999999999999999E-5</v>
      </c>
    </row>
    <row r="31" spans="1:36" ht="15" customHeight="1">
      <c r="A31" s="121">
        <v>274</v>
      </c>
      <c r="B31" s="121">
        <v>274</v>
      </c>
      <c r="C31" s="120" t="s">
        <v>1288</v>
      </c>
      <c r="D31" s="121">
        <v>513834200</v>
      </c>
      <c r="E31" s="120" t="s">
        <v>308</v>
      </c>
      <c r="F31" s="120" t="s">
        <v>1357</v>
      </c>
      <c r="G31" s="121" t="s">
        <v>1358</v>
      </c>
      <c r="H31" s="120" t="s">
        <v>320</v>
      </c>
      <c r="I31" s="120" t="s">
        <v>753</v>
      </c>
      <c r="J31" s="120" t="s">
        <v>203</v>
      </c>
      <c r="K31" s="120" t="s">
        <v>203</v>
      </c>
      <c r="L31" s="120" t="s">
        <v>324</v>
      </c>
      <c r="M31" s="120" t="s">
        <v>339</v>
      </c>
      <c r="N31" s="120" t="s">
        <v>444</v>
      </c>
      <c r="O31" s="120" t="s">
        <v>338</v>
      </c>
      <c r="P31" s="120" t="s">
        <v>1287</v>
      </c>
      <c r="Q31" s="120" t="s">
        <v>412</v>
      </c>
      <c r="R31" s="120" t="s">
        <v>406</v>
      </c>
      <c r="S31" s="120" t="s">
        <v>1217</v>
      </c>
      <c r="T31" s="122">
        <v>0.99</v>
      </c>
      <c r="U31" s="124">
        <v>46022</v>
      </c>
      <c r="V31" s="123">
        <v>2.4E-2</v>
      </c>
      <c r="W31" s="123">
        <v>2.5100000000000001E-2</v>
      </c>
      <c r="X31" s="120" t="s">
        <v>410</v>
      </c>
      <c r="Y31" s="120"/>
      <c r="Z31" s="122">
        <v>91883</v>
      </c>
      <c r="AA31" s="122">
        <v>1</v>
      </c>
      <c r="AB31" s="122">
        <v>115.12</v>
      </c>
      <c r="AC31" s="122"/>
      <c r="AD31" s="122">
        <v>105.77571</v>
      </c>
      <c r="AE31" s="120"/>
      <c r="AF31" s="120"/>
      <c r="AG31" s="120"/>
      <c r="AH31" s="123">
        <v>3.1100000000000002E-4</v>
      </c>
      <c r="AI31" s="123">
        <v>9.8900000000000008E-4</v>
      </c>
      <c r="AJ31" s="123">
        <v>2.5000000000000001E-5</v>
      </c>
    </row>
    <row r="32" spans="1:36" ht="15" customHeight="1">
      <c r="A32" s="121">
        <v>274</v>
      </c>
      <c r="B32" s="121">
        <v>274</v>
      </c>
      <c r="C32" s="120" t="s">
        <v>1310</v>
      </c>
      <c r="D32" s="121">
        <v>520018078</v>
      </c>
      <c r="E32" s="120" t="s">
        <v>308</v>
      </c>
      <c r="F32" s="120" t="s">
        <v>1359</v>
      </c>
      <c r="G32" s="121" t="s">
        <v>1360</v>
      </c>
      <c r="H32" s="120" t="s">
        <v>320</v>
      </c>
      <c r="I32" s="120" t="s">
        <v>753</v>
      </c>
      <c r="J32" s="120" t="s">
        <v>203</v>
      </c>
      <c r="K32" s="120" t="s">
        <v>203</v>
      </c>
      <c r="L32" s="120" t="s">
        <v>324</v>
      </c>
      <c r="M32" s="120" t="s">
        <v>339</v>
      </c>
      <c r="N32" s="120" t="s">
        <v>447</v>
      </c>
      <c r="O32" s="120" t="s">
        <v>338</v>
      </c>
      <c r="P32" s="120" t="s">
        <v>1227</v>
      </c>
      <c r="Q32" s="120" t="s">
        <v>414</v>
      </c>
      <c r="R32" s="120" t="s">
        <v>406</v>
      </c>
      <c r="S32" s="120" t="s">
        <v>1217</v>
      </c>
      <c r="T32" s="122">
        <v>4.8899999999999997</v>
      </c>
      <c r="U32" s="124">
        <v>47447</v>
      </c>
      <c r="V32" s="123">
        <v>1E-3</v>
      </c>
      <c r="W32" s="123">
        <v>2.3599999999999999E-2</v>
      </c>
      <c r="X32" s="120" t="s">
        <v>411</v>
      </c>
      <c r="Y32" s="120"/>
      <c r="Z32" s="122">
        <v>2394730</v>
      </c>
      <c r="AA32" s="122">
        <v>1</v>
      </c>
      <c r="AB32" s="122">
        <v>100.78</v>
      </c>
      <c r="AC32" s="122"/>
      <c r="AD32" s="122">
        <v>2413.4088900000002</v>
      </c>
      <c r="AE32" s="120"/>
      <c r="AF32" s="120"/>
      <c r="AG32" s="120"/>
      <c r="AH32" s="123">
        <v>9.6199999999999996E-4</v>
      </c>
      <c r="AI32" s="123">
        <v>2.2567E-2</v>
      </c>
      <c r="AJ32" s="123">
        <v>5.8500000000000002E-4</v>
      </c>
    </row>
    <row r="33" spans="1:36" ht="15" customHeight="1">
      <c r="A33" s="121">
        <v>274</v>
      </c>
      <c r="B33" s="121">
        <v>274</v>
      </c>
      <c r="C33" s="120" t="s">
        <v>1320</v>
      </c>
      <c r="D33" s="121">
        <v>510960719</v>
      </c>
      <c r="E33" s="120" t="s">
        <v>308</v>
      </c>
      <c r="F33" s="120" t="s">
        <v>1361</v>
      </c>
      <c r="G33" s="121" t="s">
        <v>1362</v>
      </c>
      <c r="H33" s="120" t="s">
        <v>320</v>
      </c>
      <c r="I33" s="120" t="s">
        <v>753</v>
      </c>
      <c r="J33" s="120" t="s">
        <v>203</v>
      </c>
      <c r="K33" s="120" t="s">
        <v>203</v>
      </c>
      <c r="L33" s="120" t="s">
        <v>324</v>
      </c>
      <c r="M33" s="120" t="s">
        <v>339</v>
      </c>
      <c r="N33" s="120" t="s">
        <v>463</v>
      </c>
      <c r="O33" s="120" t="s">
        <v>338</v>
      </c>
      <c r="P33" s="120" t="s">
        <v>1323</v>
      </c>
      <c r="Q33" s="120" t="s">
        <v>414</v>
      </c>
      <c r="R33" s="120" t="s">
        <v>406</v>
      </c>
      <c r="S33" s="120" t="s">
        <v>1217</v>
      </c>
      <c r="T33" s="122">
        <v>12.18</v>
      </c>
      <c r="U33" s="124">
        <v>53329</v>
      </c>
      <c r="V33" s="123">
        <v>3.6700000000000003E-2</v>
      </c>
      <c r="W33" s="123">
        <v>3.3300000000000003E-2</v>
      </c>
      <c r="X33" s="120" t="s">
        <v>411</v>
      </c>
      <c r="Y33" s="120"/>
      <c r="Z33" s="122">
        <v>1882000</v>
      </c>
      <c r="AA33" s="122">
        <v>1</v>
      </c>
      <c r="AB33" s="122">
        <v>105.86</v>
      </c>
      <c r="AC33" s="122">
        <v>30.700510000000001</v>
      </c>
      <c r="AD33" s="122">
        <v>2022.9857099999999</v>
      </c>
      <c r="AE33" s="120"/>
      <c r="AF33" s="120"/>
      <c r="AG33" s="120"/>
      <c r="AH33" s="123">
        <v>5.7300000000000005E-4</v>
      </c>
      <c r="AI33" s="123">
        <v>1.8915999999999999E-2</v>
      </c>
      <c r="AJ33" s="123">
        <v>4.8999999999999998E-4</v>
      </c>
    </row>
    <row r="34" spans="1:36" ht="15" customHeight="1">
      <c r="A34" s="121">
        <v>274</v>
      </c>
      <c r="B34" s="121">
        <v>274</v>
      </c>
      <c r="C34" s="120" t="s">
        <v>1302</v>
      </c>
      <c r="D34" s="121">
        <v>520000472</v>
      </c>
      <c r="E34" s="120" t="s">
        <v>308</v>
      </c>
      <c r="F34" s="120" t="s">
        <v>1363</v>
      </c>
      <c r="G34" s="121" t="s">
        <v>1364</v>
      </c>
      <c r="H34" s="120" t="s">
        <v>320</v>
      </c>
      <c r="I34" s="120" t="s">
        <v>753</v>
      </c>
      <c r="J34" s="120" t="s">
        <v>203</v>
      </c>
      <c r="K34" s="120" t="s">
        <v>203</v>
      </c>
      <c r="L34" s="120" t="s">
        <v>324</v>
      </c>
      <c r="M34" s="120" t="s">
        <v>339</v>
      </c>
      <c r="N34" s="120" t="s">
        <v>439</v>
      </c>
      <c r="O34" s="120" t="s">
        <v>338</v>
      </c>
      <c r="P34" s="120" t="s">
        <v>1323</v>
      </c>
      <c r="Q34" s="120" t="s">
        <v>414</v>
      </c>
      <c r="R34" s="120" t="s">
        <v>406</v>
      </c>
      <c r="S34" s="120" t="s">
        <v>1217</v>
      </c>
      <c r="T34" s="122">
        <v>5.55</v>
      </c>
      <c r="U34" s="124">
        <v>48112</v>
      </c>
      <c r="V34" s="123">
        <v>2.3900000000000001E-2</v>
      </c>
      <c r="W34" s="123">
        <v>2.5899999999999999E-2</v>
      </c>
      <c r="X34" s="120" t="s">
        <v>411</v>
      </c>
      <c r="Y34" s="120"/>
      <c r="Z34" s="122">
        <v>3431000</v>
      </c>
      <c r="AA34" s="122">
        <v>1</v>
      </c>
      <c r="AB34" s="122">
        <v>114.47</v>
      </c>
      <c r="AC34" s="120"/>
      <c r="AD34" s="122">
        <v>3927.4657000000002</v>
      </c>
      <c r="AE34" s="120"/>
      <c r="AF34" s="120"/>
      <c r="AG34" s="120"/>
      <c r="AH34" s="123">
        <v>8.8199999999999997E-4</v>
      </c>
      <c r="AI34" s="123">
        <v>3.6725000000000001E-2</v>
      </c>
      <c r="AJ34" s="123">
        <v>9.5299999999999996E-4</v>
      </c>
    </row>
    <row r="35" spans="1:36" ht="15" customHeight="1">
      <c r="A35" s="121">
        <v>274</v>
      </c>
      <c r="B35" s="121">
        <v>274</v>
      </c>
      <c r="C35" s="120" t="s">
        <v>1291</v>
      </c>
      <c r="D35" s="121">
        <v>520032046</v>
      </c>
      <c r="E35" s="120" t="s">
        <v>308</v>
      </c>
      <c r="F35" s="120" t="s">
        <v>1365</v>
      </c>
      <c r="G35" s="121" t="s">
        <v>1366</v>
      </c>
      <c r="H35" s="120" t="s">
        <v>320</v>
      </c>
      <c r="I35" s="120" t="s">
        <v>753</v>
      </c>
      <c r="J35" s="120" t="s">
        <v>203</v>
      </c>
      <c r="K35" s="120" t="s">
        <v>203</v>
      </c>
      <c r="L35" s="120" t="s">
        <v>324</v>
      </c>
      <c r="M35" s="120" t="s">
        <v>339</v>
      </c>
      <c r="N35" s="120" t="s">
        <v>447</v>
      </c>
      <c r="O35" s="120" t="s">
        <v>338</v>
      </c>
      <c r="P35" s="120" t="s">
        <v>1209</v>
      </c>
      <c r="Q35" s="120" t="s">
        <v>412</v>
      </c>
      <c r="R35" s="120" t="s">
        <v>406</v>
      </c>
      <c r="S35" s="120" t="s">
        <v>1217</v>
      </c>
      <c r="T35" s="122">
        <v>2.7</v>
      </c>
      <c r="U35" s="124">
        <v>46658</v>
      </c>
      <c r="V35" s="123">
        <v>1.2200000000000001E-2</v>
      </c>
      <c r="W35" s="123">
        <v>2.3800000000000002E-2</v>
      </c>
      <c r="X35" s="120" t="s">
        <v>411</v>
      </c>
      <c r="Y35" s="120"/>
      <c r="Z35" s="122">
        <v>7934990</v>
      </c>
      <c r="AA35" s="122">
        <v>1</v>
      </c>
      <c r="AB35" s="122">
        <v>113.2</v>
      </c>
      <c r="AC35" s="120"/>
      <c r="AD35" s="122">
        <v>8982.4086800000005</v>
      </c>
      <c r="AE35" s="120"/>
      <c r="AF35" s="120"/>
      <c r="AG35" s="120"/>
      <c r="AH35" s="123">
        <v>2.6310000000000001E-3</v>
      </c>
      <c r="AI35" s="123">
        <v>8.3993999999999999E-2</v>
      </c>
      <c r="AJ35" s="123">
        <v>2.1800000000000001E-3</v>
      </c>
    </row>
    <row r="36" spans="1:36" ht="15" customHeight="1">
      <c r="A36" s="121">
        <v>274</v>
      </c>
      <c r="B36" s="121">
        <v>274</v>
      </c>
      <c r="C36" s="120" t="s">
        <v>1291</v>
      </c>
      <c r="D36" s="121">
        <v>520032046</v>
      </c>
      <c r="E36" s="120" t="s">
        <v>308</v>
      </c>
      <c r="F36" s="120" t="s">
        <v>1367</v>
      </c>
      <c r="G36" s="121" t="s">
        <v>1368</v>
      </c>
      <c r="H36" s="120" t="s">
        <v>320</v>
      </c>
      <c r="I36" s="120" t="s">
        <v>753</v>
      </c>
      <c r="J36" s="120" t="s">
        <v>203</v>
      </c>
      <c r="K36" s="120" t="s">
        <v>203</v>
      </c>
      <c r="L36" s="120" t="s">
        <v>324</v>
      </c>
      <c r="M36" s="120" t="s">
        <v>339</v>
      </c>
      <c r="N36" s="120" t="s">
        <v>447</v>
      </c>
      <c r="O36" s="120" t="s">
        <v>338</v>
      </c>
      <c r="P36" s="120" t="s">
        <v>1209</v>
      </c>
      <c r="Q36" s="120" t="s">
        <v>412</v>
      </c>
      <c r="R36" s="120" t="s">
        <v>406</v>
      </c>
      <c r="S36" s="120" t="s">
        <v>1217</v>
      </c>
      <c r="T36" s="122">
        <v>5.47</v>
      </c>
      <c r="U36" s="124">
        <v>47665</v>
      </c>
      <c r="V36" s="123">
        <v>2E-3</v>
      </c>
      <c r="W36" s="123">
        <v>2.46E-2</v>
      </c>
      <c r="X36" s="120" t="s">
        <v>411</v>
      </c>
      <c r="Y36" s="120"/>
      <c r="Z36" s="122">
        <v>2913500</v>
      </c>
      <c r="AA36" s="122">
        <v>1</v>
      </c>
      <c r="AB36" s="122">
        <v>102.2</v>
      </c>
      <c r="AC36" s="120"/>
      <c r="AD36" s="122">
        <v>2977.5970000000002</v>
      </c>
      <c r="AE36" s="120"/>
      <c r="AF36" s="120"/>
      <c r="AG36" s="120"/>
      <c r="AH36" s="123">
        <v>3.039E-3</v>
      </c>
      <c r="AI36" s="123">
        <v>2.7843E-2</v>
      </c>
      <c r="AJ36" s="123">
        <v>7.2199999999999999E-4</v>
      </c>
    </row>
    <row r="37" spans="1:36" ht="15" customHeight="1">
      <c r="A37" s="121">
        <v>274</v>
      </c>
      <c r="B37" s="121">
        <v>274</v>
      </c>
      <c r="C37" s="120" t="s">
        <v>1369</v>
      </c>
      <c r="D37" s="121">
        <v>520031931</v>
      </c>
      <c r="E37" s="120" t="s">
        <v>308</v>
      </c>
      <c r="F37" s="120" t="s">
        <v>1370</v>
      </c>
      <c r="G37" s="121" t="s">
        <v>1371</v>
      </c>
      <c r="H37" s="120" t="s">
        <v>320</v>
      </c>
      <c r="I37" s="120" t="s">
        <v>952</v>
      </c>
      <c r="J37" s="120" t="s">
        <v>203</v>
      </c>
      <c r="K37" s="120" t="s">
        <v>203</v>
      </c>
      <c r="L37" s="120" t="s">
        <v>324</v>
      </c>
      <c r="M37" s="120" t="s">
        <v>339</v>
      </c>
      <c r="N37" s="120" t="s">
        <v>483</v>
      </c>
      <c r="O37" s="120" t="s">
        <v>338</v>
      </c>
      <c r="P37" s="120" t="s">
        <v>1372</v>
      </c>
      <c r="Q37" s="120" t="s">
        <v>414</v>
      </c>
      <c r="R37" s="120" t="s">
        <v>406</v>
      </c>
      <c r="S37" s="120" t="s">
        <v>1217</v>
      </c>
      <c r="T37" s="122">
        <v>0.91</v>
      </c>
      <c r="U37" s="124">
        <v>45992</v>
      </c>
      <c r="V37" s="123">
        <v>3.6499999999999998E-2</v>
      </c>
      <c r="W37" s="123">
        <v>4.4699999999999997E-2</v>
      </c>
      <c r="X37" s="120" t="s">
        <v>411</v>
      </c>
      <c r="Y37" s="120"/>
      <c r="Z37" s="122">
        <v>176220.85</v>
      </c>
      <c r="AA37" s="122">
        <v>1</v>
      </c>
      <c r="AB37" s="122">
        <v>99.62</v>
      </c>
      <c r="AC37" s="120"/>
      <c r="AD37" s="122">
        <v>175.55121</v>
      </c>
      <c r="AE37" s="120"/>
      <c r="AF37" s="120"/>
      <c r="AG37" s="120"/>
      <c r="AH37" s="123">
        <v>3.3E-4</v>
      </c>
      <c r="AI37" s="123">
        <v>1.6410000000000001E-3</v>
      </c>
      <c r="AJ37" s="123">
        <v>4.1999999999999998E-5</v>
      </c>
    </row>
    <row r="38" spans="1:36" ht="15" customHeight="1">
      <c r="A38" s="121">
        <v>274</v>
      </c>
      <c r="B38" s="121">
        <v>274</v>
      </c>
      <c r="C38" s="120" t="s">
        <v>1373</v>
      </c>
      <c r="D38" s="121">
        <v>520029935</v>
      </c>
      <c r="E38" s="120" t="s">
        <v>308</v>
      </c>
      <c r="F38" s="120" t="s">
        <v>1374</v>
      </c>
      <c r="G38" s="121" t="s">
        <v>1375</v>
      </c>
      <c r="H38" s="120" t="s">
        <v>320</v>
      </c>
      <c r="I38" s="120" t="s">
        <v>753</v>
      </c>
      <c r="J38" s="120" t="s">
        <v>203</v>
      </c>
      <c r="K38" s="120" t="s">
        <v>203</v>
      </c>
      <c r="L38" s="120" t="s">
        <v>324</v>
      </c>
      <c r="M38" s="120" t="s">
        <v>339</v>
      </c>
      <c r="N38" s="120" t="s">
        <v>447</v>
      </c>
      <c r="O38" s="120" t="s">
        <v>338</v>
      </c>
      <c r="P38" s="120" t="s">
        <v>1209</v>
      </c>
      <c r="Q38" s="120" t="s">
        <v>412</v>
      </c>
      <c r="R38" s="120" t="s">
        <v>406</v>
      </c>
      <c r="S38" s="120" t="s">
        <v>1217</v>
      </c>
      <c r="T38" s="122">
        <v>3.74</v>
      </c>
      <c r="U38" s="124">
        <v>48441</v>
      </c>
      <c r="V38" s="123">
        <v>2E-3</v>
      </c>
      <c r="W38" s="123">
        <v>2.3800000000000002E-2</v>
      </c>
      <c r="X38" s="120" t="s">
        <v>411</v>
      </c>
      <c r="Y38" s="120"/>
      <c r="Z38" s="122">
        <v>4794835.37</v>
      </c>
      <c r="AA38" s="122">
        <v>1</v>
      </c>
      <c r="AB38" s="122">
        <v>103.66</v>
      </c>
      <c r="AC38" s="120"/>
      <c r="AD38" s="122">
        <v>4970.3263399999996</v>
      </c>
      <c r="AE38" s="120"/>
      <c r="AF38" s="120"/>
      <c r="AG38" s="120"/>
      <c r="AH38" s="123">
        <v>1.3179999999999999E-3</v>
      </c>
      <c r="AI38" s="123">
        <v>4.6476999999999997E-2</v>
      </c>
      <c r="AJ38" s="123">
        <v>1.206E-3</v>
      </c>
    </row>
    <row r="39" spans="1:36" ht="15" customHeight="1">
      <c r="A39" s="121">
        <v>274</v>
      </c>
      <c r="B39" s="121">
        <v>274</v>
      </c>
      <c r="C39" s="120" t="s">
        <v>1339</v>
      </c>
      <c r="D39" s="121">
        <v>513893123</v>
      </c>
      <c r="E39" s="120" t="s">
        <v>308</v>
      </c>
      <c r="F39" s="120" t="s">
        <v>1376</v>
      </c>
      <c r="G39" s="121" t="s">
        <v>1341</v>
      </c>
      <c r="H39" s="120" t="s">
        <v>320</v>
      </c>
      <c r="I39" s="120" t="s">
        <v>753</v>
      </c>
      <c r="J39" s="120" t="s">
        <v>203</v>
      </c>
      <c r="K39" s="120" t="s">
        <v>203</v>
      </c>
      <c r="L39" s="120" t="s">
        <v>324</v>
      </c>
      <c r="M39" s="120" t="s">
        <v>339</v>
      </c>
      <c r="N39" s="120" t="s">
        <v>442</v>
      </c>
      <c r="O39" s="120" t="s">
        <v>338</v>
      </c>
      <c r="P39" s="120" t="s">
        <v>1342</v>
      </c>
      <c r="Q39" s="120" t="s">
        <v>414</v>
      </c>
      <c r="R39" s="120" t="s">
        <v>406</v>
      </c>
      <c r="S39" s="120" t="s">
        <v>1217</v>
      </c>
      <c r="T39" s="122">
        <v>1.38</v>
      </c>
      <c r="U39" s="124">
        <v>46477</v>
      </c>
      <c r="V39" s="123">
        <v>3.5400000000000001E-2</v>
      </c>
      <c r="W39" s="123">
        <v>9.4E-2</v>
      </c>
      <c r="X39" s="120" t="s">
        <v>411</v>
      </c>
      <c r="Y39" s="120"/>
      <c r="Z39" s="122">
        <v>-794.05</v>
      </c>
      <c r="AA39" s="122">
        <v>1</v>
      </c>
      <c r="AB39" s="122">
        <v>100</v>
      </c>
      <c r="AC39" s="120"/>
      <c r="AD39" s="122">
        <v>-0.79405000000000003</v>
      </c>
      <c r="AE39" s="120"/>
      <c r="AF39" s="120"/>
      <c r="AG39" s="120"/>
      <c r="AH39" s="123">
        <v>0</v>
      </c>
      <c r="AI39" s="123">
        <v>-6.9999999999999999E-6</v>
      </c>
      <c r="AJ39" s="123">
        <v>0</v>
      </c>
    </row>
    <row r="40" spans="1:36" ht="15" customHeight="1">
      <c r="A40" s="121">
        <v>274</v>
      </c>
      <c r="B40" s="121">
        <v>274</v>
      </c>
      <c r="C40" s="120" t="s">
        <v>1377</v>
      </c>
      <c r="D40" s="121" t="s">
        <v>1378</v>
      </c>
      <c r="E40" s="120" t="s">
        <v>312</v>
      </c>
      <c r="F40" s="120" t="s">
        <v>1379</v>
      </c>
      <c r="G40" s="121" t="s">
        <v>1380</v>
      </c>
      <c r="H40" s="120" t="s">
        <v>320</v>
      </c>
      <c r="I40" s="120" t="s">
        <v>754</v>
      </c>
      <c r="J40" s="120" t="s">
        <v>204</v>
      </c>
      <c r="K40" s="120" t="s">
        <v>223</v>
      </c>
      <c r="L40" s="120" t="s">
        <v>324</v>
      </c>
      <c r="M40" s="120" t="s">
        <v>313</v>
      </c>
      <c r="N40" s="120" t="s">
        <v>515</v>
      </c>
      <c r="O40" s="120" t="s">
        <v>338</v>
      </c>
      <c r="P40" s="120" t="s">
        <v>1381</v>
      </c>
      <c r="Q40" s="120" t="s">
        <v>430</v>
      </c>
      <c r="R40" s="120" t="s">
        <v>406</v>
      </c>
      <c r="S40" s="120" t="s">
        <v>1210</v>
      </c>
      <c r="T40" s="122">
        <v>5.62</v>
      </c>
      <c r="U40" s="124">
        <v>47922</v>
      </c>
      <c r="V40" s="123">
        <v>2.9499999999999998E-2</v>
      </c>
      <c r="W40" s="123">
        <v>5.2699999999999997E-2</v>
      </c>
      <c r="X40" s="120" t="s">
        <v>411</v>
      </c>
      <c r="Y40" s="120"/>
      <c r="Z40" s="122">
        <v>27000</v>
      </c>
      <c r="AA40" s="122">
        <v>3.6469999999999998</v>
      </c>
      <c r="AB40" s="122">
        <v>89.051000000000002</v>
      </c>
      <c r="AC40" s="120"/>
      <c r="AD40" s="122">
        <v>87.687629999999999</v>
      </c>
      <c r="AE40" s="120"/>
      <c r="AF40" s="120"/>
      <c r="AG40" s="120"/>
      <c r="AH40" s="123">
        <v>2.6999999999999999E-5</v>
      </c>
      <c r="AI40" s="123">
        <v>8.1899999999999996E-4</v>
      </c>
      <c r="AJ40" s="123">
        <v>2.0999999999999999E-5</v>
      </c>
    </row>
    <row r="41" spans="1:36" ht="15" customHeight="1">
      <c r="A41" s="121">
        <v>274</v>
      </c>
      <c r="B41" s="121">
        <v>274</v>
      </c>
      <c r="C41" s="120" t="s">
        <v>1382</v>
      </c>
      <c r="D41" s="121" t="s">
        <v>1383</v>
      </c>
      <c r="E41" s="120" t="s">
        <v>312</v>
      </c>
      <c r="F41" s="120" t="s">
        <v>1384</v>
      </c>
      <c r="G41" s="121" t="s">
        <v>1385</v>
      </c>
      <c r="H41" s="120" t="s">
        <v>320</v>
      </c>
      <c r="I41" s="120" t="s">
        <v>754</v>
      </c>
      <c r="J41" s="120" t="s">
        <v>204</v>
      </c>
      <c r="K41" s="120" t="s">
        <v>267</v>
      </c>
      <c r="L41" s="120" t="s">
        <v>324</v>
      </c>
      <c r="M41" s="120" t="s">
        <v>391</v>
      </c>
      <c r="N41" s="120" t="s">
        <v>542</v>
      </c>
      <c r="O41" s="120" t="s">
        <v>338</v>
      </c>
      <c r="P41" s="120" t="s">
        <v>1386</v>
      </c>
      <c r="Q41" s="120" t="s">
        <v>432</v>
      </c>
      <c r="R41" s="120" t="s">
        <v>406</v>
      </c>
      <c r="S41" s="120" t="s">
        <v>1210</v>
      </c>
      <c r="T41" s="122">
        <v>8.08</v>
      </c>
      <c r="U41" s="124">
        <v>49455</v>
      </c>
      <c r="V41" s="123">
        <v>5.2499999999999998E-2</v>
      </c>
      <c r="W41" s="123">
        <v>5.5300000000000002E-2</v>
      </c>
      <c r="X41" s="120" t="s">
        <v>411</v>
      </c>
      <c r="Y41" s="120"/>
      <c r="Z41" s="122">
        <v>37000</v>
      </c>
      <c r="AA41" s="122">
        <v>3.6469999999999998</v>
      </c>
      <c r="AB41" s="122">
        <v>98.869900000000001</v>
      </c>
      <c r="AC41" s="120"/>
      <c r="AD41" s="122">
        <v>133.41405</v>
      </c>
      <c r="AE41" s="120"/>
      <c r="AF41" s="120"/>
      <c r="AG41" s="120"/>
      <c r="AH41" s="123">
        <v>3.1999999999999999E-5</v>
      </c>
      <c r="AI41" s="123">
        <v>1.2470000000000001E-3</v>
      </c>
      <c r="AJ41" s="123">
        <v>3.1999999999999999E-5</v>
      </c>
    </row>
    <row r="42" spans="1:36" ht="15" customHeight="1">
      <c r="A42" s="121">
        <v>274</v>
      </c>
      <c r="B42" s="121">
        <v>274</v>
      </c>
      <c r="C42" s="120" t="s">
        <v>1387</v>
      </c>
      <c r="D42" s="121" t="s">
        <v>1388</v>
      </c>
      <c r="E42" s="120" t="s">
        <v>312</v>
      </c>
      <c r="F42" s="120" t="s">
        <v>1389</v>
      </c>
      <c r="G42" s="121" t="s">
        <v>1390</v>
      </c>
      <c r="H42" s="120" t="s">
        <v>320</v>
      </c>
      <c r="I42" s="120" t="s">
        <v>754</v>
      </c>
      <c r="J42" s="120" t="s">
        <v>204</v>
      </c>
      <c r="K42" s="120" t="s">
        <v>303</v>
      </c>
      <c r="L42" s="120" t="s">
        <v>324</v>
      </c>
      <c r="M42" s="120" t="s">
        <v>367</v>
      </c>
      <c r="N42" s="120" t="s">
        <v>490</v>
      </c>
      <c r="O42" s="120" t="s">
        <v>338</v>
      </c>
      <c r="P42" s="120" t="s">
        <v>1277</v>
      </c>
      <c r="Q42" s="120" t="s">
        <v>430</v>
      </c>
      <c r="R42" s="120" t="s">
        <v>406</v>
      </c>
      <c r="S42" s="120" t="s">
        <v>1210</v>
      </c>
      <c r="T42" s="122">
        <v>2.77</v>
      </c>
      <c r="U42" s="124">
        <v>46769</v>
      </c>
      <c r="V42" s="123">
        <v>5.7500000000000002E-2</v>
      </c>
      <c r="W42" s="123">
        <v>5.1299999999999998E-2</v>
      </c>
      <c r="X42" s="120" t="s">
        <v>411</v>
      </c>
      <c r="Y42" s="120"/>
      <c r="Z42" s="122">
        <v>26000</v>
      </c>
      <c r="AA42" s="122">
        <v>3.6469999999999998</v>
      </c>
      <c r="AB42" s="122">
        <v>104.5048</v>
      </c>
      <c r="AC42" s="120"/>
      <c r="AD42" s="122">
        <v>99.093540000000004</v>
      </c>
      <c r="AE42" s="120"/>
      <c r="AF42" s="120"/>
      <c r="AG42" s="120"/>
      <c r="AH42" s="123">
        <v>2.5999999999999998E-5</v>
      </c>
      <c r="AI42" s="123">
        <v>9.2599999999999996E-4</v>
      </c>
      <c r="AJ42" s="123">
        <v>2.4000000000000001E-5</v>
      </c>
    </row>
    <row r="43" spans="1:36" ht="15" customHeight="1">
      <c r="A43" s="121">
        <v>274</v>
      </c>
      <c r="B43" s="121">
        <v>274</v>
      </c>
      <c r="C43" s="120" t="s">
        <v>1391</v>
      </c>
      <c r="D43" s="121" t="s">
        <v>1392</v>
      </c>
      <c r="E43" s="120" t="s">
        <v>312</v>
      </c>
      <c r="F43" s="120" t="s">
        <v>1393</v>
      </c>
      <c r="G43" s="121" t="s">
        <v>1394</v>
      </c>
      <c r="H43" s="120" t="s">
        <v>320</v>
      </c>
      <c r="I43" s="120" t="s">
        <v>754</v>
      </c>
      <c r="J43" s="120" t="s">
        <v>204</v>
      </c>
      <c r="K43" s="120" t="s">
        <v>223</v>
      </c>
      <c r="L43" s="120" t="s">
        <v>324</v>
      </c>
      <c r="M43" s="120" t="s">
        <v>313</v>
      </c>
      <c r="N43" s="120" t="s">
        <v>543</v>
      </c>
      <c r="O43" s="120" t="s">
        <v>338</v>
      </c>
      <c r="P43" s="120" t="s">
        <v>1381</v>
      </c>
      <c r="Q43" s="120" t="s">
        <v>430</v>
      </c>
      <c r="R43" s="120" t="s">
        <v>406</v>
      </c>
      <c r="S43" s="120" t="s">
        <v>1210</v>
      </c>
      <c r="T43" s="122">
        <v>5.91</v>
      </c>
      <c r="U43" s="124">
        <v>48014</v>
      </c>
      <c r="V43" s="123">
        <v>2.7E-2</v>
      </c>
      <c r="W43" s="123">
        <v>5.33E-2</v>
      </c>
      <c r="X43" s="120" t="s">
        <v>411</v>
      </c>
      <c r="Y43" s="120"/>
      <c r="Z43" s="122">
        <v>25000</v>
      </c>
      <c r="AA43" s="122">
        <v>3.6469999999999998</v>
      </c>
      <c r="AB43" s="122">
        <v>86.236800000000002</v>
      </c>
      <c r="AC43" s="120"/>
      <c r="AD43" s="122">
        <v>78.626400000000004</v>
      </c>
      <c r="AE43" s="120"/>
      <c r="AF43" s="120"/>
      <c r="AG43" s="120"/>
      <c r="AH43" s="123">
        <v>3.3000000000000003E-5</v>
      </c>
      <c r="AI43" s="123">
        <v>7.3499999999999998E-4</v>
      </c>
      <c r="AJ43" s="123">
        <v>1.9000000000000001E-5</v>
      </c>
    </row>
    <row r="44" spans="1:36" ht="15" customHeight="1">
      <c r="A44" s="121">
        <v>274</v>
      </c>
      <c r="B44" s="121">
        <v>274</v>
      </c>
      <c r="C44" s="120" t="s">
        <v>1302</v>
      </c>
      <c r="D44" s="121">
        <v>520000472</v>
      </c>
      <c r="E44" s="120" t="s">
        <v>308</v>
      </c>
      <c r="F44" s="120" t="s">
        <v>1395</v>
      </c>
      <c r="G44" s="121" t="s">
        <v>1396</v>
      </c>
      <c r="H44" s="120" t="s">
        <v>320</v>
      </c>
      <c r="I44" s="120" t="s">
        <v>754</v>
      </c>
      <c r="J44" s="120" t="s">
        <v>204</v>
      </c>
      <c r="K44" s="120" t="s">
        <v>203</v>
      </c>
      <c r="L44" s="120" t="s">
        <v>324</v>
      </c>
      <c r="M44" s="120" t="s">
        <v>313</v>
      </c>
      <c r="N44" s="120" t="s">
        <v>553</v>
      </c>
      <c r="O44" s="120" t="s">
        <v>338</v>
      </c>
      <c r="P44" s="120" t="s">
        <v>1397</v>
      </c>
      <c r="Q44" s="120" t="s">
        <v>430</v>
      </c>
      <c r="R44" s="120" t="s">
        <v>406</v>
      </c>
      <c r="S44" s="120" t="s">
        <v>1210</v>
      </c>
      <c r="T44" s="122">
        <v>2.7</v>
      </c>
      <c r="U44" s="124">
        <v>46736</v>
      </c>
      <c r="V44" s="123">
        <v>7.7499999999999999E-2</v>
      </c>
      <c r="W44" s="123">
        <v>5.6399999999999999E-2</v>
      </c>
      <c r="X44" s="120" t="s">
        <v>411</v>
      </c>
      <c r="Y44" s="120"/>
      <c r="Z44" s="122">
        <v>1000000</v>
      </c>
      <c r="AA44" s="122">
        <v>3.6469999999999998</v>
      </c>
      <c r="AB44" s="122">
        <v>106.22709999999999</v>
      </c>
      <c r="AC44" s="120"/>
      <c r="AD44" s="122">
        <v>3874.1023399999999</v>
      </c>
      <c r="AE44" s="120"/>
      <c r="AF44" s="120"/>
      <c r="AG44" s="120"/>
      <c r="AH44" s="123">
        <v>3.333E-3</v>
      </c>
      <c r="AI44" s="123">
        <v>3.6226000000000001E-2</v>
      </c>
      <c r="AJ44" s="123">
        <v>9.3999999999999997E-4</v>
      </c>
    </row>
    <row r="45" spans="1:36" ht="15" customHeight="1">
      <c r="A45" s="121">
        <v>274</v>
      </c>
      <c r="B45" s="121">
        <v>274</v>
      </c>
      <c r="C45" s="120" t="s">
        <v>1398</v>
      </c>
      <c r="D45" s="121" t="s">
        <v>1399</v>
      </c>
      <c r="E45" s="120" t="s">
        <v>312</v>
      </c>
      <c r="F45" s="120" t="s">
        <v>1400</v>
      </c>
      <c r="G45" s="121" t="s">
        <v>1401</v>
      </c>
      <c r="H45" s="120" t="s">
        <v>320</v>
      </c>
      <c r="I45" s="120" t="s">
        <v>754</v>
      </c>
      <c r="J45" s="120" t="s">
        <v>204</v>
      </c>
      <c r="K45" s="120" t="s">
        <v>223</v>
      </c>
      <c r="L45" s="120" t="s">
        <v>324</v>
      </c>
      <c r="M45" s="120" t="s">
        <v>343</v>
      </c>
      <c r="N45" s="120" t="s">
        <v>527</v>
      </c>
      <c r="O45" s="120" t="s">
        <v>338</v>
      </c>
      <c r="P45" s="120" t="s">
        <v>1402</v>
      </c>
      <c r="Q45" s="120" t="s">
        <v>432</v>
      </c>
      <c r="R45" s="120" t="s">
        <v>406</v>
      </c>
      <c r="S45" s="120" t="s">
        <v>1210</v>
      </c>
      <c r="T45" s="122">
        <v>2.39</v>
      </c>
      <c r="U45" s="124">
        <v>46583</v>
      </c>
      <c r="V45" s="123">
        <v>4.1250000000000002E-2</v>
      </c>
      <c r="W45" s="123">
        <v>5.0599999999999999E-2</v>
      </c>
      <c r="X45" s="120" t="s">
        <v>411</v>
      </c>
      <c r="Y45" s="120"/>
      <c r="Z45" s="122">
        <v>5000</v>
      </c>
      <c r="AA45" s="122">
        <v>3.6469999999999998</v>
      </c>
      <c r="AB45" s="122">
        <v>99.8489</v>
      </c>
      <c r="AC45" s="120"/>
      <c r="AD45" s="122">
        <v>18.207450000000001</v>
      </c>
      <c r="AE45" s="120"/>
      <c r="AF45" s="120"/>
      <c r="AG45" s="120"/>
      <c r="AH45" s="123">
        <v>1.2E-5</v>
      </c>
      <c r="AI45" s="123">
        <v>1.7000000000000001E-4</v>
      </c>
      <c r="AJ45" s="123">
        <v>3.9999999999999998E-6</v>
      </c>
    </row>
    <row r="46" spans="1:36" ht="15" customHeight="1">
      <c r="A46" s="121">
        <v>274</v>
      </c>
      <c r="B46" s="121">
        <v>274</v>
      </c>
      <c r="C46" s="120" t="s">
        <v>1403</v>
      </c>
      <c r="D46" s="121" t="s">
        <v>1404</v>
      </c>
      <c r="E46" s="120" t="s">
        <v>312</v>
      </c>
      <c r="F46" s="120" t="s">
        <v>1405</v>
      </c>
      <c r="G46" s="121" t="s">
        <v>1406</v>
      </c>
      <c r="H46" s="120" t="s">
        <v>320</v>
      </c>
      <c r="I46" s="120" t="s">
        <v>754</v>
      </c>
      <c r="J46" s="120" t="s">
        <v>204</v>
      </c>
      <c r="K46" s="120" t="s">
        <v>223</v>
      </c>
      <c r="L46" s="120" t="s">
        <v>324</v>
      </c>
      <c r="M46" s="120" t="s">
        <v>313</v>
      </c>
      <c r="N46" s="120" t="s">
        <v>485</v>
      </c>
      <c r="O46" s="120" t="s">
        <v>338</v>
      </c>
      <c r="P46" s="120" t="s">
        <v>1407</v>
      </c>
      <c r="Q46" s="120" t="s">
        <v>432</v>
      </c>
      <c r="R46" s="120" t="s">
        <v>406</v>
      </c>
      <c r="S46" s="120" t="s">
        <v>1210</v>
      </c>
      <c r="T46" s="122">
        <v>5.05</v>
      </c>
      <c r="U46" s="124">
        <v>47757</v>
      </c>
      <c r="V46" s="123">
        <v>4.4999999999999998E-2</v>
      </c>
      <c r="W46" s="123">
        <v>5.7599999999999998E-2</v>
      </c>
      <c r="X46" s="120" t="s">
        <v>411</v>
      </c>
      <c r="Y46" s="120"/>
      <c r="Z46" s="122">
        <v>12000</v>
      </c>
      <c r="AA46" s="122">
        <v>3.6469999999999998</v>
      </c>
      <c r="AB46" s="122">
        <v>95.406099999999995</v>
      </c>
      <c r="AC46" s="120"/>
      <c r="AD46" s="122">
        <v>41.753529999999998</v>
      </c>
      <c r="AE46" s="120"/>
      <c r="AF46" s="120"/>
      <c r="AG46" s="120"/>
      <c r="AH46" s="123">
        <v>3.6000000000000001E-5</v>
      </c>
      <c r="AI46" s="123">
        <v>3.8999999999999999E-4</v>
      </c>
      <c r="AJ46" s="123">
        <v>1.0000000000000001E-5</v>
      </c>
    </row>
    <row r="47" spans="1:36" ht="15" customHeight="1">
      <c r="A47" s="121">
        <v>274</v>
      </c>
      <c r="B47" s="121">
        <v>274</v>
      </c>
      <c r="C47" s="120" t="s">
        <v>1408</v>
      </c>
      <c r="D47" s="121" t="s">
        <v>1409</v>
      </c>
      <c r="E47" s="120" t="s">
        <v>312</v>
      </c>
      <c r="F47" s="120" t="s">
        <v>1410</v>
      </c>
      <c r="G47" s="121" t="s">
        <v>1411</v>
      </c>
      <c r="H47" s="120" t="s">
        <v>320</v>
      </c>
      <c r="I47" s="120" t="s">
        <v>754</v>
      </c>
      <c r="J47" s="120" t="s">
        <v>204</v>
      </c>
      <c r="K47" s="120" t="s">
        <v>245</v>
      </c>
      <c r="L47" s="120" t="s">
        <v>324</v>
      </c>
      <c r="M47" s="120" t="s">
        <v>369</v>
      </c>
      <c r="N47" s="120" t="s">
        <v>568</v>
      </c>
      <c r="O47" s="120" t="s">
        <v>338</v>
      </c>
      <c r="P47" s="120" t="s">
        <v>1305</v>
      </c>
      <c r="Q47" s="120" t="s">
        <v>432</v>
      </c>
      <c r="R47" s="120" t="s">
        <v>406</v>
      </c>
      <c r="S47" s="120" t="s">
        <v>1210</v>
      </c>
      <c r="T47" s="122">
        <v>1.17</v>
      </c>
      <c r="U47" s="124">
        <v>46089</v>
      </c>
      <c r="V47" s="123">
        <v>2.1000000000000001E-2</v>
      </c>
      <c r="W47" s="123">
        <v>5.2699999999999997E-2</v>
      </c>
      <c r="X47" s="120" t="s">
        <v>410</v>
      </c>
      <c r="Y47" s="120"/>
      <c r="Z47" s="122">
        <v>24000</v>
      </c>
      <c r="AA47" s="122">
        <v>3.6469999999999998</v>
      </c>
      <c r="AB47" s="122">
        <v>96.624300000000005</v>
      </c>
      <c r="AC47" s="120"/>
      <c r="AD47" s="122">
        <v>84.573319999999995</v>
      </c>
      <c r="AE47" s="120"/>
      <c r="AF47" s="120"/>
      <c r="AG47" s="120"/>
      <c r="AH47" s="123">
        <v>3.1999999999999999E-5</v>
      </c>
      <c r="AI47" s="123">
        <v>7.9000000000000001E-4</v>
      </c>
      <c r="AJ47" s="123">
        <v>2.0000000000000002E-5</v>
      </c>
    </row>
    <row r="48" spans="1:36" ht="15" customHeight="1">
      <c r="A48" s="121">
        <v>274</v>
      </c>
      <c r="B48" s="121">
        <v>274</v>
      </c>
      <c r="C48" s="120" t="s">
        <v>1398</v>
      </c>
      <c r="D48" s="121" t="s">
        <v>1399</v>
      </c>
      <c r="E48" s="120" t="s">
        <v>312</v>
      </c>
      <c r="F48" s="120" t="s">
        <v>1412</v>
      </c>
      <c r="G48" s="121" t="s">
        <v>1413</v>
      </c>
      <c r="H48" s="120" t="s">
        <v>320</v>
      </c>
      <c r="I48" s="120" t="s">
        <v>754</v>
      </c>
      <c r="J48" s="120" t="s">
        <v>204</v>
      </c>
      <c r="K48" s="120" t="s">
        <v>223</v>
      </c>
      <c r="L48" s="120" t="s">
        <v>324</v>
      </c>
      <c r="M48" s="120" t="s">
        <v>313</v>
      </c>
      <c r="N48" s="120" t="s">
        <v>527</v>
      </c>
      <c r="O48" s="120" t="s">
        <v>338</v>
      </c>
      <c r="P48" s="120" t="s">
        <v>1402</v>
      </c>
      <c r="Q48" s="120" t="s">
        <v>432</v>
      </c>
      <c r="R48" s="120" t="s">
        <v>406</v>
      </c>
      <c r="S48" s="120" t="s">
        <v>1210</v>
      </c>
      <c r="T48" s="122">
        <v>6.39</v>
      </c>
      <c r="U48" s="124">
        <v>48288</v>
      </c>
      <c r="V48" s="123">
        <v>3.0499999999999999E-2</v>
      </c>
      <c r="W48" s="123">
        <v>5.6399999999999999E-2</v>
      </c>
      <c r="X48" s="120" t="s">
        <v>411</v>
      </c>
      <c r="Y48" s="120"/>
      <c r="Z48" s="122">
        <v>39000</v>
      </c>
      <c r="AA48" s="122">
        <v>3.6469999999999998</v>
      </c>
      <c r="AB48" s="122">
        <v>86.112499999999997</v>
      </c>
      <c r="AC48" s="120"/>
      <c r="AD48" s="122">
        <v>122.48039</v>
      </c>
      <c r="AE48" s="120"/>
      <c r="AF48" s="120"/>
      <c r="AG48" s="120"/>
      <c r="AH48" s="123">
        <v>7.7999999999999999E-5</v>
      </c>
      <c r="AI48" s="123">
        <v>1.145E-3</v>
      </c>
      <c r="AJ48" s="123">
        <v>2.9E-5</v>
      </c>
    </row>
    <row r="49" spans="1:36" ht="15" customHeight="1">
      <c r="A49" s="121">
        <v>274</v>
      </c>
      <c r="B49" s="121">
        <v>274</v>
      </c>
      <c r="C49" s="120" t="s">
        <v>1408</v>
      </c>
      <c r="D49" s="121" t="s">
        <v>1409</v>
      </c>
      <c r="E49" s="120" t="s">
        <v>312</v>
      </c>
      <c r="F49" s="120" t="s">
        <v>1414</v>
      </c>
      <c r="G49" s="121" t="s">
        <v>1415</v>
      </c>
      <c r="H49" s="120" t="s">
        <v>320</v>
      </c>
      <c r="I49" s="120" t="s">
        <v>754</v>
      </c>
      <c r="J49" s="120" t="s">
        <v>204</v>
      </c>
      <c r="K49" s="120" t="s">
        <v>245</v>
      </c>
      <c r="L49" s="120" t="s">
        <v>324</v>
      </c>
      <c r="M49" s="120" t="s">
        <v>369</v>
      </c>
      <c r="N49" s="120" t="s">
        <v>568</v>
      </c>
      <c r="O49" s="120" t="s">
        <v>338</v>
      </c>
      <c r="P49" s="120" t="s">
        <v>1305</v>
      </c>
      <c r="Q49" s="120" t="s">
        <v>432</v>
      </c>
      <c r="R49" s="120" t="s">
        <v>406</v>
      </c>
      <c r="S49" s="120" t="s">
        <v>1210</v>
      </c>
      <c r="T49" s="122">
        <v>3.08</v>
      </c>
      <c r="U49" s="124">
        <v>46820</v>
      </c>
      <c r="V49" s="123">
        <v>2.4E-2</v>
      </c>
      <c r="W49" s="123">
        <v>5.1799999999999999E-2</v>
      </c>
      <c r="X49" s="120" t="s">
        <v>410</v>
      </c>
      <c r="Y49" s="120"/>
      <c r="Z49" s="122">
        <v>69000</v>
      </c>
      <c r="AA49" s="122">
        <v>3.6469999999999998</v>
      </c>
      <c r="AB49" s="122">
        <v>92.254599999999996</v>
      </c>
      <c r="AC49" s="120"/>
      <c r="AD49" s="122">
        <v>232.15224000000001</v>
      </c>
      <c r="AE49" s="120"/>
      <c r="AF49" s="120"/>
      <c r="AG49" s="120"/>
      <c r="AH49" s="123">
        <v>9.2E-5</v>
      </c>
      <c r="AI49" s="123">
        <v>2.1700000000000001E-3</v>
      </c>
      <c r="AJ49" s="123">
        <v>5.5999999999999999E-5</v>
      </c>
    </row>
    <row r="50" spans="1:36" ht="15" customHeight="1">
      <c r="A50" s="121">
        <v>274</v>
      </c>
      <c r="B50" s="121">
        <v>274</v>
      </c>
      <c r="C50" s="120" t="s">
        <v>1416</v>
      </c>
      <c r="D50" s="121" t="s">
        <v>1417</v>
      </c>
      <c r="E50" s="120" t="s">
        <v>312</v>
      </c>
      <c r="F50" s="120" t="s">
        <v>1418</v>
      </c>
      <c r="G50" s="121" t="s">
        <v>1419</v>
      </c>
      <c r="H50" s="120" t="s">
        <v>320</v>
      </c>
      <c r="I50" s="120" t="s">
        <v>754</v>
      </c>
      <c r="J50" s="120" t="s">
        <v>204</v>
      </c>
      <c r="K50" s="120" t="s">
        <v>267</v>
      </c>
      <c r="L50" s="120" t="s">
        <v>324</v>
      </c>
      <c r="M50" s="120" t="s">
        <v>369</v>
      </c>
      <c r="N50" s="120" t="s">
        <v>545</v>
      </c>
      <c r="O50" s="120" t="s">
        <v>338</v>
      </c>
      <c r="P50" s="120" t="s">
        <v>1402</v>
      </c>
      <c r="Q50" s="120" t="s">
        <v>432</v>
      </c>
      <c r="R50" s="120" t="s">
        <v>406</v>
      </c>
      <c r="S50" s="120" t="s">
        <v>1210</v>
      </c>
      <c r="T50" s="122">
        <v>5.28</v>
      </c>
      <c r="U50" s="124">
        <v>47789</v>
      </c>
      <c r="V50" s="123">
        <v>3.4209999999999997E-2</v>
      </c>
      <c r="W50" s="123">
        <v>5.4600000000000003E-2</v>
      </c>
      <c r="X50" s="120" t="s">
        <v>411</v>
      </c>
      <c r="Y50" s="120"/>
      <c r="Z50" s="122">
        <v>44000</v>
      </c>
      <c r="AA50" s="122">
        <v>3.6469999999999998</v>
      </c>
      <c r="AB50" s="122">
        <v>90.820099999999996</v>
      </c>
      <c r="AC50" s="120"/>
      <c r="AD50" s="122">
        <v>145.7372</v>
      </c>
      <c r="AE50" s="120"/>
      <c r="AF50" s="120"/>
      <c r="AG50" s="120"/>
      <c r="AH50" s="123">
        <v>4.3999999999999999E-5</v>
      </c>
      <c r="AI50" s="123">
        <v>1.3619999999999999E-3</v>
      </c>
      <c r="AJ50" s="123">
        <v>3.4999999999999997E-5</v>
      </c>
    </row>
    <row r="51" spans="1:36" ht="15" customHeight="1">
      <c r="A51" s="121">
        <v>274</v>
      </c>
      <c r="B51" s="121">
        <v>274</v>
      </c>
      <c r="C51" s="120" t="s">
        <v>1420</v>
      </c>
      <c r="D51" s="121" t="s">
        <v>1421</v>
      </c>
      <c r="E51" s="120" t="s">
        <v>312</v>
      </c>
      <c r="F51" s="120" t="s">
        <v>1422</v>
      </c>
      <c r="G51" s="121" t="s">
        <v>1423</v>
      </c>
      <c r="H51" s="120" t="s">
        <v>320</v>
      </c>
      <c r="I51" s="120" t="s">
        <v>754</v>
      </c>
      <c r="J51" s="120" t="s">
        <v>204</v>
      </c>
      <c r="K51" s="120" t="s">
        <v>223</v>
      </c>
      <c r="L51" s="120" t="s">
        <v>324</v>
      </c>
      <c r="M51" s="120" t="s">
        <v>313</v>
      </c>
      <c r="N51" s="120" t="s">
        <v>545</v>
      </c>
      <c r="O51" s="120" t="s">
        <v>338</v>
      </c>
      <c r="P51" s="120" t="s">
        <v>1381</v>
      </c>
      <c r="Q51" s="120" t="s">
        <v>430</v>
      </c>
      <c r="R51" s="120" t="s">
        <v>406</v>
      </c>
      <c r="S51" s="120" t="s">
        <v>1210</v>
      </c>
      <c r="T51" s="122">
        <v>6.86</v>
      </c>
      <c r="U51" s="124">
        <v>48837</v>
      </c>
      <c r="V51" s="123">
        <v>5.8749999999999997E-2</v>
      </c>
      <c r="W51" s="123">
        <v>5.5E-2</v>
      </c>
      <c r="X51" s="120" t="s">
        <v>411</v>
      </c>
      <c r="Y51" s="120"/>
      <c r="Z51" s="122">
        <v>18000</v>
      </c>
      <c r="AA51" s="122">
        <v>3.6469999999999998</v>
      </c>
      <c r="AB51" s="122">
        <v>104.79170000000001</v>
      </c>
      <c r="AC51" s="120"/>
      <c r="AD51" s="122">
        <v>68.791560000000004</v>
      </c>
      <c r="AE51" s="120"/>
      <c r="AF51" s="120"/>
      <c r="AG51" s="120"/>
      <c r="AH51" s="123">
        <v>2.0000000000000002E-5</v>
      </c>
      <c r="AI51" s="123">
        <v>6.4300000000000002E-4</v>
      </c>
      <c r="AJ51" s="123">
        <v>1.5999999999999999E-5</v>
      </c>
    </row>
    <row r="52" spans="1:36" ht="15" customHeight="1">
      <c r="A52" s="121">
        <v>274</v>
      </c>
      <c r="B52" s="121">
        <v>274</v>
      </c>
      <c r="C52" s="120" t="s">
        <v>1424</v>
      </c>
      <c r="D52" s="121" t="s">
        <v>1425</v>
      </c>
      <c r="E52" s="120" t="s">
        <v>312</v>
      </c>
      <c r="F52" s="120" t="s">
        <v>1426</v>
      </c>
      <c r="G52" s="121" t="s">
        <v>1427</v>
      </c>
      <c r="H52" s="120" t="s">
        <v>320</v>
      </c>
      <c r="I52" s="120" t="s">
        <v>754</v>
      </c>
      <c r="J52" s="120" t="s">
        <v>204</v>
      </c>
      <c r="K52" s="120" t="s">
        <v>223</v>
      </c>
      <c r="L52" s="120" t="s">
        <v>324</v>
      </c>
      <c r="M52" s="120" t="s">
        <v>343</v>
      </c>
      <c r="N52" s="120" t="s">
        <v>553</v>
      </c>
      <c r="O52" s="120" t="s">
        <v>338</v>
      </c>
      <c r="P52" s="120" t="s">
        <v>1381</v>
      </c>
      <c r="Q52" s="120" t="s">
        <v>430</v>
      </c>
      <c r="R52" s="120" t="s">
        <v>406</v>
      </c>
      <c r="S52" s="120" t="s">
        <v>1210</v>
      </c>
      <c r="T52" s="122">
        <v>5</v>
      </c>
      <c r="U52" s="124">
        <v>47710</v>
      </c>
      <c r="V52" s="123">
        <v>3.875E-2</v>
      </c>
      <c r="W52" s="123">
        <v>5.5899999999999998E-2</v>
      </c>
      <c r="X52" s="120" t="s">
        <v>411</v>
      </c>
      <c r="Y52" s="120"/>
      <c r="Z52" s="122">
        <v>45000</v>
      </c>
      <c r="AA52" s="122">
        <v>3.6469999999999998</v>
      </c>
      <c r="AB52" s="122">
        <v>93.592200000000005</v>
      </c>
      <c r="AC52" s="120"/>
      <c r="AD52" s="122">
        <v>153.59884</v>
      </c>
      <c r="AE52" s="120"/>
      <c r="AF52" s="120"/>
      <c r="AG52" s="120"/>
      <c r="AH52" s="123">
        <v>6.8999999999999997E-5</v>
      </c>
      <c r="AI52" s="123">
        <v>1.436E-3</v>
      </c>
      <c r="AJ52" s="123">
        <v>3.6999999999999998E-5</v>
      </c>
    </row>
    <row r="53" spans="1:36" ht="15" customHeight="1">
      <c r="A53" s="121">
        <v>274</v>
      </c>
      <c r="B53" s="121">
        <v>274</v>
      </c>
      <c r="C53" s="120" t="s">
        <v>1428</v>
      </c>
      <c r="D53" s="121" t="s">
        <v>1429</v>
      </c>
      <c r="E53" s="120" t="s">
        <v>312</v>
      </c>
      <c r="F53" s="120" t="s">
        <v>1430</v>
      </c>
      <c r="G53" s="121" t="s">
        <v>1431</v>
      </c>
      <c r="H53" s="120" t="s">
        <v>320</v>
      </c>
      <c r="I53" s="120" t="s">
        <v>754</v>
      </c>
      <c r="J53" s="120" t="s">
        <v>204</v>
      </c>
      <c r="K53" s="120" t="s">
        <v>223</v>
      </c>
      <c r="L53" s="120" t="s">
        <v>324</v>
      </c>
      <c r="M53" s="120" t="s">
        <v>313</v>
      </c>
      <c r="N53" s="120" t="s">
        <v>527</v>
      </c>
      <c r="O53" s="120" t="s">
        <v>338</v>
      </c>
      <c r="P53" s="120" t="s">
        <v>1277</v>
      </c>
      <c r="Q53" s="120" t="s">
        <v>430</v>
      </c>
      <c r="R53" s="120" t="s">
        <v>406</v>
      </c>
      <c r="S53" s="120" t="s">
        <v>1210</v>
      </c>
      <c r="T53" s="122">
        <v>7.68</v>
      </c>
      <c r="U53" s="124">
        <v>49232</v>
      </c>
      <c r="V53" s="123">
        <v>0.05</v>
      </c>
      <c r="W53" s="123">
        <v>5.5100000000000003E-2</v>
      </c>
      <c r="X53" s="120" t="s">
        <v>411</v>
      </c>
      <c r="Y53" s="120"/>
      <c r="Z53" s="122">
        <v>26000</v>
      </c>
      <c r="AA53" s="122">
        <v>3.6469999999999998</v>
      </c>
      <c r="AB53" s="122">
        <v>98.624600000000001</v>
      </c>
      <c r="AC53" s="120"/>
      <c r="AD53" s="122">
        <v>93.51782</v>
      </c>
      <c r="AE53" s="120"/>
      <c r="AF53" s="120"/>
      <c r="AG53" s="120"/>
      <c r="AH53" s="123">
        <v>3.6999999999999998E-5</v>
      </c>
      <c r="AI53" s="123">
        <v>8.7399999999999999E-4</v>
      </c>
      <c r="AJ53" s="123">
        <v>2.1999999999999999E-5</v>
      </c>
    </row>
    <row r="54" spans="1:36" ht="15" customHeight="1">
      <c r="A54" s="121">
        <v>274</v>
      </c>
      <c r="B54" s="121">
        <v>274</v>
      </c>
      <c r="C54" s="120" t="s">
        <v>1432</v>
      </c>
      <c r="D54" s="121" t="s">
        <v>1433</v>
      </c>
      <c r="E54" s="120" t="s">
        <v>312</v>
      </c>
      <c r="F54" s="120" t="s">
        <v>1434</v>
      </c>
      <c r="G54" s="121" t="s">
        <v>1435</v>
      </c>
      <c r="H54" s="120" t="s">
        <v>320</v>
      </c>
      <c r="I54" s="120" t="s">
        <v>754</v>
      </c>
      <c r="J54" s="120" t="s">
        <v>204</v>
      </c>
      <c r="K54" s="120" t="s">
        <v>223</v>
      </c>
      <c r="L54" s="120" t="s">
        <v>324</v>
      </c>
      <c r="M54" s="120" t="s">
        <v>343</v>
      </c>
      <c r="N54" s="120" t="s">
        <v>509</v>
      </c>
      <c r="O54" s="120" t="s">
        <v>338</v>
      </c>
      <c r="P54" s="120" t="s">
        <v>1397</v>
      </c>
      <c r="Q54" s="120" t="s">
        <v>430</v>
      </c>
      <c r="R54" s="120" t="s">
        <v>406</v>
      </c>
      <c r="S54" s="120" t="s">
        <v>1210</v>
      </c>
      <c r="T54" s="122">
        <v>2.6</v>
      </c>
      <c r="U54" s="124">
        <v>46661</v>
      </c>
      <c r="V54" s="123">
        <v>4.2000000000000003E-2</v>
      </c>
      <c r="W54" s="123">
        <v>4.99E-2</v>
      </c>
      <c r="X54" s="120" t="s">
        <v>411</v>
      </c>
      <c r="Y54" s="120"/>
      <c r="Z54" s="122">
        <v>27000</v>
      </c>
      <c r="AA54" s="122">
        <v>3.6469999999999998</v>
      </c>
      <c r="AB54" s="122">
        <v>99.197000000000003</v>
      </c>
      <c r="AC54" s="120"/>
      <c r="AD54" s="122">
        <v>97.678290000000004</v>
      </c>
      <c r="AE54" s="120"/>
      <c r="AF54" s="120"/>
      <c r="AG54" s="120"/>
      <c r="AH54" s="123">
        <v>3.6000000000000001E-5</v>
      </c>
      <c r="AI54" s="123">
        <v>9.1299999999999997E-4</v>
      </c>
      <c r="AJ54" s="123">
        <v>2.3E-5</v>
      </c>
    </row>
    <row r="55" spans="1:36" ht="15" customHeight="1">
      <c r="A55" s="121">
        <v>274</v>
      </c>
      <c r="B55" s="121">
        <v>274</v>
      </c>
      <c r="C55" s="120" t="s">
        <v>1436</v>
      </c>
      <c r="D55" s="121" t="s">
        <v>1437</v>
      </c>
      <c r="E55" s="120" t="s">
        <v>312</v>
      </c>
      <c r="F55" s="120" t="s">
        <v>1438</v>
      </c>
      <c r="G55" s="121" t="s">
        <v>1439</v>
      </c>
      <c r="H55" s="120" t="s">
        <v>320</v>
      </c>
      <c r="I55" s="120" t="s">
        <v>754</v>
      </c>
      <c r="J55" s="120" t="s">
        <v>204</v>
      </c>
      <c r="K55" s="120" t="s">
        <v>223</v>
      </c>
      <c r="L55" s="120" t="s">
        <v>324</v>
      </c>
      <c r="M55" s="120" t="s">
        <v>343</v>
      </c>
      <c r="N55" s="120" t="s">
        <v>543</v>
      </c>
      <c r="O55" s="120" t="s">
        <v>338</v>
      </c>
      <c r="P55" s="120" t="s">
        <v>1407</v>
      </c>
      <c r="Q55" s="120" t="s">
        <v>432</v>
      </c>
      <c r="R55" s="120" t="s">
        <v>406</v>
      </c>
      <c r="S55" s="120" t="s">
        <v>1210</v>
      </c>
      <c r="T55" s="122">
        <v>6.97</v>
      </c>
      <c r="U55" s="124">
        <v>48995</v>
      </c>
      <c r="V55" s="123">
        <v>6.3500000000000001E-2</v>
      </c>
      <c r="W55" s="123">
        <v>5.8099999999999999E-2</v>
      </c>
      <c r="X55" s="120" t="s">
        <v>411</v>
      </c>
      <c r="Y55" s="120"/>
      <c r="Z55" s="122">
        <v>18000</v>
      </c>
      <c r="AA55" s="122">
        <v>3.6469999999999998</v>
      </c>
      <c r="AB55" s="122">
        <v>106.60850000000001</v>
      </c>
      <c r="AC55" s="120"/>
      <c r="AD55" s="122">
        <v>69.984219999999993</v>
      </c>
      <c r="AE55" s="120"/>
      <c r="AF55" s="120"/>
      <c r="AG55" s="120"/>
      <c r="AH55" s="123">
        <v>3.6000000000000001E-5</v>
      </c>
      <c r="AI55" s="123">
        <v>6.5399999999999996E-4</v>
      </c>
      <c r="AJ55" s="123">
        <v>1.5999999999999999E-5</v>
      </c>
    </row>
    <row r="56" spans="1:36" ht="15" customHeight="1">
      <c r="A56" s="121">
        <v>274</v>
      </c>
      <c r="B56" s="121">
        <v>274</v>
      </c>
      <c r="C56" s="120" t="s">
        <v>1440</v>
      </c>
      <c r="D56" s="121" t="s">
        <v>1441</v>
      </c>
      <c r="E56" s="120" t="s">
        <v>312</v>
      </c>
      <c r="F56" s="120" t="s">
        <v>1442</v>
      </c>
      <c r="G56" s="121" t="s">
        <v>1443</v>
      </c>
      <c r="H56" s="120" t="s">
        <v>320</v>
      </c>
      <c r="I56" s="120" t="s">
        <v>754</v>
      </c>
      <c r="J56" s="120" t="s">
        <v>204</v>
      </c>
      <c r="K56" s="120" t="s">
        <v>223</v>
      </c>
      <c r="L56" s="120" t="s">
        <v>324</v>
      </c>
      <c r="M56" s="120" t="s">
        <v>313</v>
      </c>
      <c r="N56" s="120" t="s">
        <v>509</v>
      </c>
      <c r="O56" s="120" t="s">
        <v>338</v>
      </c>
      <c r="P56" s="120" t="s">
        <v>1444</v>
      </c>
      <c r="Q56" s="120" t="s">
        <v>432</v>
      </c>
      <c r="R56" s="120" t="s">
        <v>406</v>
      </c>
      <c r="S56" s="120" t="s">
        <v>1210</v>
      </c>
      <c r="T56" s="122">
        <v>3.78</v>
      </c>
      <c r="U56" s="124">
        <v>47196</v>
      </c>
      <c r="V56" s="123">
        <v>5.3499999999999999E-2</v>
      </c>
      <c r="W56" s="123">
        <v>5.2499999999999998E-2</v>
      </c>
      <c r="X56" s="120" t="s">
        <v>411</v>
      </c>
      <c r="Y56" s="120"/>
      <c r="Z56" s="122">
        <v>10000</v>
      </c>
      <c r="AA56" s="122">
        <v>3.6469999999999998</v>
      </c>
      <c r="AB56" s="122">
        <v>102.15219999999999</v>
      </c>
      <c r="AC56" s="120"/>
      <c r="AD56" s="122">
        <v>37.254910000000002</v>
      </c>
      <c r="AE56" s="120"/>
      <c r="AF56" s="120"/>
      <c r="AG56" s="120"/>
      <c r="AH56" s="123">
        <v>2.0000000000000002E-5</v>
      </c>
      <c r="AI56" s="123">
        <v>3.48E-4</v>
      </c>
      <c r="AJ56" s="123">
        <v>9.0000000000000002E-6</v>
      </c>
    </row>
    <row r="57" spans="1:36" ht="15" customHeight="1">
      <c r="A57" s="121">
        <v>274</v>
      </c>
      <c r="B57" s="121">
        <v>274</v>
      </c>
      <c r="C57" s="120" t="s">
        <v>1445</v>
      </c>
      <c r="D57" s="121" t="s">
        <v>1446</v>
      </c>
      <c r="E57" s="120" t="s">
        <v>312</v>
      </c>
      <c r="F57" s="120" t="s">
        <v>1447</v>
      </c>
      <c r="G57" s="121" t="s">
        <v>1448</v>
      </c>
      <c r="H57" s="120" t="s">
        <v>320</v>
      </c>
      <c r="I57" s="120" t="s">
        <v>754</v>
      </c>
      <c r="J57" s="120" t="s">
        <v>204</v>
      </c>
      <c r="K57" s="120" t="s">
        <v>223</v>
      </c>
      <c r="L57" s="120" t="s">
        <v>324</v>
      </c>
      <c r="M57" s="120" t="s">
        <v>313</v>
      </c>
      <c r="N57" s="120" t="s">
        <v>542</v>
      </c>
      <c r="O57" s="120" t="s">
        <v>338</v>
      </c>
      <c r="P57" s="120" t="s">
        <v>1449</v>
      </c>
      <c r="Q57" s="120" t="s">
        <v>430</v>
      </c>
      <c r="R57" s="120" t="s">
        <v>406</v>
      </c>
      <c r="S57" s="120" t="s">
        <v>1210</v>
      </c>
      <c r="T57" s="122">
        <v>7.66</v>
      </c>
      <c r="U57" s="124">
        <v>49171</v>
      </c>
      <c r="V57" s="123">
        <v>4.7500000000000001E-2</v>
      </c>
      <c r="W57" s="123">
        <v>5.1499999999999997E-2</v>
      </c>
      <c r="X57" s="120" t="s">
        <v>411</v>
      </c>
      <c r="Y57" s="120"/>
      <c r="Z57" s="122">
        <v>20000</v>
      </c>
      <c r="AA57" s="122">
        <v>3.6469999999999998</v>
      </c>
      <c r="AB57" s="122">
        <v>99.320999999999998</v>
      </c>
      <c r="AC57" s="120"/>
      <c r="AD57" s="122">
        <v>72.444739999999996</v>
      </c>
      <c r="AE57" s="120"/>
      <c r="AF57" s="120"/>
      <c r="AG57" s="120"/>
      <c r="AH57" s="123">
        <v>7.9999999999999996E-6</v>
      </c>
      <c r="AI57" s="123">
        <v>6.7699999999999998E-4</v>
      </c>
      <c r="AJ57" s="123">
        <v>1.7E-5</v>
      </c>
    </row>
    <row r="58" spans="1:36" ht="15" customHeight="1">
      <c r="A58" s="121">
        <v>274</v>
      </c>
      <c r="B58" s="121">
        <v>274</v>
      </c>
      <c r="C58" s="120" t="s">
        <v>1450</v>
      </c>
      <c r="D58" s="121" t="s">
        <v>1451</v>
      </c>
      <c r="E58" s="120" t="s">
        <v>312</v>
      </c>
      <c r="F58" s="120" t="s">
        <v>1452</v>
      </c>
      <c r="G58" s="121" t="s">
        <v>1453</v>
      </c>
      <c r="H58" s="120" t="s">
        <v>320</v>
      </c>
      <c r="I58" s="120" t="s">
        <v>754</v>
      </c>
      <c r="J58" s="120" t="s">
        <v>204</v>
      </c>
      <c r="K58" s="120" t="s">
        <v>223</v>
      </c>
      <c r="L58" s="120" t="s">
        <v>324</v>
      </c>
      <c r="M58" s="120" t="s">
        <v>343</v>
      </c>
      <c r="N58" s="120" t="s">
        <v>545</v>
      </c>
      <c r="O58" s="120" t="s">
        <v>338</v>
      </c>
      <c r="P58" s="120" t="s">
        <v>1397</v>
      </c>
      <c r="Q58" s="120" t="s">
        <v>430</v>
      </c>
      <c r="R58" s="120" t="s">
        <v>406</v>
      </c>
      <c r="S58" s="120" t="s">
        <v>1210</v>
      </c>
      <c r="T58" s="122">
        <v>5.59</v>
      </c>
      <c r="U58" s="124">
        <v>47827</v>
      </c>
      <c r="V58" s="123">
        <v>0.02</v>
      </c>
      <c r="W58" s="123">
        <v>5.33E-2</v>
      </c>
      <c r="X58" s="120" t="s">
        <v>411</v>
      </c>
      <c r="Y58" s="120"/>
      <c r="Z58" s="122">
        <v>42000</v>
      </c>
      <c r="AA58" s="122">
        <v>3.6469999999999998</v>
      </c>
      <c r="AB58" s="122">
        <v>83.626199999999997</v>
      </c>
      <c r="AC58" s="120"/>
      <c r="AD58" s="122">
        <v>128.09360000000001</v>
      </c>
      <c r="AE58" s="120"/>
      <c r="AF58" s="120"/>
      <c r="AG58" s="120"/>
      <c r="AH58" s="123">
        <v>1.05E-4</v>
      </c>
      <c r="AI58" s="123">
        <v>1.1969999999999999E-3</v>
      </c>
      <c r="AJ58" s="123">
        <v>3.1000000000000001E-5</v>
      </c>
    </row>
    <row r="59" spans="1:36" ht="15" customHeight="1">
      <c r="A59" s="121">
        <v>274</v>
      </c>
      <c r="B59" s="121">
        <v>274</v>
      </c>
      <c r="C59" s="120" t="s">
        <v>1454</v>
      </c>
      <c r="D59" s="121" t="s">
        <v>1455</v>
      </c>
      <c r="E59" s="120" t="s">
        <v>312</v>
      </c>
      <c r="F59" s="120" t="s">
        <v>1456</v>
      </c>
      <c r="G59" s="121" t="s">
        <v>1457</v>
      </c>
      <c r="H59" s="120" t="s">
        <v>320</v>
      </c>
      <c r="I59" s="120" t="s">
        <v>754</v>
      </c>
      <c r="J59" s="120" t="s">
        <v>204</v>
      </c>
      <c r="K59" s="120" t="s">
        <v>295</v>
      </c>
      <c r="L59" s="120" t="s">
        <v>324</v>
      </c>
      <c r="M59" s="120" t="s">
        <v>391</v>
      </c>
      <c r="N59" s="120" t="s">
        <v>543</v>
      </c>
      <c r="O59" s="120" t="s">
        <v>338</v>
      </c>
      <c r="P59" s="120" t="s">
        <v>1444</v>
      </c>
      <c r="Q59" s="120" t="s">
        <v>432</v>
      </c>
      <c r="R59" s="120" t="s">
        <v>406</v>
      </c>
      <c r="S59" s="120" t="s">
        <v>1210</v>
      </c>
      <c r="T59" s="122">
        <v>1.47</v>
      </c>
      <c r="U59" s="124">
        <v>46196</v>
      </c>
      <c r="V59" s="123">
        <v>1.4999999999999999E-2</v>
      </c>
      <c r="W59" s="123">
        <v>5.0299999999999997E-2</v>
      </c>
      <c r="X59" s="120" t="s">
        <v>411</v>
      </c>
      <c r="Y59" s="120"/>
      <c r="Z59" s="122">
        <v>45000</v>
      </c>
      <c r="AA59" s="122">
        <v>3.6469999999999998</v>
      </c>
      <c r="AB59" s="122">
        <v>95.160499999999999</v>
      </c>
      <c r="AC59" s="120"/>
      <c r="AD59" s="122">
        <v>156.17265</v>
      </c>
      <c r="AE59" s="120"/>
      <c r="AF59" s="120"/>
      <c r="AG59" s="120"/>
      <c r="AH59" s="123">
        <v>6.0000000000000002E-5</v>
      </c>
      <c r="AI59" s="123">
        <v>1.4599999999999999E-3</v>
      </c>
      <c r="AJ59" s="123">
        <v>3.6999999999999998E-5</v>
      </c>
    </row>
    <row r="60" spans="1:36" ht="15" customHeight="1">
      <c r="A60" s="121">
        <v>274</v>
      </c>
      <c r="B60" s="121">
        <v>274</v>
      </c>
      <c r="C60" s="120" t="s">
        <v>1302</v>
      </c>
      <c r="D60" s="121">
        <v>520000472</v>
      </c>
      <c r="E60" s="120" t="s">
        <v>308</v>
      </c>
      <c r="F60" s="120" t="s">
        <v>1458</v>
      </c>
      <c r="G60" s="121" t="s">
        <v>1459</v>
      </c>
      <c r="H60" s="120" t="s">
        <v>320</v>
      </c>
      <c r="I60" s="120" t="s">
        <v>754</v>
      </c>
      <c r="J60" s="120" t="s">
        <v>204</v>
      </c>
      <c r="K60" s="120" t="s">
        <v>203</v>
      </c>
      <c r="L60" s="120" t="s">
        <v>324</v>
      </c>
      <c r="M60" s="120" t="s">
        <v>313</v>
      </c>
      <c r="N60" s="120" t="s">
        <v>553</v>
      </c>
      <c r="O60" s="120" t="s">
        <v>338</v>
      </c>
      <c r="P60" s="120" t="s">
        <v>1397</v>
      </c>
      <c r="Q60" s="120" t="s">
        <v>430</v>
      </c>
      <c r="R60" s="120" t="s">
        <v>406</v>
      </c>
      <c r="S60" s="120" t="s">
        <v>1210</v>
      </c>
      <c r="T60" s="122">
        <v>14.4</v>
      </c>
      <c r="U60" s="124">
        <v>71939</v>
      </c>
      <c r="V60" s="123">
        <v>8.1000000000000003E-2</v>
      </c>
      <c r="W60" s="123">
        <v>7.22E-2</v>
      </c>
      <c r="X60" s="120" t="s">
        <v>411</v>
      </c>
      <c r="Y60" s="120"/>
      <c r="Z60" s="122">
        <v>200000</v>
      </c>
      <c r="AA60" s="122">
        <v>3.6469999999999998</v>
      </c>
      <c r="AB60" s="122">
        <v>114.33280000000001</v>
      </c>
      <c r="AC60" s="120"/>
      <c r="AD60" s="122">
        <v>833.94308000000001</v>
      </c>
      <c r="AE60" s="120"/>
      <c r="AF60" s="120"/>
      <c r="AG60" s="120"/>
      <c r="AH60" s="123">
        <v>1.6000000000000001E-3</v>
      </c>
      <c r="AI60" s="123">
        <v>7.7980000000000002E-3</v>
      </c>
      <c r="AJ60" s="123">
        <v>2.02E-4</v>
      </c>
    </row>
    <row r="61" spans="1:36" ht="15" customHeight="1">
      <c r="A61" s="121">
        <v>274</v>
      </c>
      <c r="B61" s="121">
        <v>274</v>
      </c>
      <c r="C61" s="120" t="s">
        <v>1460</v>
      </c>
      <c r="D61" s="121" t="s">
        <v>1461</v>
      </c>
      <c r="E61" s="120" t="s">
        <v>312</v>
      </c>
      <c r="F61" s="120" t="s">
        <v>1462</v>
      </c>
      <c r="G61" s="121" t="s">
        <v>1463</v>
      </c>
      <c r="H61" s="120" t="s">
        <v>320</v>
      </c>
      <c r="I61" s="120" t="s">
        <v>754</v>
      </c>
      <c r="J61" s="120" t="s">
        <v>204</v>
      </c>
      <c r="K61" s="120" t="s">
        <v>223</v>
      </c>
      <c r="L61" s="120" t="s">
        <v>324</v>
      </c>
      <c r="M61" s="120" t="s">
        <v>343</v>
      </c>
      <c r="N61" s="120" t="s">
        <v>485</v>
      </c>
      <c r="O61" s="120" t="s">
        <v>338</v>
      </c>
      <c r="P61" s="120" t="s">
        <v>1397</v>
      </c>
      <c r="Q61" s="120" t="s">
        <v>430</v>
      </c>
      <c r="R61" s="120" t="s">
        <v>406</v>
      </c>
      <c r="S61" s="120" t="s">
        <v>1210</v>
      </c>
      <c r="T61" s="122">
        <v>2.98</v>
      </c>
      <c r="U61" s="124">
        <v>46827</v>
      </c>
      <c r="V61" s="123">
        <v>4.4999999999999998E-2</v>
      </c>
      <c r="W61" s="123">
        <v>5.0200000000000002E-2</v>
      </c>
      <c r="X61" s="120" t="s">
        <v>411</v>
      </c>
      <c r="Y61" s="120"/>
      <c r="Z61" s="122">
        <v>31000</v>
      </c>
      <c r="AA61" s="122">
        <v>3.6469999999999998</v>
      </c>
      <c r="AB61" s="122">
        <v>99.982299999999995</v>
      </c>
      <c r="AC61" s="120"/>
      <c r="AD61" s="122">
        <v>113.03699</v>
      </c>
      <c r="AE61" s="120"/>
      <c r="AF61" s="120"/>
      <c r="AG61" s="120"/>
      <c r="AH61" s="123">
        <v>6.2000000000000003E-5</v>
      </c>
      <c r="AI61" s="123">
        <v>1.057E-3</v>
      </c>
      <c r="AJ61" s="123">
        <v>2.6999999999999999E-5</v>
      </c>
    </row>
    <row r="62" spans="1:36" ht="15" customHeight="1">
      <c r="A62" s="121">
        <v>274</v>
      </c>
      <c r="B62" s="121">
        <v>274</v>
      </c>
      <c r="C62" s="120" t="s">
        <v>1464</v>
      </c>
      <c r="D62" s="121" t="s">
        <v>1465</v>
      </c>
      <c r="E62" s="120" t="s">
        <v>312</v>
      </c>
      <c r="F62" s="120" t="s">
        <v>1466</v>
      </c>
      <c r="G62" s="121" t="s">
        <v>1467</v>
      </c>
      <c r="H62" s="120" t="s">
        <v>320</v>
      </c>
      <c r="I62" s="120" t="s">
        <v>754</v>
      </c>
      <c r="J62" s="120" t="s">
        <v>204</v>
      </c>
      <c r="K62" s="120" t="s">
        <v>237</v>
      </c>
      <c r="L62" s="120" t="s">
        <v>324</v>
      </c>
      <c r="M62" s="120" t="s">
        <v>367</v>
      </c>
      <c r="N62" s="120" t="s">
        <v>548</v>
      </c>
      <c r="O62" s="120" t="s">
        <v>338</v>
      </c>
      <c r="P62" s="120" t="s">
        <v>1468</v>
      </c>
      <c r="Q62" s="120" t="s">
        <v>432</v>
      </c>
      <c r="R62" s="120" t="s">
        <v>406</v>
      </c>
      <c r="S62" s="120" t="s">
        <v>1210</v>
      </c>
      <c r="T62" s="122">
        <v>5.98</v>
      </c>
      <c r="U62" s="124">
        <v>48122</v>
      </c>
      <c r="V62" s="123">
        <v>3.2500000000000001E-2</v>
      </c>
      <c r="W62" s="123">
        <v>6.4399999999999999E-2</v>
      </c>
      <c r="X62" s="120" t="s">
        <v>411</v>
      </c>
      <c r="Y62" s="120"/>
      <c r="Z62" s="122">
        <v>46000</v>
      </c>
      <c r="AA62" s="122">
        <v>3.6469999999999998</v>
      </c>
      <c r="AB62" s="122">
        <v>84.045900000000003</v>
      </c>
      <c r="AC62" s="120"/>
      <c r="AD62" s="122">
        <v>140.99708000000001</v>
      </c>
      <c r="AE62" s="120"/>
      <c r="AF62" s="120"/>
      <c r="AG62" s="120"/>
      <c r="AH62" s="123">
        <v>6.4999999999999994E-5</v>
      </c>
      <c r="AI62" s="123">
        <v>1.3179999999999999E-3</v>
      </c>
      <c r="AJ62" s="123">
        <v>3.4E-5</v>
      </c>
    </row>
    <row r="63" spans="1:36" ht="15" customHeight="1">
      <c r="A63" s="121">
        <v>274</v>
      </c>
      <c r="B63" s="121">
        <v>274</v>
      </c>
      <c r="C63" s="120" t="s">
        <v>1469</v>
      </c>
      <c r="D63" s="121" t="s">
        <v>1470</v>
      </c>
      <c r="E63" s="120" t="s">
        <v>312</v>
      </c>
      <c r="F63" s="120" t="s">
        <v>1471</v>
      </c>
      <c r="G63" s="121" t="s">
        <v>1472</v>
      </c>
      <c r="H63" s="120" t="s">
        <v>320</v>
      </c>
      <c r="I63" s="120" t="s">
        <v>754</v>
      </c>
      <c r="J63" s="120" t="s">
        <v>204</v>
      </c>
      <c r="K63" s="120" t="s">
        <v>250</v>
      </c>
      <c r="L63" s="120" t="s">
        <v>324</v>
      </c>
      <c r="M63" s="120" t="s">
        <v>391</v>
      </c>
      <c r="N63" s="120" t="s">
        <v>530</v>
      </c>
      <c r="O63" s="120" t="s">
        <v>338</v>
      </c>
      <c r="P63" s="120" t="s">
        <v>1397</v>
      </c>
      <c r="Q63" s="120" t="s">
        <v>430</v>
      </c>
      <c r="R63" s="120" t="s">
        <v>406</v>
      </c>
      <c r="S63" s="120" t="s">
        <v>1210</v>
      </c>
      <c r="T63" s="122">
        <v>1.9</v>
      </c>
      <c r="U63" s="124">
        <v>46364</v>
      </c>
      <c r="V63" s="123">
        <v>2.1430000000000001E-2</v>
      </c>
      <c r="W63" s="123">
        <v>4.9799999999999997E-2</v>
      </c>
      <c r="X63" s="120" t="s">
        <v>411</v>
      </c>
      <c r="Y63" s="120"/>
      <c r="Z63" s="122">
        <v>39000</v>
      </c>
      <c r="AA63" s="122">
        <v>3.6469999999999998</v>
      </c>
      <c r="AB63" s="122">
        <v>95.055999999999997</v>
      </c>
      <c r="AC63" s="120"/>
      <c r="AD63" s="122">
        <v>135.20099999999999</v>
      </c>
      <c r="AE63" s="120"/>
      <c r="AF63" s="120"/>
      <c r="AG63" s="120"/>
      <c r="AH63" s="123">
        <v>7.7999999999999999E-5</v>
      </c>
      <c r="AI63" s="123">
        <v>1.2639999999999999E-3</v>
      </c>
      <c r="AJ63" s="123">
        <v>3.1999999999999999E-5</v>
      </c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Z63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9.625" bestFit="1" customWidth="1"/>
    <col min="4" max="4" width="24.5" bestFit="1" customWidth="1"/>
    <col min="5" max="5" width="9.125" bestFit="1" customWidth="1"/>
    <col min="6" max="6" width="40.25" bestFit="1" customWidth="1"/>
    <col min="7" max="7" width="14.3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5" bestFit="1" customWidth="1"/>
    <col min="14" max="14" width="39" bestFit="1" customWidth="1"/>
    <col min="15" max="15" width="9.625" bestFit="1" customWidth="1"/>
    <col min="16" max="16" width="9.875" bestFit="1" customWidth="1"/>
    <col min="17" max="17" width="11.875" bestFit="1" customWidth="1"/>
    <col min="18" max="18" width="8.625" bestFit="1" customWidth="1"/>
    <col min="19" max="19" width="11" bestFit="1" customWidth="1"/>
    <col min="20" max="20" width="8.5" bestFit="1" customWidth="1"/>
    <col min="21" max="21" width="9.875" bestFit="1" customWidth="1"/>
    <col min="22" max="22" width="9.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59</v>
      </c>
      <c r="Q1" s="25" t="s">
        <v>76</v>
      </c>
      <c r="R1" s="25" t="s">
        <v>61</v>
      </c>
      <c r="S1" s="25" t="s">
        <v>77</v>
      </c>
      <c r="T1" s="25" t="s">
        <v>75</v>
      </c>
      <c r="U1" s="25" t="s">
        <v>63</v>
      </c>
      <c r="V1" s="25" t="s">
        <v>79</v>
      </c>
      <c r="W1" s="25" t="s">
        <v>64</v>
      </c>
      <c r="X1" s="25" t="s">
        <v>65</v>
      </c>
      <c r="Y1" s="11"/>
      <c r="Z1" s="11"/>
    </row>
    <row r="2" spans="1:26" ht="15" customHeight="1">
      <c r="A2" s="121">
        <v>274</v>
      </c>
      <c r="B2" s="121">
        <v>274</v>
      </c>
      <c r="C2" s="120" t="s">
        <v>1473</v>
      </c>
      <c r="D2" s="121">
        <v>560033185</v>
      </c>
      <c r="E2" s="120" t="s">
        <v>308</v>
      </c>
      <c r="F2" s="120" t="s">
        <v>1474</v>
      </c>
      <c r="G2" s="121" t="s">
        <v>1475</v>
      </c>
      <c r="H2" s="120" t="s">
        <v>320</v>
      </c>
      <c r="I2" s="120" t="s">
        <v>918</v>
      </c>
      <c r="J2" s="120" t="s">
        <v>203</v>
      </c>
      <c r="K2" s="120" t="s">
        <v>203</v>
      </c>
      <c r="L2" s="120" t="s">
        <v>324</v>
      </c>
      <c r="M2" s="120" t="s">
        <v>339</v>
      </c>
      <c r="N2" s="120" t="s">
        <v>453</v>
      </c>
      <c r="O2" s="120" t="s">
        <v>338</v>
      </c>
      <c r="P2" s="120" t="s">
        <v>1217</v>
      </c>
      <c r="Q2" s="122">
        <v>12941</v>
      </c>
      <c r="R2" s="122">
        <v>1</v>
      </c>
      <c r="S2" s="122">
        <v>4834</v>
      </c>
      <c r="T2" s="122"/>
      <c r="U2" s="122">
        <v>625.56794000000002</v>
      </c>
      <c r="V2" s="123">
        <v>6.9999999999999994E-5</v>
      </c>
      <c r="W2" s="123">
        <v>7.2020000000000001E-3</v>
      </c>
      <c r="X2" s="123">
        <v>1.5100000000000001E-4</v>
      </c>
    </row>
    <row r="3" spans="1:26" ht="15" customHeight="1">
      <c r="A3" s="121">
        <v>274</v>
      </c>
      <c r="B3" s="121">
        <v>274</v>
      </c>
      <c r="C3" s="120" t="s">
        <v>1476</v>
      </c>
      <c r="D3" s="121">
        <v>511812463</v>
      </c>
      <c r="E3" s="120" t="s">
        <v>308</v>
      </c>
      <c r="F3" s="120" t="s">
        <v>1477</v>
      </c>
      <c r="G3" s="121" t="s">
        <v>1478</v>
      </c>
      <c r="H3" s="120" t="s">
        <v>320</v>
      </c>
      <c r="I3" s="120" t="s">
        <v>918</v>
      </c>
      <c r="J3" s="120" t="s">
        <v>203</v>
      </c>
      <c r="K3" s="120" t="s">
        <v>203</v>
      </c>
      <c r="L3" s="120" t="s">
        <v>324</v>
      </c>
      <c r="M3" s="120" t="s">
        <v>339</v>
      </c>
      <c r="N3" s="120" t="s">
        <v>457</v>
      </c>
      <c r="O3" s="120" t="s">
        <v>338</v>
      </c>
      <c r="P3" s="120" t="s">
        <v>1217</v>
      </c>
      <c r="Q3" s="122">
        <v>3332</v>
      </c>
      <c r="R3" s="122">
        <v>1</v>
      </c>
      <c r="S3" s="122">
        <v>71910</v>
      </c>
      <c r="T3" s="122"/>
      <c r="U3" s="122">
        <v>2396.0412000000001</v>
      </c>
      <c r="V3" s="123">
        <v>1.1400000000000001E-4</v>
      </c>
      <c r="W3" s="123">
        <v>2.7585999999999999E-2</v>
      </c>
      <c r="X3" s="123">
        <v>5.8100000000000003E-4</v>
      </c>
    </row>
    <row r="4" spans="1:26" ht="15" customHeight="1">
      <c r="A4" s="121">
        <v>274</v>
      </c>
      <c r="B4" s="121">
        <v>274</v>
      </c>
      <c r="C4" s="120" t="s">
        <v>1479</v>
      </c>
      <c r="D4" s="121">
        <v>514892801</v>
      </c>
      <c r="E4" s="120" t="s">
        <v>308</v>
      </c>
      <c r="F4" s="120" t="s">
        <v>1479</v>
      </c>
      <c r="G4" s="121" t="s">
        <v>1480</v>
      </c>
      <c r="H4" s="120" t="s">
        <v>320</v>
      </c>
      <c r="I4" s="120" t="s">
        <v>918</v>
      </c>
      <c r="J4" s="120" t="s">
        <v>203</v>
      </c>
      <c r="K4" s="120" t="s">
        <v>203</v>
      </c>
      <c r="L4" s="120" t="s">
        <v>324</v>
      </c>
      <c r="M4" s="120" t="s">
        <v>339</v>
      </c>
      <c r="N4" s="120" t="s">
        <v>462</v>
      </c>
      <c r="O4" s="120" t="s">
        <v>338</v>
      </c>
      <c r="P4" s="120" t="s">
        <v>1217</v>
      </c>
      <c r="Q4" s="122">
        <v>18881</v>
      </c>
      <c r="R4" s="122">
        <v>1</v>
      </c>
      <c r="S4" s="122">
        <v>2732</v>
      </c>
      <c r="T4" s="122"/>
      <c r="U4" s="122">
        <v>515.82892000000004</v>
      </c>
      <c r="V4" s="123">
        <v>5.1999999999999997E-5</v>
      </c>
      <c r="W4" s="123">
        <v>5.9379999999999997E-3</v>
      </c>
      <c r="X4" s="123">
        <v>1.25E-4</v>
      </c>
    </row>
    <row r="5" spans="1:26" ht="15" customHeight="1">
      <c r="A5" s="121">
        <v>274</v>
      </c>
      <c r="B5" s="121">
        <v>274</v>
      </c>
      <c r="C5" s="120" t="s">
        <v>1481</v>
      </c>
      <c r="D5" s="121">
        <v>512607888</v>
      </c>
      <c r="E5" s="120" t="s">
        <v>308</v>
      </c>
      <c r="F5" s="120" t="s">
        <v>1481</v>
      </c>
      <c r="G5" s="121" t="s">
        <v>1482</v>
      </c>
      <c r="H5" s="120" t="s">
        <v>320</v>
      </c>
      <c r="I5" s="120" t="s">
        <v>918</v>
      </c>
      <c r="J5" s="120" t="s">
        <v>203</v>
      </c>
      <c r="K5" s="120" t="s">
        <v>203</v>
      </c>
      <c r="L5" s="120" t="s">
        <v>324</v>
      </c>
      <c r="M5" s="120" t="s">
        <v>339</v>
      </c>
      <c r="N5" s="120" t="s">
        <v>460</v>
      </c>
      <c r="O5" s="120" t="s">
        <v>338</v>
      </c>
      <c r="P5" s="120" t="s">
        <v>1217</v>
      </c>
      <c r="Q5" s="122">
        <v>2316</v>
      </c>
      <c r="R5" s="122">
        <v>1</v>
      </c>
      <c r="S5" s="122">
        <v>52300</v>
      </c>
      <c r="T5" s="122"/>
      <c r="U5" s="122">
        <v>1211.268</v>
      </c>
      <c r="V5" s="123">
        <v>1.3999999999999999E-4</v>
      </c>
      <c r="W5" s="123">
        <v>1.3945000000000001E-2</v>
      </c>
      <c r="X5" s="123">
        <v>2.9399999999999999E-4</v>
      </c>
    </row>
    <row r="6" spans="1:26" ht="15" customHeight="1">
      <c r="A6" s="121">
        <v>274</v>
      </c>
      <c r="B6" s="121">
        <v>274</v>
      </c>
      <c r="C6" s="120" t="s">
        <v>1483</v>
      </c>
      <c r="D6" s="121">
        <v>520037789</v>
      </c>
      <c r="E6" s="120" t="s">
        <v>308</v>
      </c>
      <c r="F6" s="120" t="s">
        <v>1483</v>
      </c>
      <c r="G6" s="121" t="s">
        <v>1484</v>
      </c>
      <c r="H6" s="120" t="s">
        <v>320</v>
      </c>
      <c r="I6" s="120" t="s">
        <v>918</v>
      </c>
      <c r="J6" s="120" t="s">
        <v>203</v>
      </c>
      <c r="K6" s="120" t="s">
        <v>203</v>
      </c>
      <c r="L6" s="120" t="s">
        <v>324</v>
      </c>
      <c r="M6" s="120" t="s">
        <v>339</v>
      </c>
      <c r="N6" s="120" t="s">
        <v>463</v>
      </c>
      <c r="O6" s="120" t="s">
        <v>338</v>
      </c>
      <c r="P6" s="120" t="s">
        <v>1217</v>
      </c>
      <c r="Q6" s="122">
        <v>3113</v>
      </c>
      <c r="R6" s="122">
        <v>1</v>
      </c>
      <c r="S6" s="122">
        <v>32400</v>
      </c>
      <c r="T6" s="122"/>
      <c r="U6" s="122">
        <v>1008.612</v>
      </c>
      <c r="V6" s="123">
        <v>6.4999999999999994E-5</v>
      </c>
      <c r="W6" s="123">
        <v>1.1612000000000001E-2</v>
      </c>
      <c r="X6" s="123">
        <v>2.4399999999999999E-4</v>
      </c>
    </row>
    <row r="7" spans="1:26" ht="15" customHeight="1">
      <c r="A7" s="121">
        <v>274</v>
      </c>
      <c r="B7" s="121">
        <v>274</v>
      </c>
      <c r="C7" s="120" t="s">
        <v>1485</v>
      </c>
      <c r="D7" s="121">
        <v>520017450</v>
      </c>
      <c r="E7" s="120" t="s">
        <v>308</v>
      </c>
      <c r="F7" s="120" t="s">
        <v>1486</v>
      </c>
      <c r="G7" s="121" t="s">
        <v>1487</v>
      </c>
      <c r="H7" s="120" t="s">
        <v>320</v>
      </c>
      <c r="I7" s="120" t="s">
        <v>918</v>
      </c>
      <c r="J7" s="120" t="s">
        <v>203</v>
      </c>
      <c r="K7" s="120" t="s">
        <v>203</v>
      </c>
      <c r="L7" s="120" t="s">
        <v>324</v>
      </c>
      <c r="M7" s="120" t="s">
        <v>339</v>
      </c>
      <c r="N7" s="120" t="s">
        <v>444</v>
      </c>
      <c r="O7" s="120" t="s">
        <v>338</v>
      </c>
      <c r="P7" s="120" t="s">
        <v>1217</v>
      </c>
      <c r="Q7" s="122">
        <v>26781</v>
      </c>
      <c r="R7" s="122">
        <v>1</v>
      </c>
      <c r="S7" s="122">
        <v>5318</v>
      </c>
      <c r="T7" s="122"/>
      <c r="U7" s="122">
        <v>1424.2135800000001</v>
      </c>
      <c r="V7" s="123">
        <v>1.02E-4</v>
      </c>
      <c r="W7" s="123">
        <v>1.6396999999999998E-2</v>
      </c>
      <c r="X7" s="123">
        <v>3.4499999999999998E-4</v>
      </c>
    </row>
    <row r="8" spans="1:26" ht="15" customHeight="1">
      <c r="A8" s="121">
        <v>274</v>
      </c>
      <c r="B8" s="121">
        <v>274</v>
      </c>
      <c r="C8" s="120" t="s">
        <v>1488</v>
      </c>
      <c r="D8" s="121">
        <v>520041146</v>
      </c>
      <c r="E8" s="120" t="s">
        <v>308</v>
      </c>
      <c r="F8" s="120" t="s">
        <v>1488</v>
      </c>
      <c r="G8" s="121" t="s">
        <v>1489</v>
      </c>
      <c r="H8" s="120" t="s">
        <v>320</v>
      </c>
      <c r="I8" s="120" t="s">
        <v>918</v>
      </c>
      <c r="J8" s="120" t="s">
        <v>203</v>
      </c>
      <c r="K8" s="120" t="s">
        <v>203</v>
      </c>
      <c r="L8" s="120" t="s">
        <v>324</v>
      </c>
      <c r="M8" s="120" t="s">
        <v>339</v>
      </c>
      <c r="N8" s="120" t="s">
        <v>440</v>
      </c>
      <c r="O8" s="120" t="s">
        <v>338</v>
      </c>
      <c r="P8" s="120" t="s">
        <v>1217</v>
      </c>
      <c r="Q8" s="122">
        <v>11793.4</v>
      </c>
      <c r="R8" s="122">
        <v>1</v>
      </c>
      <c r="S8" s="122">
        <v>6305</v>
      </c>
      <c r="T8" s="122"/>
      <c r="U8" s="122">
        <v>743.57387000000006</v>
      </c>
      <c r="V8" s="123">
        <v>9.8999999999999994E-5</v>
      </c>
      <c r="W8" s="123">
        <v>8.5609999999999992E-3</v>
      </c>
      <c r="X8" s="123">
        <v>1.8000000000000001E-4</v>
      </c>
    </row>
    <row r="9" spans="1:26" ht="15" customHeight="1">
      <c r="A9" s="121">
        <v>274</v>
      </c>
      <c r="B9" s="121">
        <v>274</v>
      </c>
      <c r="C9" s="120" t="s">
        <v>1490</v>
      </c>
      <c r="D9" s="121">
        <v>520041997</v>
      </c>
      <c r="E9" s="120" t="s">
        <v>308</v>
      </c>
      <c r="F9" s="120" t="s">
        <v>1490</v>
      </c>
      <c r="G9" s="121" t="s">
        <v>1491</v>
      </c>
      <c r="H9" s="120" t="s">
        <v>320</v>
      </c>
      <c r="I9" s="120" t="s">
        <v>918</v>
      </c>
      <c r="J9" s="120" t="s">
        <v>203</v>
      </c>
      <c r="K9" s="120" t="s">
        <v>203</v>
      </c>
      <c r="L9" s="120" t="s">
        <v>324</v>
      </c>
      <c r="M9" s="120" t="s">
        <v>339</v>
      </c>
      <c r="N9" s="120" t="s">
        <v>457</v>
      </c>
      <c r="O9" s="120" t="s">
        <v>338</v>
      </c>
      <c r="P9" s="120" t="s">
        <v>1217</v>
      </c>
      <c r="Q9" s="122">
        <v>11976.76</v>
      </c>
      <c r="R9" s="122">
        <v>1</v>
      </c>
      <c r="S9" s="122">
        <v>18890</v>
      </c>
      <c r="T9" s="122"/>
      <c r="U9" s="122">
        <v>2262.40996</v>
      </c>
      <c r="V9" s="123">
        <v>1.07E-4</v>
      </c>
      <c r="W9" s="123">
        <v>2.6047000000000001E-2</v>
      </c>
      <c r="X9" s="123">
        <v>5.4900000000000001E-4</v>
      </c>
    </row>
    <row r="10" spans="1:26" ht="15" customHeight="1">
      <c r="A10" s="121">
        <v>274</v>
      </c>
      <c r="B10" s="121">
        <v>274</v>
      </c>
      <c r="C10" s="120" t="s">
        <v>1492</v>
      </c>
      <c r="D10" s="121">
        <v>513901371</v>
      </c>
      <c r="E10" s="120" t="s">
        <v>308</v>
      </c>
      <c r="F10" s="120" t="s">
        <v>1493</v>
      </c>
      <c r="G10" s="121" t="s">
        <v>1494</v>
      </c>
      <c r="H10" s="120" t="s">
        <v>320</v>
      </c>
      <c r="I10" s="120" t="s">
        <v>918</v>
      </c>
      <c r="J10" s="120" t="s">
        <v>203</v>
      </c>
      <c r="K10" s="120" t="s">
        <v>203</v>
      </c>
      <c r="L10" s="120" t="s">
        <v>324</v>
      </c>
      <c r="M10" s="120" t="s">
        <v>339</v>
      </c>
      <c r="N10" s="120" t="s">
        <v>440</v>
      </c>
      <c r="O10" s="120" t="s">
        <v>338</v>
      </c>
      <c r="P10" s="120" t="s">
        <v>1217</v>
      </c>
      <c r="Q10" s="122">
        <v>25003</v>
      </c>
      <c r="R10" s="122">
        <v>1</v>
      </c>
      <c r="S10" s="122">
        <v>1250</v>
      </c>
      <c r="T10" s="122"/>
      <c r="U10" s="122">
        <v>312.53750000000002</v>
      </c>
      <c r="V10" s="123">
        <v>4.5000000000000003E-5</v>
      </c>
      <c r="W10" s="123">
        <v>3.5980000000000001E-3</v>
      </c>
      <c r="X10" s="123">
        <v>7.4999999999999993E-5</v>
      </c>
    </row>
    <row r="11" spans="1:26" ht="15" customHeight="1">
      <c r="A11" s="121">
        <v>274</v>
      </c>
      <c r="B11" s="121">
        <v>274</v>
      </c>
      <c r="C11" s="120" t="s">
        <v>1495</v>
      </c>
      <c r="D11" s="121">
        <v>511659401</v>
      </c>
      <c r="E11" s="120" t="s">
        <v>308</v>
      </c>
      <c r="F11" s="120" t="s">
        <v>1496</v>
      </c>
      <c r="G11" s="121" t="s">
        <v>1497</v>
      </c>
      <c r="H11" s="120" t="s">
        <v>320</v>
      </c>
      <c r="I11" s="120" t="s">
        <v>918</v>
      </c>
      <c r="J11" s="120" t="s">
        <v>203</v>
      </c>
      <c r="K11" s="120" t="s">
        <v>203</v>
      </c>
      <c r="L11" s="120" t="s">
        <v>324</v>
      </c>
      <c r="M11" s="120" t="s">
        <v>339</v>
      </c>
      <c r="N11" s="120" t="s">
        <v>463</v>
      </c>
      <c r="O11" s="120" t="s">
        <v>338</v>
      </c>
      <c r="P11" s="120" t="s">
        <v>1217</v>
      </c>
      <c r="Q11" s="122">
        <v>13365.85</v>
      </c>
      <c r="R11" s="122">
        <v>1</v>
      </c>
      <c r="S11" s="122">
        <v>5855</v>
      </c>
      <c r="T11" s="122"/>
      <c r="U11" s="122">
        <v>782.57051999999999</v>
      </c>
      <c r="V11" s="123">
        <v>1.01E-4</v>
      </c>
      <c r="W11" s="123">
        <v>9.0089999999999996E-3</v>
      </c>
      <c r="X11" s="123">
        <v>1.8900000000000001E-4</v>
      </c>
    </row>
    <row r="12" spans="1:26" ht="15" customHeight="1">
      <c r="A12" s="121">
        <v>274</v>
      </c>
      <c r="B12" s="121">
        <v>274</v>
      </c>
      <c r="C12" s="120" t="s">
        <v>1498</v>
      </c>
      <c r="D12" s="121">
        <v>513623314</v>
      </c>
      <c r="E12" s="120" t="s">
        <v>308</v>
      </c>
      <c r="F12" s="120" t="s">
        <v>1499</v>
      </c>
      <c r="G12" s="121" t="s">
        <v>1500</v>
      </c>
      <c r="H12" s="120" t="s">
        <v>320</v>
      </c>
      <c r="I12" s="120" t="s">
        <v>918</v>
      </c>
      <c r="J12" s="120" t="s">
        <v>203</v>
      </c>
      <c r="K12" s="120" t="s">
        <v>203</v>
      </c>
      <c r="L12" s="120" t="s">
        <v>324</v>
      </c>
      <c r="M12" s="120" t="s">
        <v>339</v>
      </c>
      <c r="N12" s="120" t="s">
        <v>463</v>
      </c>
      <c r="O12" s="120" t="s">
        <v>338</v>
      </c>
      <c r="P12" s="120" t="s">
        <v>1217</v>
      </c>
      <c r="Q12" s="122">
        <v>3003</v>
      </c>
      <c r="R12" s="122">
        <v>1</v>
      </c>
      <c r="S12" s="122">
        <v>54030</v>
      </c>
      <c r="T12" s="122"/>
      <c r="U12" s="122">
        <v>1622.5209</v>
      </c>
      <c r="V12" s="123">
        <v>1.21E-4</v>
      </c>
      <c r="W12" s="123">
        <v>1.8679999999999999E-2</v>
      </c>
      <c r="X12" s="123">
        <v>3.9300000000000001E-4</v>
      </c>
    </row>
    <row r="13" spans="1:26" ht="15" customHeight="1">
      <c r="A13" s="121">
        <v>274</v>
      </c>
      <c r="B13" s="121">
        <v>274</v>
      </c>
      <c r="C13" s="120" t="s">
        <v>1501</v>
      </c>
      <c r="D13" s="121">
        <v>520013954</v>
      </c>
      <c r="E13" s="120" t="s">
        <v>308</v>
      </c>
      <c r="F13" s="120" t="s">
        <v>1501</v>
      </c>
      <c r="G13" s="121" t="s">
        <v>1502</v>
      </c>
      <c r="H13" s="120" t="s">
        <v>320</v>
      </c>
      <c r="I13" s="120" t="s">
        <v>918</v>
      </c>
      <c r="J13" s="120" t="s">
        <v>203</v>
      </c>
      <c r="K13" s="120" t="s">
        <v>203</v>
      </c>
      <c r="L13" s="120" t="s">
        <v>324</v>
      </c>
      <c r="M13" s="120" t="s">
        <v>339</v>
      </c>
      <c r="N13" s="120" t="s">
        <v>466</v>
      </c>
      <c r="O13" s="120" t="s">
        <v>338</v>
      </c>
      <c r="P13" s="120" t="s">
        <v>1217</v>
      </c>
      <c r="Q13" s="122">
        <v>53457</v>
      </c>
      <c r="R13" s="122">
        <v>1</v>
      </c>
      <c r="S13" s="122">
        <v>8101</v>
      </c>
      <c r="T13" s="122"/>
      <c r="U13" s="122">
        <v>4330.5515699999996</v>
      </c>
      <c r="V13" s="123">
        <v>4.3000000000000002E-5</v>
      </c>
      <c r="W13" s="123">
        <v>4.9859000000000001E-2</v>
      </c>
      <c r="X13" s="123">
        <v>1.0510000000000001E-3</v>
      </c>
    </row>
    <row r="14" spans="1:26" ht="15" customHeight="1">
      <c r="A14" s="121">
        <v>274</v>
      </c>
      <c r="B14" s="121">
        <v>274</v>
      </c>
      <c r="C14" s="120" t="s">
        <v>1369</v>
      </c>
      <c r="D14" s="121">
        <v>520031931</v>
      </c>
      <c r="E14" s="120" t="s">
        <v>308</v>
      </c>
      <c r="F14" s="120" t="s">
        <v>1503</v>
      </c>
      <c r="G14" s="121" t="s">
        <v>1504</v>
      </c>
      <c r="H14" s="120" t="s">
        <v>320</v>
      </c>
      <c r="I14" s="120" t="s">
        <v>918</v>
      </c>
      <c r="J14" s="120" t="s">
        <v>203</v>
      </c>
      <c r="K14" s="120" t="s">
        <v>203</v>
      </c>
      <c r="L14" s="120" t="s">
        <v>324</v>
      </c>
      <c r="M14" s="120" t="s">
        <v>339</v>
      </c>
      <c r="N14" s="120" t="s">
        <v>483</v>
      </c>
      <c r="O14" s="120" t="s">
        <v>338</v>
      </c>
      <c r="P14" s="120" t="s">
        <v>1217</v>
      </c>
      <c r="Q14" s="122">
        <v>321746.5</v>
      </c>
      <c r="R14" s="122">
        <v>1</v>
      </c>
      <c r="S14" s="122">
        <v>519</v>
      </c>
      <c r="T14" s="122"/>
      <c r="U14" s="122">
        <v>1669.8643400000001</v>
      </c>
      <c r="V14" s="123">
        <v>1.16E-4</v>
      </c>
      <c r="W14" s="123">
        <v>1.9224999999999999E-2</v>
      </c>
      <c r="X14" s="123">
        <v>4.0499999999999998E-4</v>
      </c>
    </row>
    <row r="15" spans="1:26" ht="15" customHeight="1">
      <c r="A15" s="121">
        <v>274</v>
      </c>
      <c r="B15" s="121">
        <v>274</v>
      </c>
      <c r="C15" s="120" t="s">
        <v>1221</v>
      </c>
      <c r="D15" s="121">
        <v>520000118</v>
      </c>
      <c r="E15" s="120" t="s">
        <v>308</v>
      </c>
      <c r="F15" s="120" t="s">
        <v>1505</v>
      </c>
      <c r="G15" s="121" t="s">
        <v>1506</v>
      </c>
      <c r="H15" s="120" t="s">
        <v>320</v>
      </c>
      <c r="I15" s="120" t="s">
        <v>918</v>
      </c>
      <c r="J15" s="120" t="s">
        <v>203</v>
      </c>
      <c r="K15" s="120" t="s">
        <v>203</v>
      </c>
      <c r="L15" s="120" t="s">
        <v>324</v>
      </c>
      <c r="M15" s="120" t="s">
        <v>339</v>
      </c>
      <c r="N15" s="120" t="s">
        <v>447</v>
      </c>
      <c r="O15" s="120" t="s">
        <v>338</v>
      </c>
      <c r="P15" s="120" t="s">
        <v>1217</v>
      </c>
      <c r="Q15" s="122">
        <v>149194.18</v>
      </c>
      <c r="R15" s="122">
        <v>1</v>
      </c>
      <c r="S15" s="122">
        <v>4402</v>
      </c>
      <c r="T15" s="122"/>
      <c r="U15" s="122">
        <v>6567.5277999999998</v>
      </c>
      <c r="V15" s="123">
        <v>1.11E-4</v>
      </c>
      <c r="W15" s="123">
        <v>7.5614000000000001E-2</v>
      </c>
      <c r="X15" s="123">
        <v>1.5939999999999999E-3</v>
      </c>
    </row>
    <row r="16" spans="1:26" ht="15" customHeight="1">
      <c r="A16" s="121">
        <v>274</v>
      </c>
      <c r="B16" s="121">
        <v>274</v>
      </c>
      <c r="C16" s="120" t="s">
        <v>1507</v>
      </c>
      <c r="D16" s="121">
        <v>520036104</v>
      </c>
      <c r="E16" s="120" t="s">
        <v>308</v>
      </c>
      <c r="F16" s="120" t="s">
        <v>1507</v>
      </c>
      <c r="G16" s="121" t="s">
        <v>1508</v>
      </c>
      <c r="H16" s="120" t="s">
        <v>320</v>
      </c>
      <c r="I16" s="120" t="s">
        <v>918</v>
      </c>
      <c r="J16" s="120" t="s">
        <v>203</v>
      </c>
      <c r="K16" s="120" t="s">
        <v>203</v>
      </c>
      <c r="L16" s="120" t="s">
        <v>324</v>
      </c>
      <c r="M16" s="120" t="s">
        <v>339</v>
      </c>
      <c r="N16" s="120" t="s">
        <v>446</v>
      </c>
      <c r="O16" s="120" t="s">
        <v>338</v>
      </c>
      <c r="P16" s="120" t="s">
        <v>1217</v>
      </c>
      <c r="Q16" s="122">
        <v>28438.6</v>
      </c>
      <c r="R16" s="122">
        <v>1</v>
      </c>
      <c r="S16" s="122">
        <v>1340</v>
      </c>
      <c r="T16" s="122"/>
      <c r="U16" s="122">
        <v>381.07724000000002</v>
      </c>
      <c r="V16" s="123">
        <v>5.1E-5</v>
      </c>
      <c r="W16" s="123">
        <v>4.3870000000000003E-3</v>
      </c>
      <c r="X16" s="123">
        <v>9.2E-5</v>
      </c>
    </row>
    <row r="17" spans="1:24" ht="15" customHeight="1">
      <c r="A17" s="121">
        <v>274</v>
      </c>
      <c r="B17" s="121">
        <v>274</v>
      </c>
      <c r="C17" s="120" t="s">
        <v>1509</v>
      </c>
      <c r="D17" s="121">
        <v>520000522</v>
      </c>
      <c r="E17" s="120" t="s">
        <v>308</v>
      </c>
      <c r="F17" s="120" t="s">
        <v>1510</v>
      </c>
      <c r="G17" s="121" t="s">
        <v>1511</v>
      </c>
      <c r="H17" s="120" t="s">
        <v>320</v>
      </c>
      <c r="I17" s="120" t="s">
        <v>918</v>
      </c>
      <c r="J17" s="120" t="s">
        <v>203</v>
      </c>
      <c r="K17" s="120" t="s">
        <v>203</v>
      </c>
      <c r="L17" s="120" t="s">
        <v>324</v>
      </c>
      <c r="M17" s="120" t="s">
        <v>339</v>
      </c>
      <c r="N17" s="120" t="s">
        <v>447</v>
      </c>
      <c r="O17" s="120" t="s">
        <v>338</v>
      </c>
      <c r="P17" s="120" t="s">
        <v>1217</v>
      </c>
      <c r="Q17" s="122">
        <v>28147</v>
      </c>
      <c r="R17" s="122">
        <v>1</v>
      </c>
      <c r="S17" s="122">
        <v>15760</v>
      </c>
      <c r="T17" s="122"/>
      <c r="U17" s="122">
        <v>4435.9672</v>
      </c>
      <c r="V17" s="123">
        <v>1.08E-4</v>
      </c>
      <c r="W17" s="123">
        <v>5.1071999999999999E-2</v>
      </c>
      <c r="X17" s="123">
        <v>1.0759999999999999E-3</v>
      </c>
    </row>
    <row r="18" spans="1:24" ht="15" customHeight="1">
      <c r="A18" s="121">
        <v>274</v>
      </c>
      <c r="B18" s="121">
        <v>274</v>
      </c>
      <c r="C18" s="120" t="s">
        <v>1512</v>
      </c>
      <c r="D18" s="121">
        <v>520003781</v>
      </c>
      <c r="E18" s="120" t="s">
        <v>308</v>
      </c>
      <c r="F18" s="120" t="s">
        <v>1513</v>
      </c>
      <c r="G18" s="121" t="s">
        <v>1514</v>
      </c>
      <c r="H18" s="120" t="s">
        <v>320</v>
      </c>
      <c r="I18" s="120" t="s">
        <v>918</v>
      </c>
      <c r="J18" s="120" t="s">
        <v>203</v>
      </c>
      <c r="K18" s="120" t="s">
        <v>203</v>
      </c>
      <c r="L18" s="120" t="s">
        <v>324</v>
      </c>
      <c r="M18" s="120" t="s">
        <v>339</v>
      </c>
      <c r="N18" s="120" t="s">
        <v>458</v>
      </c>
      <c r="O18" s="120" t="s">
        <v>338</v>
      </c>
      <c r="P18" s="120" t="s">
        <v>1217</v>
      </c>
      <c r="Q18" s="122">
        <v>12843</v>
      </c>
      <c r="R18" s="122">
        <v>1</v>
      </c>
      <c r="S18" s="122">
        <v>6896</v>
      </c>
      <c r="T18" s="122"/>
      <c r="U18" s="122">
        <v>885.65328</v>
      </c>
      <c r="V18" s="123">
        <v>1.0900000000000001E-4</v>
      </c>
      <c r="W18" s="123">
        <v>1.0196E-2</v>
      </c>
      <c r="X18" s="123">
        <v>2.14E-4</v>
      </c>
    </row>
    <row r="19" spans="1:24" ht="15" customHeight="1">
      <c r="A19" s="121">
        <v>274</v>
      </c>
      <c r="B19" s="121">
        <v>274</v>
      </c>
      <c r="C19" s="120" t="s">
        <v>1515</v>
      </c>
      <c r="D19" s="121">
        <v>520029083</v>
      </c>
      <c r="E19" s="120" t="s">
        <v>308</v>
      </c>
      <c r="F19" s="120" t="s">
        <v>1516</v>
      </c>
      <c r="G19" s="121" t="s">
        <v>1517</v>
      </c>
      <c r="H19" s="120" t="s">
        <v>320</v>
      </c>
      <c r="I19" s="120" t="s">
        <v>918</v>
      </c>
      <c r="J19" s="120" t="s">
        <v>203</v>
      </c>
      <c r="K19" s="120" t="s">
        <v>203</v>
      </c>
      <c r="L19" s="120" t="s">
        <v>324</v>
      </c>
      <c r="M19" s="120" t="s">
        <v>339</v>
      </c>
      <c r="N19" s="120" t="s">
        <v>447</v>
      </c>
      <c r="O19" s="120" t="s">
        <v>338</v>
      </c>
      <c r="P19" s="120" t="s">
        <v>1217</v>
      </c>
      <c r="Q19" s="122">
        <v>7696</v>
      </c>
      <c r="R19" s="122">
        <v>1</v>
      </c>
      <c r="S19" s="122">
        <v>17940</v>
      </c>
      <c r="T19" s="122"/>
      <c r="U19" s="122">
        <v>1380.6623999999999</v>
      </c>
      <c r="V19" s="123">
        <v>7.6000000000000004E-5</v>
      </c>
      <c r="W19" s="123">
        <v>1.5896E-2</v>
      </c>
      <c r="X19" s="123">
        <v>3.3500000000000001E-4</v>
      </c>
    </row>
    <row r="20" spans="1:24" ht="15" customHeight="1">
      <c r="A20" s="121">
        <v>274</v>
      </c>
      <c r="B20" s="121">
        <v>274</v>
      </c>
      <c r="C20" s="120" t="s">
        <v>1518</v>
      </c>
      <c r="D20" s="121">
        <v>511399388</v>
      </c>
      <c r="E20" s="120" t="s">
        <v>308</v>
      </c>
      <c r="F20" s="120" t="s">
        <v>1518</v>
      </c>
      <c r="G20" s="121" t="s">
        <v>1519</v>
      </c>
      <c r="H20" s="120" t="s">
        <v>320</v>
      </c>
      <c r="I20" s="120" t="s">
        <v>918</v>
      </c>
      <c r="J20" s="120" t="s">
        <v>203</v>
      </c>
      <c r="K20" s="120" t="s">
        <v>203</v>
      </c>
      <c r="L20" s="120" t="s">
        <v>324</v>
      </c>
      <c r="M20" s="120" t="s">
        <v>339</v>
      </c>
      <c r="N20" s="120" t="s">
        <v>313</v>
      </c>
      <c r="O20" s="120" t="s">
        <v>338</v>
      </c>
      <c r="P20" s="120" t="s">
        <v>1217</v>
      </c>
      <c r="Q20" s="122">
        <v>2057</v>
      </c>
      <c r="R20" s="122">
        <v>1</v>
      </c>
      <c r="S20" s="122">
        <v>36080</v>
      </c>
      <c r="T20" s="122"/>
      <c r="U20" s="122">
        <v>742.16560000000004</v>
      </c>
      <c r="V20" s="123">
        <v>9.7999999999999997E-5</v>
      </c>
      <c r="W20" s="123">
        <v>8.5439999999999995E-3</v>
      </c>
      <c r="X20" s="123">
        <v>1.8000000000000001E-4</v>
      </c>
    </row>
    <row r="21" spans="1:24" ht="15" customHeight="1">
      <c r="A21" s="121">
        <v>274</v>
      </c>
      <c r="B21" s="121">
        <v>274</v>
      </c>
      <c r="C21" s="120" t="s">
        <v>1520</v>
      </c>
      <c r="D21" s="121">
        <v>510381601</v>
      </c>
      <c r="E21" s="120" t="s">
        <v>308</v>
      </c>
      <c r="F21" s="120" t="s">
        <v>1521</v>
      </c>
      <c r="G21" s="121" t="s">
        <v>1522</v>
      </c>
      <c r="H21" s="120" t="s">
        <v>320</v>
      </c>
      <c r="I21" s="120" t="s">
        <v>918</v>
      </c>
      <c r="J21" s="120" t="s">
        <v>203</v>
      </c>
      <c r="K21" s="120" t="s">
        <v>203</v>
      </c>
      <c r="L21" s="120" t="s">
        <v>324</v>
      </c>
      <c r="M21" s="120" t="s">
        <v>339</v>
      </c>
      <c r="N21" s="120" t="s">
        <v>446</v>
      </c>
      <c r="O21" s="120" t="s">
        <v>338</v>
      </c>
      <c r="P21" s="120" t="s">
        <v>1217</v>
      </c>
      <c r="Q21" s="122">
        <v>4672</v>
      </c>
      <c r="R21" s="122">
        <v>1</v>
      </c>
      <c r="S21" s="122">
        <v>6355</v>
      </c>
      <c r="T21" s="122"/>
      <c r="U21" s="122">
        <v>296.90559999999999</v>
      </c>
      <c r="V21" s="123">
        <v>4.6E-5</v>
      </c>
      <c r="W21" s="123">
        <v>3.418E-3</v>
      </c>
      <c r="X21" s="123">
        <v>7.2000000000000002E-5</v>
      </c>
    </row>
    <row r="22" spans="1:24" ht="15" customHeight="1">
      <c r="A22" s="121">
        <v>274</v>
      </c>
      <c r="B22" s="121">
        <v>274</v>
      </c>
      <c r="C22" s="120" t="s">
        <v>1523</v>
      </c>
      <c r="D22" s="121">
        <v>560038986</v>
      </c>
      <c r="E22" s="120" t="s">
        <v>308</v>
      </c>
      <c r="F22" s="120" t="s">
        <v>1524</v>
      </c>
      <c r="G22" s="121" t="s">
        <v>1525</v>
      </c>
      <c r="H22" s="120" t="s">
        <v>320</v>
      </c>
      <c r="I22" s="120" t="s">
        <v>918</v>
      </c>
      <c r="J22" s="120" t="s">
        <v>203</v>
      </c>
      <c r="K22" s="120" t="s">
        <v>203</v>
      </c>
      <c r="L22" s="120" t="s">
        <v>324</v>
      </c>
      <c r="M22" s="120" t="s">
        <v>339</v>
      </c>
      <c r="N22" s="120" t="s">
        <v>479</v>
      </c>
      <c r="O22" s="120" t="s">
        <v>338</v>
      </c>
      <c r="P22" s="120" t="s">
        <v>1217</v>
      </c>
      <c r="Q22" s="122">
        <v>3870</v>
      </c>
      <c r="R22" s="122">
        <v>1</v>
      </c>
      <c r="S22" s="122">
        <v>9865</v>
      </c>
      <c r="T22" s="122"/>
      <c r="U22" s="122">
        <v>381.77550000000002</v>
      </c>
      <c r="V22" s="123">
        <v>6.6000000000000005E-5</v>
      </c>
      <c r="W22" s="123">
        <v>4.3949999999999996E-3</v>
      </c>
      <c r="X22" s="123">
        <v>9.2E-5</v>
      </c>
    </row>
    <row r="23" spans="1:24" ht="15" customHeight="1">
      <c r="A23" s="121">
        <v>274</v>
      </c>
      <c r="B23" s="121">
        <v>274</v>
      </c>
      <c r="C23" s="120" t="s">
        <v>1526</v>
      </c>
      <c r="D23" s="121">
        <v>550013098</v>
      </c>
      <c r="E23" s="120" t="s">
        <v>308</v>
      </c>
      <c r="F23" s="120" t="s">
        <v>1527</v>
      </c>
      <c r="G23" s="121" t="s">
        <v>1528</v>
      </c>
      <c r="H23" s="120" t="s">
        <v>320</v>
      </c>
      <c r="I23" s="120" t="s">
        <v>918</v>
      </c>
      <c r="J23" s="120" t="s">
        <v>203</v>
      </c>
      <c r="K23" s="120" t="s">
        <v>203</v>
      </c>
      <c r="L23" s="120" t="s">
        <v>324</v>
      </c>
      <c r="M23" s="120" t="s">
        <v>339</v>
      </c>
      <c r="N23" s="120" t="s">
        <v>453</v>
      </c>
      <c r="O23" s="120" t="s">
        <v>338</v>
      </c>
      <c r="P23" s="120" t="s">
        <v>1217</v>
      </c>
      <c r="Q23" s="122">
        <v>68171</v>
      </c>
      <c r="R23" s="122">
        <v>1</v>
      </c>
      <c r="S23" s="122">
        <v>1114</v>
      </c>
      <c r="T23" s="122"/>
      <c r="U23" s="122">
        <v>759.42493999999999</v>
      </c>
      <c r="V23" s="123">
        <v>5.8E-5</v>
      </c>
      <c r="W23" s="123">
        <v>8.7430000000000008E-3</v>
      </c>
      <c r="X23" s="123">
        <v>1.84E-4</v>
      </c>
    </row>
    <row r="24" spans="1:24" ht="15" customHeight="1">
      <c r="A24" s="121">
        <v>274</v>
      </c>
      <c r="B24" s="121">
        <v>274</v>
      </c>
      <c r="C24" s="120" t="s">
        <v>1529</v>
      </c>
      <c r="D24" s="121">
        <v>520033986</v>
      </c>
      <c r="E24" s="120" t="s">
        <v>308</v>
      </c>
      <c r="F24" s="120" t="s">
        <v>1529</v>
      </c>
      <c r="G24" s="121" t="s">
        <v>1530</v>
      </c>
      <c r="H24" s="120" t="s">
        <v>320</v>
      </c>
      <c r="I24" s="120" t="s">
        <v>918</v>
      </c>
      <c r="J24" s="120" t="s">
        <v>203</v>
      </c>
      <c r="K24" s="120" t="s">
        <v>203</v>
      </c>
      <c r="L24" s="120" t="s">
        <v>324</v>
      </c>
      <c r="M24" s="120" t="s">
        <v>339</v>
      </c>
      <c r="N24" s="120" t="s">
        <v>444</v>
      </c>
      <c r="O24" s="120" t="s">
        <v>338</v>
      </c>
      <c r="P24" s="120" t="s">
        <v>1217</v>
      </c>
      <c r="Q24" s="122">
        <v>22792</v>
      </c>
      <c r="R24" s="122">
        <v>1</v>
      </c>
      <c r="S24" s="122">
        <v>5039</v>
      </c>
      <c r="T24" s="122">
        <v>27.625440000000001</v>
      </c>
      <c r="U24" s="122">
        <v>1176.1143199999999</v>
      </c>
      <c r="V24" s="123">
        <v>1.02E-4</v>
      </c>
      <c r="W24" s="123">
        <v>1.354E-2</v>
      </c>
      <c r="X24" s="123">
        <v>2.8400000000000002E-4</v>
      </c>
    </row>
    <row r="25" spans="1:24" ht="15" customHeight="1">
      <c r="A25" s="121">
        <v>274</v>
      </c>
      <c r="B25" s="121">
        <v>274</v>
      </c>
      <c r="C25" s="120" t="s">
        <v>1531</v>
      </c>
      <c r="D25" s="121">
        <v>520028010</v>
      </c>
      <c r="E25" s="120" t="s">
        <v>308</v>
      </c>
      <c r="F25" s="120" t="s">
        <v>1532</v>
      </c>
      <c r="G25" s="121" t="s">
        <v>1533</v>
      </c>
      <c r="H25" s="120" t="s">
        <v>320</v>
      </c>
      <c r="I25" s="120" t="s">
        <v>918</v>
      </c>
      <c r="J25" s="120" t="s">
        <v>203</v>
      </c>
      <c r="K25" s="120" t="s">
        <v>203</v>
      </c>
      <c r="L25" s="120" t="s">
        <v>324</v>
      </c>
      <c r="M25" s="120" t="s">
        <v>339</v>
      </c>
      <c r="N25" s="120" t="s">
        <v>450</v>
      </c>
      <c r="O25" s="120" t="s">
        <v>338</v>
      </c>
      <c r="P25" s="120" t="s">
        <v>1217</v>
      </c>
      <c r="Q25" s="122">
        <v>829</v>
      </c>
      <c r="R25" s="122">
        <v>1</v>
      </c>
      <c r="S25" s="122">
        <v>95490</v>
      </c>
      <c r="T25" s="122"/>
      <c r="U25" s="122">
        <v>791.61210000000005</v>
      </c>
      <c r="V25" s="123">
        <v>1.07E-4</v>
      </c>
      <c r="W25" s="123">
        <v>9.1140000000000006E-3</v>
      </c>
      <c r="X25" s="123">
        <v>1.92E-4</v>
      </c>
    </row>
    <row r="26" spans="1:24" ht="15" customHeight="1">
      <c r="A26" s="121">
        <v>274</v>
      </c>
      <c r="B26" s="121">
        <v>274</v>
      </c>
      <c r="C26" s="120" t="s">
        <v>1534</v>
      </c>
      <c r="D26" s="121">
        <v>514401702</v>
      </c>
      <c r="E26" s="120" t="s">
        <v>308</v>
      </c>
      <c r="F26" s="120" t="s">
        <v>1534</v>
      </c>
      <c r="G26" s="121" t="s">
        <v>1535</v>
      </c>
      <c r="H26" s="120" t="s">
        <v>320</v>
      </c>
      <c r="I26" s="120" t="s">
        <v>918</v>
      </c>
      <c r="J26" s="120" t="s">
        <v>203</v>
      </c>
      <c r="K26" s="120" t="s">
        <v>203</v>
      </c>
      <c r="L26" s="120" t="s">
        <v>324</v>
      </c>
      <c r="M26" s="120" t="s">
        <v>339</v>
      </c>
      <c r="N26" s="120" t="s">
        <v>439</v>
      </c>
      <c r="O26" s="120" t="s">
        <v>338</v>
      </c>
      <c r="P26" s="120" t="s">
        <v>1217</v>
      </c>
      <c r="Q26" s="122">
        <v>15168.36</v>
      </c>
      <c r="R26" s="122">
        <v>1</v>
      </c>
      <c r="S26" s="122">
        <v>2967</v>
      </c>
      <c r="T26" s="122"/>
      <c r="U26" s="122">
        <v>450.04523999999998</v>
      </c>
      <c r="V26" s="123">
        <v>5.8999999999999998E-5</v>
      </c>
      <c r="W26" s="123">
        <v>5.1809999999999998E-3</v>
      </c>
      <c r="X26" s="123">
        <v>1.0900000000000001E-4</v>
      </c>
    </row>
    <row r="27" spans="1:24" ht="15" customHeight="1">
      <c r="A27" s="121">
        <v>274</v>
      </c>
      <c r="B27" s="121">
        <v>274</v>
      </c>
      <c r="C27" s="120" t="s">
        <v>1536</v>
      </c>
      <c r="D27" s="121">
        <v>520026683</v>
      </c>
      <c r="E27" s="120" t="s">
        <v>308</v>
      </c>
      <c r="F27" s="120" t="s">
        <v>1537</v>
      </c>
      <c r="G27" s="121" t="s">
        <v>1538</v>
      </c>
      <c r="H27" s="120" t="s">
        <v>320</v>
      </c>
      <c r="I27" s="120" t="s">
        <v>918</v>
      </c>
      <c r="J27" s="120" t="s">
        <v>203</v>
      </c>
      <c r="K27" s="120" t="s">
        <v>203</v>
      </c>
      <c r="L27" s="120" t="s">
        <v>324</v>
      </c>
      <c r="M27" s="120" t="s">
        <v>339</v>
      </c>
      <c r="N27" s="120" t="s">
        <v>463</v>
      </c>
      <c r="O27" s="120" t="s">
        <v>338</v>
      </c>
      <c r="P27" s="120" t="s">
        <v>1217</v>
      </c>
      <c r="Q27" s="122">
        <v>65379</v>
      </c>
      <c r="R27" s="122">
        <v>1</v>
      </c>
      <c r="S27" s="122">
        <v>2064</v>
      </c>
      <c r="T27" s="122"/>
      <c r="U27" s="122">
        <v>1349.42256</v>
      </c>
      <c r="V27" s="123">
        <v>1.3799999999999999E-4</v>
      </c>
      <c r="W27" s="123">
        <v>1.5535999999999999E-2</v>
      </c>
      <c r="X27" s="123">
        <v>3.2699999999999998E-4</v>
      </c>
    </row>
    <row r="28" spans="1:24" ht="15" customHeight="1">
      <c r="A28" s="121">
        <v>274</v>
      </c>
      <c r="B28" s="121">
        <v>274</v>
      </c>
      <c r="C28" s="120" t="s">
        <v>1539</v>
      </c>
      <c r="D28" s="121">
        <v>520043027</v>
      </c>
      <c r="E28" s="120" t="s">
        <v>308</v>
      </c>
      <c r="F28" s="120" t="s">
        <v>1539</v>
      </c>
      <c r="G28" s="121" t="s">
        <v>1540</v>
      </c>
      <c r="H28" s="120" t="s">
        <v>320</v>
      </c>
      <c r="I28" s="120" t="s">
        <v>918</v>
      </c>
      <c r="J28" s="120" t="s">
        <v>203</v>
      </c>
      <c r="K28" s="120" t="s">
        <v>203</v>
      </c>
      <c r="L28" s="120" t="s">
        <v>324</v>
      </c>
      <c r="M28" s="120" t="s">
        <v>339</v>
      </c>
      <c r="N28" s="120" t="s">
        <v>445</v>
      </c>
      <c r="O28" s="120" t="s">
        <v>338</v>
      </c>
      <c r="P28" s="120" t="s">
        <v>1217</v>
      </c>
      <c r="Q28" s="122">
        <v>4822</v>
      </c>
      <c r="R28" s="122">
        <v>1</v>
      </c>
      <c r="S28" s="122">
        <v>95300</v>
      </c>
      <c r="T28" s="122">
        <v>8.8146199999999997</v>
      </c>
      <c r="U28" s="122">
        <v>4604.1806200000001</v>
      </c>
      <c r="V28" s="123">
        <v>1.08E-4</v>
      </c>
      <c r="W28" s="123">
        <v>5.3008E-2</v>
      </c>
      <c r="X28" s="123">
        <v>1.1169999999999999E-3</v>
      </c>
    </row>
    <row r="29" spans="1:24" ht="15" customHeight="1">
      <c r="A29" s="121">
        <v>274</v>
      </c>
      <c r="B29" s="121">
        <v>274</v>
      </c>
      <c r="C29" s="120" t="s">
        <v>1541</v>
      </c>
      <c r="D29" s="121">
        <v>520033234</v>
      </c>
      <c r="E29" s="120" t="s">
        <v>308</v>
      </c>
      <c r="F29" s="120" t="s">
        <v>1542</v>
      </c>
      <c r="G29" s="121" t="s">
        <v>1543</v>
      </c>
      <c r="H29" s="120" t="s">
        <v>320</v>
      </c>
      <c r="I29" s="120" t="s">
        <v>918</v>
      </c>
      <c r="J29" s="120" t="s">
        <v>203</v>
      </c>
      <c r="K29" s="120" t="s">
        <v>203</v>
      </c>
      <c r="L29" s="120" t="s">
        <v>324</v>
      </c>
      <c r="M29" s="120" t="s">
        <v>339</v>
      </c>
      <c r="N29" s="120" t="s">
        <v>464</v>
      </c>
      <c r="O29" s="120" t="s">
        <v>338</v>
      </c>
      <c r="P29" s="120" t="s">
        <v>1217</v>
      </c>
      <c r="Q29" s="122">
        <v>49996</v>
      </c>
      <c r="R29" s="122">
        <v>1</v>
      </c>
      <c r="S29" s="122">
        <v>1357</v>
      </c>
      <c r="T29" s="122"/>
      <c r="U29" s="122">
        <v>678.44572000000005</v>
      </c>
      <c r="V29" s="123">
        <v>2.4899999999999998E-4</v>
      </c>
      <c r="W29" s="123">
        <v>7.8110000000000002E-3</v>
      </c>
      <c r="X29" s="123">
        <v>1.64E-4</v>
      </c>
    </row>
    <row r="30" spans="1:24" ht="15" customHeight="1">
      <c r="A30" s="121">
        <v>274</v>
      </c>
      <c r="B30" s="121">
        <v>274</v>
      </c>
      <c r="C30" s="120" t="s">
        <v>1544</v>
      </c>
      <c r="D30" s="121">
        <v>516537560</v>
      </c>
      <c r="E30" s="120" t="s">
        <v>308</v>
      </c>
      <c r="F30" s="120" t="s">
        <v>1545</v>
      </c>
      <c r="G30" s="121" t="s">
        <v>1546</v>
      </c>
      <c r="H30" s="120" t="s">
        <v>320</v>
      </c>
      <c r="I30" s="120" t="s">
        <v>918</v>
      </c>
      <c r="J30" s="120" t="s">
        <v>203</v>
      </c>
      <c r="K30" s="120" t="s">
        <v>203</v>
      </c>
      <c r="L30" s="120" t="s">
        <v>324</v>
      </c>
      <c r="M30" s="120" t="s">
        <v>339</v>
      </c>
      <c r="N30" s="120" t="s">
        <v>440</v>
      </c>
      <c r="O30" s="120" t="s">
        <v>338</v>
      </c>
      <c r="P30" s="120" t="s">
        <v>1217</v>
      </c>
      <c r="Q30" s="122">
        <v>9067</v>
      </c>
      <c r="R30" s="122">
        <v>1</v>
      </c>
      <c r="S30" s="122">
        <v>1670</v>
      </c>
      <c r="T30" s="122"/>
      <c r="U30" s="122">
        <v>151.41890000000001</v>
      </c>
      <c r="V30" s="123">
        <v>1.3899999999999999E-4</v>
      </c>
      <c r="W30" s="123">
        <v>1.743E-3</v>
      </c>
      <c r="X30" s="123">
        <v>3.6000000000000001E-5</v>
      </c>
    </row>
    <row r="31" spans="1:24" ht="15" customHeight="1">
      <c r="A31" s="121">
        <v>274</v>
      </c>
      <c r="B31" s="121">
        <v>274</v>
      </c>
      <c r="C31" s="120" t="s">
        <v>1547</v>
      </c>
      <c r="D31" s="121">
        <v>520044314</v>
      </c>
      <c r="E31" s="120" t="s">
        <v>308</v>
      </c>
      <c r="F31" s="120" t="s">
        <v>1547</v>
      </c>
      <c r="G31" s="121" t="s">
        <v>1548</v>
      </c>
      <c r="H31" s="120" t="s">
        <v>320</v>
      </c>
      <c r="I31" s="120" t="s">
        <v>918</v>
      </c>
      <c r="J31" s="120" t="s">
        <v>203</v>
      </c>
      <c r="K31" s="120" t="s">
        <v>203</v>
      </c>
      <c r="L31" s="120" t="s">
        <v>324</v>
      </c>
      <c r="M31" s="120" t="s">
        <v>339</v>
      </c>
      <c r="N31" s="120" t="s">
        <v>461</v>
      </c>
      <c r="O31" s="120" t="s">
        <v>338</v>
      </c>
      <c r="P31" s="120" t="s">
        <v>1217</v>
      </c>
      <c r="Q31" s="122">
        <v>24453</v>
      </c>
      <c r="R31" s="122">
        <v>1</v>
      </c>
      <c r="S31" s="122">
        <v>2390</v>
      </c>
      <c r="T31" s="122"/>
      <c r="U31" s="122">
        <v>584.42669999999998</v>
      </c>
      <c r="V31" s="123">
        <v>1.27E-4</v>
      </c>
      <c r="W31" s="123">
        <v>6.7279999999999996E-3</v>
      </c>
      <c r="X31" s="123">
        <v>1.4100000000000001E-4</v>
      </c>
    </row>
    <row r="32" spans="1:24" ht="15" customHeight="1">
      <c r="A32" s="121">
        <v>274</v>
      </c>
      <c r="B32" s="121">
        <v>274</v>
      </c>
      <c r="C32" s="120" t="s">
        <v>1549</v>
      </c>
      <c r="D32" s="121">
        <v>880326081</v>
      </c>
      <c r="E32" s="120" t="s">
        <v>308</v>
      </c>
      <c r="F32" s="120" t="s">
        <v>1550</v>
      </c>
      <c r="G32" s="121" t="s">
        <v>1551</v>
      </c>
      <c r="H32" s="120" t="s">
        <v>320</v>
      </c>
      <c r="I32" s="120" t="s">
        <v>918</v>
      </c>
      <c r="J32" s="120" t="s">
        <v>203</v>
      </c>
      <c r="K32" s="120" t="s">
        <v>203</v>
      </c>
      <c r="L32" s="120" t="s">
        <v>324</v>
      </c>
      <c r="M32" s="120" t="s">
        <v>339</v>
      </c>
      <c r="N32" s="120" t="s">
        <v>440</v>
      </c>
      <c r="O32" s="120" t="s">
        <v>338</v>
      </c>
      <c r="P32" s="120" t="s">
        <v>1217</v>
      </c>
      <c r="Q32" s="122">
        <v>5348</v>
      </c>
      <c r="R32" s="122">
        <v>1</v>
      </c>
      <c r="S32" s="122">
        <v>25070</v>
      </c>
      <c r="T32" s="122"/>
      <c r="U32" s="122">
        <v>1340.7436</v>
      </c>
      <c r="V32" s="123">
        <v>9.3999999999999994E-5</v>
      </c>
      <c r="W32" s="123">
        <v>1.5436E-2</v>
      </c>
      <c r="X32" s="123">
        <v>3.2499999999999999E-4</v>
      </c>
    </row>
    <row r="33" spans="1:24" ht="15" customHeight="1">
      <c r="A33" s="121">
        <v>274</v>
      </c>
      <c r="B33" s="121">
        <v>274</v>
      </c>
      <c r="C33" s="120" t="s">
        <v>1552</v>
      </c>
      <c r="D33" s="121">
        <v>511930125</v>
      </c>
      <c r="E33" s="120" t="s">
        <v>308</v>
      </c>
      <c r="F33" s="120" t="s">
        <v>1553</v>
      </c>
      <c r="G33" s="121" t="s">
        <v>1554</v>
      </c>
      <c r="H33" s="120" t="s">
        <v>320</v>
      </c>
      <c r="I33" s="120" t="s">
        <v>918</v>
      </c>
      <c r="J33" s="120" t="s">
        <v>203</v>
      </c>
      <c r="K33" s="120" t="s">
        <v>203</v>
      </c>
      <c r="L33" s="120" t="s">
        <v>324</v>
      </c>
      <c r="M33" s="120" t="s">
        <v>339</v>
      </c>
      <c r="N33" s="120" t="s">
        <v>461</v>
      </c>
      <c r="O33" s="120" t="s">
        <v>338</v>
      </c>
      <c r="P33" s="120" t="s">
        <v>1217</v>
      </c>
      <c r="Q33" s="122">
        <v>25266</v>
      </c>
      <c r="R33" s="122">
        <v>1</v>
      </c>
      <c r="S33" s="122">
        <v>2073</v>
      </c>
      <c r="T33" s="122"/>
      <c r="U33" s="122">
        <v>523.76418000000001</v>
      </c>
      <c r="V33" s="123">
        <v>1.5200000000000001E-4</v>
      </c>
      <c r="W33" s="123">
        <v>6.0299999999999998E-3</v>
      </c>
      <c r="X33" s="123">
        <v>1.27E-4</v>
      </c>
    </row>
    <row r="34" spans="1:24" ht="15" customHeight="1">
      <c r="A34" s="121">
        <v>274</v>
      </c>
      <c r="B34" s="121">
        <v>274</v>
      </c>
      <c r="C34" s="120" t="s">
        <v>1555</v>
      </c>
      <c r="D34" s="121">
        <v>520024126</v>
      </c>
      <c r="E34" s="120" t="s">
        <v>308</v>
      </c>
      <c r="F34" s="120" t="s">
        <v>1556</v>
      </c>
      <c r="G34" s="121" t="s">
        <v>1557</v>
      </c>
      <c r="H34" s="120" t="s">
        <v>320</v>
      </c>
      <c r="I34" s="120" t="s">
        <v>918</v>
      </c>
      <c r="J34" s="120" t="s">
        <v>203</v>
      </c>
      <c r="K34" s="120" t="s">
        <v>203</v>
      </c>
      <c r="L34" s="120" t="s">
        <v>324</v>
      </c>
      <c r="M34" s="120" t="s">
        <v>339</v>
      </c>
      <c r="N34" s="120" t="s">
        <v>463</v>
      </c>
      <c r="O34" s="120" t="s">
        <v>338</v>
      </c>
      <c r="P34" s="120" t="s">
        <v>1217</v>
      </c>
      <c r="Q34" s="122">
        <v>63066</v>
      </c>
      <c r="R34" s="122">
        <v>1</v>
      </c>
      <c r="S34" s="122">
        <v>1089</v>
      </c>
      <c r="T34" s="122"/>
      <c r="U34" s="122">
        <v>686.78873999999996</v>
      </c>
      <c r="V34" s="123">
        <v>8.5000000000000006E-5</v>
      </c>
      <c r="W34" s="123">
        <v>7.9070000000000008E-3</v>
      </c>
      <c r="X34" s="123">
        <v>1.66E-4</v>
      </c>
    </row>
    <row r="35" spans="1:24" ht="15" customHeight="1">
      <c r="A35" s="121">
        <v>274</v>
      </c>
      <c r="B35" s="121">
        <v>274</v>
      </c>
      <c r="C35" s="120" t="s">
        <v>1558</v>
      </c>
      <c r="D35" s="121">
        <v>520044322</v>
      </c>
      <c r="E35" s="120" t="s">
        <v>308</v>
      </c>
      <c r="F35" s="120" t="s">
        <v>1559</v>
      </c>
      <c r="G35" s="121" t="s">
        <v>1560</v>
      </c>
      <c r="H35" s="120" t="s">
        <v>320</v>
      </c>
      <c r="I35" s="120" t="s">
        <v>918</v>
      </c>
      <c r="J35" s="120" t="s">
        <v>203</v>
      </c>
      <c r="K35" s="120" t="s">
        <v>203</v>
      </c>
      <c r="L35" s="120" t="s">
        <v>324</v>
      </c>
      <c r="M35" s="120" t="s">
        <v>339</v>
      </c>
      <c r="N35" s="120" t="s">
        <v>453</v>
      </c>
      <c r="O35" s="120" t="s">
        <v>338</v>
      </c>
      <c r="P35" s="120" t="s">
        <v>1217</v>
      </c>
      <c r="Q35" s="122">
        <v>1045</v>
      </c>
      <c r="R35" s="122">
        <v>1</v>
      </c>
      <c r="S35" s="122">
        <v>47500</v>
      </c>
      <c r="T35" s="122"/>
      <c r="U35" s="122">
        <v>496.375</v>
      </c>
      <c r="V35" s="123">
        <v>5.5999999999999999E-5</v>
      </c>
      <c r="W35" s="123">
        <v>5.7140000000000003E-3</v>
      </c>
      <c r="X35" s="123">
        <v>1.2E-4</v>
      </c>
    </row>
    <row r="36" spans="1:24" ht="15" customHeight="1">
      <c r="A36" s="121">
        <v>274</v>
      </c>
      <c r="B36" s="121">
        <v>274</v>
      </c>
      <c r="C36" s="120" t="s">
        <v>1561</v>
      </c>
      <c r="D36" s="121">
        <v>520036872</v>
      </c>
      <c r="E36" s="120" t="s">
        <v>308</v>
      </c>
      <c r="F36" s="120" t="s">
        <v>1561</v>
      </c>
      <c r="G36" s="121" t="s">
        <v>1562</v>
      </c>
      <c r="H36" s="120" t="s">
        <v>320</v>
      </c>
      <c r="I36" s="120" t="s">
        <v>918</v>
      </c>
      <c r="J36" s="120" t="s">
        <v>203</v>
      </c>
      <c r="K36" s="120" t="s">
        <v>203</v>
      </c>
      <c r="L36" s="120" t="s">
        <v>324</v>
      </c>
      <c r="M36" s="120" t="s">
        <v>339</v>
      </c>
      <c r="N36" s="120" t="s">
        <v>479</v>
      </c>
      <c r="O36" s="120" t="s">
        <v>338</v>
      </c>
      <c r="P36" s="120" t="s">
        <v>1217</v>
      </c>
      <c r="Q36" s="122">
        <v>7316</v>
      </c>
      <c r="R36" s="122">
        <v>1</v>
      </c>
      <c r="S36" s="122">
        <v>62120</v>
      </c>
      <c r="T36" s="122"/>
      <c r="U36" s="122">
        <v>4544.6992</v>
      </c>
      <c r="V36" s="123">
        <v>9.7E-5</v>
      </c>
      <c r="W36" s="123">
        <v>5.2324000000000002E-2</v>
      </c>
      <c r="X36" s="123">
        <v>1.103E-3</v>
      </c>
    </row>
    <row r="37" spans="1:24" ht="15" customHeight="1">
      <c r="A37" s="121">
        <v>274</v>
      </c>
      <c r="B37" s="121">
        <v>274</v>
      </c>
      <c r="C37" s="120" t="s">
        <v>1563</v>
      </c>
      <c r="D37" s="121">
        <v>520022732</v>
      </c>
      <c r="E37" s="120" t="s">
        <v>308</v>
      </c>
      <c r="F37" s="120" t="s">
        <v>1563</v>
      </c>
      <c r="G37" s="121" t="s">
        <v>1564</v>
      </c>
      <c r="H37" s="120" t="s">
        <v>320</v>
      </c>
      <c r="I37" s="120" t="s">
        <v>918</v>
      </c>
      <c r="J37" s="120" t="s">
        <v>203</v>
      </c>
      <c r="K37" s="120" t="s">
        <v>203</v>
      </c>
      <c r="L37" s="120" t="s">
        <v>324</v>
      </c>
      <c r="M37" s="120" t="s">
        <v>339</v>
      </c>
      <c r="N37" s="120" t="s">
        <v>474</v>
      </c>
      <c r="O37" s="120" t="s">
        <v>338</v>
      </c>
      <c r="P37" s="120" t="s">
        <v>1217</v>
      </c>
      <c r="Q37" s="122">
        <v>40774</v>
      </c>
      <c r="R37" s="122">
        <v>1</v>
      </c>
      <c r="S37" s="122">
        <v>3795</v>
      </c>
      <c r="T37" s="122"/>
      <c r="U37" s="122">
        <v>1547.3733</v>
      </c>
      <c r="V37" s="123">
        <v>1.4799999999999999E-4</v>
      </c>
      <c r="W37" s="123">
        <v>1.7815000000000001E-2</v>
      </c>
      <c r="X37" s="123">
        <v>3.7500000000000001E-4</v>
      </c>
    </row>
    <row r="38" spans="1:24" ht="15" customHeight="1">
      <c r="A38" s="121">
        <v>274</v>
      </c>
      <c r="B38" s="121">
        <v>274</v>
      </c>
      <c r="C38" s="120" t="s">
        <v>1310</v>
      </c>
      <c r="D38" s="121">
        <v>520018078</v>
      </c>
      <c r="E38" s="120" t="s">
        <v>308</v>
      </c>
      <c r="F38" s="120" t="s">
        <v>1310</v>
      </c>
      <c r="G38" s="121" t="s">
        <v>1565</v>
      </c>
      <c r="H38" s="120" t="s">
        <v>320</v>
      </c>
      <c r="I38" s="120" t="s">
        <v>918</v>
      </c>
      <c r="J38" s="120" t="s">
        <v>203</v>
      </c>
      <c r="K38" s="120" t="s">
        <v>203</v>
      </c>
      <c r="L38" s="120" t="s">
        <v>324</v>
      </c>
      <c r="M38" s="120" t="s">
        <v>339</v>
      </c>
      <c r="N38" s="120" t="s">
        <v>447</v>
      </c>
      <c r="O38" s="120" t="s">
        <v>338</v>
      </c>
      <c r="P38" s="120" t="s">
        <v>1217</v>
      </c>
      <c r="Q38" s="122">
        <v>149563.21</v>
      </c>
      <c r="R38" s="122">
        <v>1</v>
      </c>
      <c r="S38" s="122">
        <v>4335</v>
      </c>
      <c r="T38" s="122"/>
      <c r="U38" s="122">
        <v>6483.5651500000004</v>
      </c>
      <c r="V38" s="123">
        <v>9.2E-5</v>
      </c>
      <c r="W38" s="123">
        <v>7.4647000000000005E-2</v>
      </c>
      <c r="X38" s="123">
        <v>1.573E-3</v>
      </c>
    </row>
    <row r="39" spans="1:24" ht="15" customHeight="1">
      <c r="A39" s="121">
        <v>274</v>
      </c>
      <c r="B39" s="121">
        <v>274</v>
      </c>
      <c r="C39" s="120" t="s">
        <v>1566</v>
      </c>
      <c r="D39" s="121">
        <v>511235434</v>
      </c>
      <c r="E39" s="120" t="s">
        <v>308</v>
      </c>
      <c r="F39" s="120" t="s">
        <v>1566</v>
      </c>
      <c r="G39" s="121" t="s">
        <v>1567</v>
      </c>
      <c r="H39" s="120" t="s">
        <v>320</v>
      </c>
      <c r="I39" s="120" t="s">
        <v>918</v>
      </c>
      <c r="J39" s="120" t="s">
        <v>203</v>
      </c>
      <c r="K39" s="120" t="s">
        <v>203</v>
      </c>
      <c r="L39" s="120" t="s">
        <v>324</v>
      </c>
      <c r="M39" s="120" t="s">
        <v>339</v>
      </c>
      <c r="N39" s="120" t="s">
        <v>475</v>
      </c>
      <c r="O39" s="120" t="s">
        <v>338</v>
      </c>
      <c r="P39" s="120" t="s">
        <v>1217</v>
      </c>
      <c r="Q39" s="122">
        <v>4643</v>
      </c>
      <c r="R39" s="122">
        <v>1</v>
      </c>
      <c r="S39" s="122">
        <v>29800</v>
      </c>
      <c r="T39" s="122"/>
      <c r="U39" s="122">
        <v>1383.614</v>
      </c>
      <c r="V39" s="123">
        <v>9.7E-5</v>
      </c>
      <c r="W39" s="123">
        <v>1.5928999999999999E-2</v>
      </c>
      <c r="X39" s="123">
        <v>3.3500000000000001E-4</v>
      </c>
    </row>
    <row r="40" spans="1:24" ht="15" customHeight="1">
      <c r="A40" s="121">
        <v>274</v>
      </c>
      <c r="B40" s="121">
        <v>274</v>
      </c>
      <c r="C40" s="120" t="s">
        <v>1219</v>
      </c>
      <c r="D40" s="121">
        <v>520007030</v>
      </c>
      <c r="E40" s="120" t="s">
        <v>308</v>
      </c>
      <c r="F40" s="120" t="s">
        <v>1568</v>
      </c>
      <c r="G40" s="121" t="s">
        <v>1569</v>
      </c>
      <c r="H40" s="120" t="s">
        <v>320</v>
      </c>
      <c r="I40" s="120" t="s">
        <v>918</v>
      </c>
      <c r="J40" s="120" t="s">
        <v>203</v>
      </c>
      <c r="K40" s="120" t="s">
        <v>203</v>
      </c>
      <c r="L40" s="120" t="s">
        <v>324</v>
      </c>
      <c r="M40" s="120" t="s">
        <v>339</v>
      </c>
      <c r="N40" s="120" t="s">
        <v>447</v>
      </c>
      <c r="O40" s="120" t="s">
        <v>338</v>
      </c>
      <c r="P40" s="120" t="s">
        <v>1217</v>
      </c>
      <c r="Q40" s="122">
        <v>275598.49</v>
      </c>
      <c r="R40" s="122">
        <v>1</v>
      </c>
      <c r="S40" s="122">
        <v>2492</v>
      </c>
      <c r="T40" s="122"/>
      <c r="U40" s="122">
        <v>6867.9143700000004</v>
      </c>
      <c r="V40" s="123">
        <v>2.22E-4</v>
      </c>
      <c r="W40" s="123">
        <v>7.9072000000000003E-2</v>
      </c>
      <c r="X40" s="123">
        <v>1.6670000000000001E-3</v>
      </c>
    </row>
    <row r="41" spans="1:24" ht="15" customHeight="1">
      <c r="A41" s="121">
        <v>274</v>
      </c>
      <c r="B41" s="121">
        <v>274</v>
      </c>
      <c r="C41" s="120" t="s">
        <v>1570</v>
      </c>
      <c r="D41" s="121">
        <v>513821488</v>
      </c>
      <c r="E41" s="120" t="s">
        <v>308</v>
      </c>
      <c r="F41" s="120" t="s">
        <v>1570</v>
      </c>
      <c r="G41" s="121" t="s">
        <v>1571</v>
      </c>
      <c r="H41" s="120" t="s">
        <v>320</v>
      </c>
      <c r="I41" s="120" t="s">
        <v>918</v>
      </c>
      <c r="J41" s="120" t="s">
        <v>203</v>
      </c>
      <c r="K41" s="120" t="s">
        <v>203</v>
      </c>
      <c r="L41" s="120" t="s">
        <v>324</v>
      </c>
      <c r="M41" s="120" t="s">
        <v>339</v>
      </c>
      <c r="N41" s="120" t="s">
        <v>463</v>
      </c>
      <c r="O41" s="120" t="s">
        <v>338</v>
      </c>
      <c r="P41" s="120" t="s">
        <v>1217</v>
      </c>
      <c r="Q41" s="122">
        <v>24278</v>
      </c>
      <c r="R41" s="122">
        <v>1</v>
      </c>
      <c r="S41" s="122">
        <v>1919</v>
      </c>
      <c r="T41" s="122"/>
      <c r="U41" s="122">
        <v>465.89481999999998</v>
      </c>
      <c r="V41" s="123">
        <v>1.2400000000000001E-4</v>
      </c>
      <c r="W41" s="123">
        <v>5.3629999999999997E-3</v>
      </c>
      <c r="X41" s="123">
        <v>1.13E-4</v>
      </c>
    </row>
    <row r="42" spans="1:24" ht="15" customHeight="1">
      <c r="A42" s="121">
        <v>274</v>
      </c>
      <c r="B42" s="121">
        <v>274</v>
      </c>
      <c r="C42" s="120" t="s">
        <v>1320</v>
      </c>
      <c r="D42" s="121">
        <v>510960719</v>
      </c>
      <c r="E42" s="120" t="s">
        <v>308</v>
      </c>
      <c r="F42" s="120" t="s">
        <v>1572</v>
      </c>
      <c r="G42" s="121" t="s">
        <v>1573</v>
      </c>
      <c r="H42" s="120" t="s">
        <v>320</v>
      </c>
      <c r="I42" s="120" t="s">
        <v>918</v>
      </c>
      <c r="J42" s="120" t="s">
        <v>203</v>
      </c>
      <c r="K42" s="120" t="s">
        <v>203</v>
      </c>
      <c r="L42" s="120" t="s">
        <v>324</v>
      </c>
      <c r="M42" s="120" t="s">
        <v>339</v>
      </c>
      <c r="N42" s="120" t="s">
        <v>463</v>
      </c>
      <c r="O42" s="120" t="s">
        <v>338</v>
      </c>
      <c r="P42" s="120" t="s">
        <v>1217</v>
      </c>
      <c r="Q42" s="122">
        <v>6922</v>
      </c>
      <c r="R42" s="122">
        <v>1</v>
      </c>
      <c r="S42" s="122">
        <v>30090</v>
      </c>
      <c r="T42" s="122"/>
      <c r="U42" s="122">
        <v>2082.8298</v>
      </c>
      <c r="V42" s="123">
        <v>5.7000000000000003E-5</v>
      </c>
      <c r="W42" s="123">
        <v>2.3980000000000001E-2</v>
      </c>
      <c r="X42" s="123">
        <v>5.0500000000000002E-4</v>
      </c>
    </row>
    <row r="43" spans="1:24" ht="15" customHeight="1">
      <c r="A43" s="121">
        <v>274</v>
      </c>
      <c r="B43" s="121">
        <v>274</v>
      </c>
      <c r="C43" s="120" t="s">
        <v>1574</v>
      </c>
      <c r="D43" s="121">
        <v>550012777</v>
      </c>
      <c r="E43" s="120" t="s">
        <v>308</v>
      </c>
      <c r="F43" s="120" t="s">
        <v>1575</v>
      </c>
      <c r="G43" s="121" t="s">
        <v>1576</v>
      </c>
      <c r="H43" s="120" t="s">
        <v>320</v>
      </c>
      <c r="I43" s="120" t="s">
        <v>918</v>
      </c>
      <c r="J43" s="120" t="s">
        <v>203</v>
      </c>
      <c r="K43" s="120" t="s">
        <v>203</v>
      </c>
      <c r="L43" s="120" t="s">
        <v>324</v>
      </c>
      <c r="M43" s="120" t="s">
        <v>339</v>
      </c>
      <c r="N43" s="120" t="s">
        <v>453</v>
      </c>
      <c r="O43" s="120" t="s">
        <v>338</v>
      </c>
      <c r="P43" s="120" t="s">
        <v>1217</v>
      </c>
      <c r="Q43" s="122">
        <v>84174</v>
      </c>
      <c r="R43" s="122">
        <v>1</v>
      </c>
      <c r="S43" s="122">
        <v>340.9</v>
      </c>
      <c r="T43" s="122"/>
      <c r="U43" s="122">
        <v>286.94916999999998</v>
      </c>
      <c r="V43" s="123">
        <v>7.3999999999999996E-5</v>
      </c>
      <c r="W43" s="123">
        <v>3.3029999999999999E-3</v>
      </c>
      <c r="X43" s="123">
        <v>6.8999999999999997E-5</v>
      </c>
    </row>
    <row r="44" spans="1:24" ht="15" customHeight="1">
      <c r="A44" s="121">
        <v>274</v>
      </c>
      <c r="B44" s="121">
        <v>274</v>
      </c>
      <c r="C44" s="120" t="s">
        <v>1577</v>
      </c>
      <c r="D44" s="121">
        <v>520027830</v>
      </c>
      <c r="E44" s="120" t="s">
        <v>308</v>
      </c>
      <c r="F44" s="120" t="s">
        <v>1578</v>
      </c>
      <c r="G44" s="121" t="s">
        <v>1579</v>
      </c>
      <c r="H44" s="120" t="s">
        <v>320</v>
      </c>
      <c r="I44" s="120" t="s">
        <v>918</v>
      </c>
      <c r="J44" s="120" t="s">
        <v>203</v>
      </c>
      <c r="K44" s="120" t="s">
        <v>203</v>
      </c>
      <c r="L44" s="120" t="s">
        <v>324</v>
      </c>
      <c r="M44" s="120" t="s">
        <v>339</v>
      </c>
      <c r="N44" s="120" t="s">
        <v>455</v>
      </c>
      <c r="O44" s="120" t="s">
        <v>338</v>
      </c>
      <c r="P44" s="120" t="s">
        <v>1217</v>
      </c>
      <c r="Q44" s="122">
        <v>130138</v>
      </c>
      <c r="R44" s="122">
        <v>1</v>
      </c>
      <c r="S44" s="122">
        <v>1800</v>
      </c>
      <c r="T44" s="122"/>
      <c r="U44" s="122">
        <v>2342.4839999999999</v>
      </c>
      <c r="V44" s="123">
        <v>9.7999999999999997E-5</v>
      </c>
      <c r="W44" s="123">
        <v>2.6969E-2</v>
      </c>
      <c r="X44" s="123">
        <v>5.6800000000000004E-4</v>
      </c>
    </row>
    <row r="45" spans="1:24" ht="15" customHeight="1">
      <c r="A45" s="121">
        <v>274</v>
      </c>
      <c r="B45" s="121">
        <v>274</v>
      </c>
      <c r="C45" s="120" t="s">
        <v>1580</v>
      </c>
      <c r="D45" s="121" t="s">
        <v>1581</v>
      </c>
      <c r="E45" s="120" t="s">
        <v>312</v>
      </c>
      <c r="F45" s="120" t="s">
        <v>1582</v>
      </c>
      <c r="G45" s="121" t="s">
        <v>1583</v>
      </c>
      <c r="H45" s="120" t="s">
        <v>320</v>
      </c>
      <c r="I45" s="120" t="s">
        <v>918</v>
      </c>
      <c r="J45" s="120" t="s">
        <v>204</v>
      </c>
      <c r="K45" s="120" t="s">
        <v>223</v>
      </c>
      <c r="L45" s="120" t="s">
        <v>324</v>
      </c>
      <c r="M45" s="120" t="s">
        <v>343</v>
      </c>
      <c r="N45" s="120" t="s">
        <v>439</v>
      </c>
      <c r="O45" s="120" t="s">
        <v>338</v>
      </c>
      <c r="P45" s="120" t="s">
        <v>1210</v>
      </c>
      <c r="Q45" s="138">
        <v>0</v>
      </c>
      <c r="R45" s="122">
        <v>3.6469999999999998</v>
      </c>
      <c r="S45" s="138">
        <v>0</v>
      </c>
      <c r="T45" s="122">
        <v>0.79778000000000004</v>
      </c>
      <c r="U45" s="122">
        <v>2.9095</v>
      </c>
      <c r="V45" s="123">
        <v>0</v>
      </c>
      <c r="W45" s="123">
        <v>3.3000000000000003E-5</v>
      </c>
      <c r="X45" s="123">
        <v>0</v>
      </c>
    </row>
    <row r="46" spans="1:24" ht="15" customHeight="1">
      <c r="A46" s="121">
        <v>274</v>
      </c>
      <c r="B46" s="121">
        <v>274</v>
      </c>
      <c r="C46" s="120" t="s">
        <v>1584</v>
      </c>
      <c r="D46" s="121" t="s">
        <v>1585</v>
      </c>
      <c r="E46" s="120" t="s">
        <v>312</v>
      </c>
      <c r="F46" s="120" t="s">
        <v>1586</v>
      </c>
      <c r="G46" s="121" t="s">
        <v>1587</v>
      </c>
      <c r="H46" s="120" t="s">
        <v>320</v>
      </c>
      <c r="I46" s="120" t="s">
        <v>918</v>
      </c>
      <c r="J46" s="120" t="s">
        <v>204</v>
      </c>
      <c r="K46" s="120" t="s">
        <v>223</v>
      </c>
      <c r="L46" s="120" t="s">
        <v>324</v>
      </c>
      <c r="M46" s="120" t="s">
        <v>345</v>
      </c>
      <c r="N46" s="120" t="s">
        <v>530</v>
      </c>
      <c r="O46" s="120" t="s">
        <v>338</v>
      </c>
      <c r="P46" s="120" t="s">
        <v>1210</v>
      </c>
      <c r="Q46" s="122">
        <v>6133</v>
      </c>
      <c r="R46" s="122">
        <v>3.6469999999999998</v>
      </c>
      <c r="S46" s="122">
        <v>1670</v>
      </c>
      <c r="T46" s="122"/>
      <c r="U46" s="122">
        <v>373.52974999999998</v>
      </c>
      <c r="V46" s="123">
        <v>7.2000000000000002E-5</v>
      </c>
      <c r="W46" s="123">
        <v>4.3E-3</v>
      </c>
      <c r="X46" s="123">
        <v>9.0000000000000006E-5</v>
      </c>
    </row>
    <row r="47" spans="1:24" ht="15" customHeight="1">
      <c r="A47" s="121">
        <v>274</v>
      </c>
      <c r="B47" s="121">
        <v>274</v>
      </c>
      <c r="C47" s="120" t="s">
        <v>1561</v>
      </c>
      <c r="D47" s="121">
        <v>520036872</v>
      </c>
      <c r="E47" s="120" t="s">
        <v>308</v>
      </c>
      <c r="F47" s="120" t="s">
        <v>1588</v>
      </c>
      <c r="G47" s="121" t="s">
        <v>1589</v>
      </c>
      <c r="H47" s="120" t="s">
        <v>320</v>
      </c>
      <c r="I47" s="120" t="s">
        <v>918</v>
      </c>
      <c r="J47" s="120" t="s">
        <v>204</v>
      </c>
      <c r="K47" s="120" t="s">
        <v>203</v>
      </c>
      <c r="L47" s="120" t="s">
        <v>324</v>
      </c>
      <c r="M47" s="120" t="s">
        <v>345</v>
      </c>
      <c r="N47" s="120" t="s">
        <v>543</v>
      </c>
      <c r="O47" s="120" t="s">
        <v>338</v>
      </c>
      <c r="P47" s="120" t="s">
        <v>1210</v>
      </c>
      <c r="Q47" s="122">
        <v>928</v>
      </c>
      <c r="R47" s="122">
        <v>3.6469999999999998</v>
      </c>
      <c r="S47" s="122">
        <v>16984</v>
      </c>
      <c r="T47" s="122"/>
      <c r="U47" s="122">
        <v>574.80921000000001</v>
      </c>
      <c r="V47" s="123">
        <v>1.4E-5</v>
      </c>
      <c r="W47" s="123">
        <v>6.6169999999999996E-3</v>
      </c>
      <c r="X47" s="123">
        <v>1.3899999999999999E-4</v>
      </c>
    </row>
    <row r="48" spans="1:24" ht="15" customHeight="1">
      <c r="A48" s="121">
        <v>274</v>
      </c>
      <c r="B48" s="121">
        <v>274</v>
      </c>
      <c r="C48" s="120" t="s">
        <v>1420</v>
      </c>
      <c r="D48" s="121" t="s">
        <v>1421</v>
      </c>
      <c r="E48" s="120" t="s">
        <v>312</v>
      </c>
      <c r="F48" s="120" t="s">
        <v>1590</v>
      </c>
      <c r="G48" s="121" t="s">
        <v>1591</v>
      </c>
      <c r="H48" s="120" t="s">
        <v>320</v>
      </c>
      <c r="I48" s="120" t="s">
        <v>918</v>
      </c>
      <c r="J48" s="120" t="s">
        <v>204</v>
      </c>
      <c r="K48" s="120" t="s">
        <v>223</v>
      </c>
      <c r="L48" s="120" t="s">
        <v>324</v>
      </c>
      <c r="M48" s="120" t="s">
        <v>345</v>
      </c>
      <c r="N48" s="120" t="s">
        <v>545</v>
      </c>
      <c r="O48" s="120" t="s">
        <v>338</v>
      </c>
      <c r="P48" s="120" t="s">
        <v>1210</v>
      </c>
      <c r="Q48" s="122">
        <v>1205</v>
      </c>
      <c r="R48" s="122">
        <v>3.6469999999999998</v>
      </c>
      <c r="S48" s="122">
        <v>8416</v>
      </c>
      <c r="T48" s="122">
        <v>9.7009999999999999E-2</v>
      </c>
      <c r="U48" s="122">
        <v>370.20627999999999</v>
      </c>
      <c r="V48" s="123">
        <v>9.9999999999999995E-7</v>
      </c>
      <c r="W48" s="123">
        <v>4.2620000000000002E-3</v>
      </c>
      <c r="X48" s="123">
        <v>8.8999999999999995E-5</v>
      </c>
    </row>
    <row r="49" spans="1:24" ht="15" customHeight="1">
      <c r="A49" s="121">
        <v>274</v>
      </c>
      <c r="B49" s="121">
        <v>274</v>
      </c>
      <c r="C49" s="120" t="s">
        <v>1566</v>
      </c>
      <c r="D49" s="121">
        <v>511235434</v>
      </c>
      <c r="E49" s="120" t="s">
        <v>308</v>
      </c>
      <c r="F49" s="120" t="s">
        <v>1592</v>
      </c>
      <c r="G49" s="121" t="s">
        <v>1567</v>
      </c>
      <c r="H49" s="120" t="s">
        <v>320</v>
      </c>
      <c r="I49" s="120" t="s">
        <v>918</v>
      </c>
      <c r="J49" s="120" t="s">
        <v>204</v>
      </c>
      <c r="K49" s="120" t="s">
        <v>203</v>
      </c>
      <c r="L49" s="120" t="s">
        <v>324</v>
      </c>
      <c r="M49" s="120" t="s">
        <v>343</v>
      </c>
      <c r="N49" s="120" t="s">
        <v>547</v>
      </c>
      <c r="O49" s="120" t="s">
        <v>338</v>
      </c>
      <c r="P49" s="120" t="s">
        <v>1210</v>
      </c>
      <c r="Q49" s="122">
        <v>462</v>
      </c>
      <c r="R49" s="122">
        <v>3.6469999999999998</v>
      </c>
      <c r="S49" s="122">
        <v>8077</v>
      </c>
      <c r="T49" s="122"/>
      <c r="U49" s="122">
        <v>136.09049999999999</v>
      </c>
      <c r="V49" s="123">
        <v>1.0000000000000001E-5</v>
      </c>
      <c r="W49" s="123">
        <v>1.5659999999999999E-3</v>
      </c>
      <c r="X49" s="123">
        <v>3.3000000000000003E-5</v>
      </c>
    </row>
    <row r="50" spans="1:24" ht="15" customHeight="1">
      <c r="A50" s="121">
        <v>274</v>
      </c>
      <c r="B50" s="121">
        <v>274</v>
      </c>
      <c r="C50" s="120" t="s">
        <v>1593</v>
      </c>
      <c r="D50" s="121" t="s">
        <v>1594</v>
      </c>
      <c r="E50" s="120" t="s">
        <v>312</v>
      </c>
      <c r="F50" s="120" t="s">
        <v>1595</v>
      </c>
      <c r="G50" s="121" t="s">
        <v>1596</v>
      </c>
      <c r="H50" s="120" t="s">
        <v>320</v>
      </c>
      <c r="I50" s="120" t="s">
        <v>918</v>
      </c>
      <c r="J50" s="120" t="s">
        <v>204</v>
      </c>
      <c r="K50" s="120" t="s">
        <v>223</v>
      </c>
      <c r="L50" s="120" t="s">
        <v>324</v>
      </c>
      <c r="M50" s="120" t="s">
        <v>345</v>
      </c>
      <c r="N50" s="120" t="s">
        <v>545</v>
      </c>
      <c r="O50" s="120" t="s">
        <v>338</v>
      </c>
      <c r="P50" s="120" t="s">
        <v>1210</v>
      </c>
      <c r="Q50" s="122">
        <v>1535</v>
      </c>
      <c r="R50" s="122">
        <v>3.6469999999999998</v>
      </c>
      <c r="S50" s="122">
        <v>1360</v>
      </c>
      <c r="T50" s="122"/>
      <c r="U50" s="122">
        <v>76.134770000000003</v>
      </c>
      <c r="V50" s="123">
        <v>2.5999999999999998E-5</v>
      </c>
      <c r="W50" s="123">
        <v>8.7600000000000004E-4</v>
      </c>
      <c r="X50" s="123">
        <v>1.8E-5</v>
      </c>
    </row>
    <row r="51" spans="1:24" ht="15" customHeight="1">
      <c r="A51" s="121">
        <v>274</v>
      </c>
      <c r="B51" s="121">
        <v>274</v>
      </c>
      <c r="C51" s="120" t="s">
        <v>1501</v>
      </c>
      <c r="D51" s="121">
        <v>520013954</v>
      </c>
      <c r="E51" s="120" t="s">
        <v>308</v>
      </c>
      <c r="F51" s="120" t="s">
        <v>1597</v>
      </c>
      <c r="G51" s="121" t="s">
        <v>1598</v>
      </c>
      <c r="H51" s="120" t="s">
        <v>320</v>
      </c>
      <c r="I51" s="120" t="s">
        <v>918</v>
      </c>
      <c r="J51" s="120" t="s">
        <v>204</v>
      </c>
      <c r="K51" s="120" t="s">
        <v>203</v>
      </c>
      <c r="L51" s="120" t="s">
        <v>324</v>
      </c>
      <c r="M51" s="120" t="s">
        <v>343</v>
      </c>
      <c r="N51" s="120" t="s">
        <v>533</v>
      </c>
      <c r="O51" s="120" t="s">
        <v>338</v>
      </c>
      <c r="P51" s="120" t="s">
        <v>1210</v>
      </c>
      <c r="Q51" s="122">
        <v>24264</v>
      </c>
      <c r="R51" s="122">
        <v>3.6469999999999998</v>
      </c>
      <c r="S51" s="122">
        <v>2204</v>
      </c>
      <c r="T51" s="122"/>
      <c r="U51" s="122">
        <v>1950.3374100000001</v>
      </c>
      <c r="V51" s="123">
        <v>2.0999999999999999E-5</v>
      </c>
      <c r="W51" s="123">
        <v>2.2454000000000002E-2</v>
      </c>
      <c r="X51" s="123">
        <v>4.73E-4</v>
      </c>
    </row>
    <row r="52" spans="1:24" ht="15" customHeight="1">
      <c r="A52" s="121">
        <v>274</v>
      </c>
      <c r="B52" s="121">
        <v>274</v>
      </c>
      <c r="C52" s="120" t="s">
        <v>1599</v>
      </c>
      <c r="D52" s="121" t="s">
        <v>1600</v>
      </c>
      <c r="E52" s="120" t="s">
        <v>312</v>
      </c>
      <c r="F52" s="120" t="s">
        <v>1601</v>
      </c>
      <c r="G52" s="121" t="s">
        <v>1602</v>
      </c>
      <c r="H52" s="120" t="s">
        <v>320</v>
      </c>
      <c r="I52" s="120" t="s">
        <v>918</v>
      </c>
      <c r="J52" s="120" t="s">
        <v>204</v>
      </c>
      <c r="K52" s="120" t="s">
        <v>292</v>
      </c>
      <c r="L52" s="120" t="s">
        <v>324</v>
      </c>
      <c r="M52" s="120" t="s">
        <v>313</v>
      </c>
      <c r="N52" s="120" t="s">
        <v>545</v>
      </c>
      <c r="O52" s="120" t="s">
        <v>338</v>
      </c>
      <c r="P52" s="120" t="s">
        <v>1224</v>
      </c>
      <c r="Q52" s="122">
        <v>141</v>
      </c>
      <c r="R52" s="122">
        <v>3.7964000000000002</v>
      </c>
      <c r="S52" s="122">
        <v>67870</v>
      </c>
      <c r="T52" s="122"/>
      <c r="U52" s="122">
        <v>363.30295000000001</v>
      </c>
      <c r="V52" s="123">
        <v>0</v>
      </c>
      <c r="W52" s="123">
        <v>4.182E-3</v>
      </c>
      <c r="X52" s="123">
        <v>8.7999999999999998E-5</v>
      </c>
    </row>
    <row r="53" spans="1:24" ht="15" customHeight="1">
      <c r="A53" s="121">
        <v>274</v>
      </c>
      <c r="B53" s="121">
        <v>274</v>
      </c>
      <c r="C53" s="120" t="s">
        <v>1523</v>
      </c>
      <c r="D53" s="121">
        <v>560038986</v>
      </c>
      <c r="E53" s="120" t="s">
        <v>308</v>
      </c>
      <c r="F53" s="120" t="s">
        <v>1603</v>
      </c>
      <c r="G53" s="121" t="s">
        <v>1525</v>
      </c>
      <c r="H53" s="120" t="s">
        <v>320</v>
      </c>
      <c r="I53" s="120" t="s">
        <v>918</v>
      </c>
      <c r="J53" s="120" t="s">
        <v>204</v>
      </c>
      <c r="K53" s="120" t="s">
        <v>223</v>
      </c>
      <c r="L53" s="120" t="s">
        <v>324</v>
      </c>
      <c r="M53" s="120" t="s">
        <v>345</v>
      </c>
      <c r="N53" s="120" t="s">
        <v>543</v>
      </c>
      <c r="O53" s="120" t="s">
        <v>338</v>
      </c>
      <c r="P53" s="120" t="s">
        <v>1210</v>
      </c>
      <c r="Q53" s="122">
        <v>913</v>
      </c>
      <c r="R53" s="122">
        <v>3.6469999999999998</v>
      </c>
      <c r="S53" s="122">
        <v>2687</v>
      </c>
      <c r="T53" s="122"/>
      <c r="U53" s="122">
        <v>89.469329999999999</v>
      </c>
      <c r="V53" s="123">
        <v>1.5999999999999999E-5</v>
      </c>
      <c r="W53" s="123">
        <v>1.0300000000000001E-3</v>
      </c>
      <c r="X53" s="123">
        <v>2.0999999999999999E-5</v>
      </c>
    </row>
    <row r="54" spans="1:24" ht="15" customHeight="1">
      <c r="A54" s="121">
        <v>274</v>
      </c>
      <c r="B54" s="121">
        <v>274</v>
      </c>
      <c r="C54" s="120" t="s">
        <v>1604</v>
      </c>
      <c r="D54" s="121" t="s">
        <v>1605</v>
      </c>
      <c r="E54" s="120" t="s">
        <v>312</v>
      </c>
      <c r="F54" s="120" t="s">
        <v>1606</v>
      </c>
      <c r="G54" s="121" t="s">
        <v>1607</v>
      </c>
      <c r="H54" s="120" t="s">
        <v>320</v>
      </c>
      <c r="I54" s="120" t="s">
        <v>918</v>
      </c>
      <c r="J54" s="120" t="s">
        <v>204</v>
      </c>
      <c r="K54" s="120" t="s">
        <v>292</v>
      </c>
      <c r="L54" s="120" t="s">
        <v>324</v>
      </c>
      <c r="M54" s="120" t="s">
        <v>313</v>
      </c>
      <c r="N54" s="120" t="s">
        <v>568</v>
      </c>
      <c r="O54" s="120" t="s">
        <v>338</v>
      </c>
      <c r="P54" s="120" t="s">
        <v>1224</v>
      </c>
      <c r="Q54" s="122">
        <v>542</v>
      </c>
      <c r="R54" s="122">
        <v>3.7964000000000002</v>
      </c>
      <c r="S54" s="122">
        <v>61460</v>
      </c>
      <c r="T54" s="122"/>
      <c r="U54" s="122">
        <v>1264.63095</v>
      </c>
      <c r="V54" s="123">
        <v>1.2E-5</v>
      </c>
      <c r="W54" s="123">
        <v>1.456E-2</v>
      </c>
      <c r="X54" s="123">
        <v>3.0600000000000001E-4</v>
      </c>
    </row>
    <row r="55" spans="1:24" ht="15" customHeight="1">
      <c r="A55" s="121">
        <v>274</v>
      </c>
      <c r="B55" s="121">
        <v>274</v>
      </c>
      <c r="C55" s="120" t="s">
        <v>1608</v>
      </c>
      <c r="D55" s="121" t="s">
        <v>1609</v>
      </c>
      <c r="E55" s="120" t="s">
        <v>312</v>
      </c>
      <c r="F55" s="120" t="s">
        <v>1610</v>
      </c>
      <c r="G55" s="121" t="s">
        <v>1611</v>
      </c>
      <c r="H55" s="120" t="s">
        <v>320</v>
      </c>
      <c r="I55" s="120" t="s">
        <v>918</v>
      </c>
      <c r="J55" s="120" t="s">
        <v>204</v>
      </c>
      <c r="K55" s="120" t="s">
        <v>223</v>
      </c>
      <c r="L55" s="120" t="s">
        <v>324</v>
      </c>
      <c r="M55" s="120" t="s">
        <v>345</v>
      </c>
      <c r="N55" s="120" t="s">
        <v>547</v>
      </c>
      <c r="O55" s="120" t="s">
        <v>338</v>
      </c>
      <c r="P55" s="120" t="s">
        <v>1210</v>
      </c>
      <c r="Q55" s="122">
        <v>1600</v>
      </c>
      <c r="R55" s="122">
        <v>3.6469999999999998</v>
      </c>
      <c r="S55" s="122">
        <v>7223</v>
      </c>
      <c r="T55" s="122">
        <v>0.25758999999999999</v>
      </c>
      <c r="U55" s="122">
        <v>422.41593</v>
      </c>
      <c r="V55" s="123">
        <v>9.9999999999999995E-7</v>
      </c>
      <c r="W55" s="123">
        <v>4.862E-3</v>
      </c>
      <c r="X55" s="123">
        <v>1.02E-4</v>
      </c>
    </row>
    <row r="56" spans="1:24" ht="15" customHeight="1">
      <c r="A56" s="121">
        <v>274</v>
      </c>
      <c r="B56" s="121">
        <v>274</v>
      </c>
      <c r="C56" s="120" t="s">
        <v>1612</v>
      </c>
      <c r="D56" s="121" t="s">
        <v>1613</v>
      </c>
      <c r="E56" s="120" t="s">
        <v>312</v>
      </c>
      <c r="F56" s="120" t="s">
        <v>1614</v>
      </c>
      <c r="G56" s="121" t="s">
        <v>1615</v>
      </c>
      <c r="H56" s="120" t="s">
        <v>320</v>
      </c>
      <c r="I56" s="120" t="s">
        <v>918</v>
      </c>
      <c r="J56" s="120" t="s">
        <v>204</v>
      </c>
      <c r="K56" s="120" t="s">
        <v>223</v>
      </c>
      <c r="L56" s="120" t="s">
        <v>324</v>
      </c>
      <c r="M56" s="120" t="s">
        <v>345</v>
      </c>
      <c r="N56" s="120" t="s">
        <v>568</v>
      </c>
      <c r="O56" s="120" t="s">
        <v>338</v>
      </c>
      <c r="P56" s="120" t="s">
        <v>1210</v>
      </c>
      <c r="Q56" s="122">
        <v>1272</v>
      </c>
      <c r="R56" s="122">
        <v>3.6469999999999998</v>
      </c>
      <c r="S56" s="122">
        <v>21939</v>
      </c>
      <c r="T56" s="120"/>
      <c r="U56" s="122">
        <v>1017.7467</v>
      </c>
      <c r="V56" s="123">
        <v>0</v>
      </c>
      <c r="W56" s="123">
        <v>1.1717E-2</v>
      </c>
      <c r="X56" s="123">
        <v>2.4699999999999999E-4</v>
      </c>
    </row>
    <row r="57" spans="1:24" ht="15" customHeight="1">
      <c r="A57" s="121">
        <v>274</v>
      </c>
      <c r="B57" s="121">
        <v>274</v>
      </c>
      <c r="C57" s="120" t="s">
        <v>1549</v>
      </c>
      <c r="D57" s="121">
        <v>880326081</v>
      </c>
      <c r="E57" s="120" t="s">
        <v>308</v>
      </c>
      <c r="F57" s="120" t="s">
        <v>1616</v>
      </c>
      <c r="G57" s="121" t="s">
        <v>1551</v>
      </c>
      <c r="H57" s="120" t="s">
        <v>320</v>
      </c>
      <c r="I57" s="120" t="s">
        <v>918</v>
      </c>
      <c r="J57" s="120" t="s">
        <v>204</v>
      </c>
      <c r="K57" s="120" t="s">
        <v>223</v>
      </c>
      <c r="L57" s="120" t="s">
        <v>324</v>
      </c>
      <c r="M57" s="120" t="s">
        <v>343</v>
      </c>
      <c r="N57" s="120" t="s">
        <v>485</v>
      </c>
      <c r="O57" s="120" t="s">
        <v>338</v>
      </c>
      <c r="P57" s="120" t="s">
        <v>1210</v>
      </c>
      <c r="Q57" s="122">
        <v>3469</v>
      </c>
      <c r="R57" s="122">
        <v>3.6469999999999998</v>
      </c>
      <c r="S57" s="122">
        <v>6772</v>
      </c>
      <c r="T57" s="120"/>
      <c r="U57" s="122">
        <v>856.75572</v>
      </c>
      <c r="V57" s="123">
        <v>5.7000000000000003E-5</v>
      </c>
      <c r="W57" s="123">
        <v>9.8639999999999995E-3</v>
      </c>
      <c r="X57" s="123">
        <v>2.0699999999999999E-4</v>
      </c>
    </row>
    <row r="58" spans="1:24" ht="15" customHeight="1">
      <c r="A58" s="121">
        <v>274</v>
      </c>
      <c r="B58" s="121">
        <v>274</v>
      </c>
      <c r="C58" s="120" t="s">
        <v>1617</v>
      </c>
      <c r="D58" s="121" t="s">
        <v>1618</v>
      </c>
      <c r="E58" s="120" t="s">
        <v>312</v>
      </c>
      <c r="F58" s="120" t="s">
        <v>1619</v>
      </c>
      <c r="G58" s="121" t="s">
        <v>1620</v>
      </c>
      <c r="H58" s="120" t="s">
        <v>320</v>
      </c>
      <c r="I58" s="120" t="s">
        <v>918</v>
      </c>
      <c r="J58" s="120" t="s">
        <v>204</v>
      </c>
      <c r="K58" s="120" t="s">
        <v>223</v>
      </c>
      <c r="L58" s="120" t="s">
        <v>324</v>
      </c>
      <c r="M58" s="120" t="s">
        <v>343</v>
      </c>
      <c r="N58" s="120" t="s">
        <v>543</v>
      </c>
      <c r="O58" s="120" t="s">
        <v>338</v>
      </c>
      <c r="P58" s="120" t="s">
        <v>1210</v>
      </c>
      <c r="Q58" s="122">
        <v>357</v>
      </c>
      <c r="R58" s="122">
        <v>3.6469999999999998</v>
      </c>
      <c r="S58" s="122">
        <v>42150</v>
      </c>
      <c r="T58" s="120"/>
      <c r="U58" s="122">
        <v>548.78414999999995</v>
      </c>
      <c r="V58" s="123">
        <v>0</v>
      </c>
      <c r="W58" s="123">
        <v>6.3179999999999998E-3</v>
      </c>
      <c r="X58" s="123">
        <v>1.3300000000000001E-4</v>
      </c>
    </row>
    <row r="59" spans="1:24" ht="15" customHeight="1">
      <c r="A59" s="121">
        <v>274</v>
      </c>
      <c r="B59" s="121">
        <v>274</v>
      </c>
      <c r="C59" s="120" t="s">
        <v>1490</v>
      </c>
      <c r="D59" s="121">
        <v>520041997</v>
      </c>
      <c r="E59" s="120" t="s">
        <v>308</v>
      </c>
      <c r="F59" s="120" t="s">
        <v>1621</v>
      </c>
      <c r="G59" s="121" t="s">
        <v>1491</v>
      </c>
      <c r="H59" s="120" t="s">
        <v>320</v>
      </c>
      <c r="I59" s="120" t="s">
        <v>918</v>
      </c>
      <c r="J59" s="120" t="s">
        <v>204</v>
      </c>
      <c r="K59" s="120" t="s">
        <v>203</v>
      </c>
      <c r="L59" s="120" t="s">
        <v>324</v>
      </c>
      <c r="M59" s="120" t="s">
        <v>345</v>
      </c>
      <c r="N59" s="120" t="s">
        <v>547</v>
      </c>
      <c r="O59" s="120" t="s">
        <v>338</v>
      </c>
      <c r="P59" s="120" t="s">
        <v>1210</v>
      </c>
      <c r="Q59" s="122">
        <v>12041</v>
      </c>
      <c r="R59" s="122">
        <v>3.6469999999999998</v>
      </c>
      <c r="S59" s="122">
        <v>5151</v>
      </c>
      <c r="T59" s="120"/>
      <c r="U59" s="122">
        <v>2261.98578</v>
      </c>
      <c r="V59" s="123">
        <v>1.08E-4</v>
      </c>
      <c r="W59" s="123">
        <v>2.6041999999999999E-2</v>
      </c>
      <c r="X59" s="123">
        <v>5.4900000000000001E-4</v>
      </c>
    </row>
    <row r="60" spans="1:24" ht="15" customHeight="1">
      <c r="A60" s="121">
        <v>274</v>
      </c>
      <c r="B60" s="121">
        <v>274</v>
      </c>
      <c r="C60" s="120" t="s">
        <v>1488</v>
      </c>
      <c r="D60" s="121">
        <v>520041146</v>
      </c>
      <c r="E60" s="120" t="s">
        <v>308</v>
      </c>
      <c r="F60" s="120" t="s">
        <v>1622</v>
      </c>
      <c r="G60" s="121" t="s">
        <v>1489</v>
      </c>
      <c r="H60" s="120" t="s">
        <v>320</v>
      </c>
      <c r="I60" s="120" t="s">
        <v>918</v>
      </c>
      <c r="J60" s="120" t="s">
        <v>204</v>
      </c>
      <c r="K60" s="120" t="s">
        <v>203</v>
      </c>
      <c r="L60" s="120" t="s">
        <v>324</v>
      </c>
      <c r="M60" s="120" t="s">
        <v>345</v>
      </c>
      <c r="N60" s="120" t="s">
        <v>485</v>
      </c>
      <c r="O60" s="120" t="s">
        <v>338</v>
      </c>
      <c r="P60" s="120" t="s">
        <v>1210</v>
      </c>
      <c r="Q60" s="122">
        <v>3164</v>
      </c>
      <c r="R60" s="122">
        <v>3.6469999999999998</v>
      </c>
      <c r="S60" s="122">
        <v>1724.5</v>
      </c>
      <c r="T60" s="120"/>
      <c r="U60" s="122">
        <v>198.99191999999999</v>
      </c>
      <c r="V60" s="123">
        <v>2.5999999999999998E-5</v>
      </c>
      <c r="W60" s="123">
        <v>2.2910000000000001E-3</v>
      </c>
      <c r="X60" s="123">
        <v>4.8000000000000001E-5</v>
      </c>
    </row>
    <row r="61" spans="1:24" ht="15" customHeight="1">
      <c r="A61" s="121">
        <v>274</v>
      </c>
      <c r="B61" s="121">
        <v>274</v>
      </c>
      <c r="C61" s="120" t="s">
        <v>1445</v>
      </c>
      <c r="D61" s="121" t="s">
        <v>1446</v>
      </c>
      <c r="E61" s="120" t="s">
        <v>312</v>
      </c>
      <c r="F61" s="120" t="s">
        <v>1623</v>
      </c>
      <c r="G61" s="121" t="s">
        <v>1624</v>
      </c>
      <c r="H61" s="120" t="s">
        <v>320</v>
      </c>
      <c r="I61" s="120" t="s">
        <v>918</v>
      </c>
      <c r="J61" s="120" t="s">
        <v>204</v>
      </c>
      <c r="K61" s="120" t="s">
        <v>223</v>
      </c>
      <c r="L61" s="120" t="s">
        <v>324</v>
      </c>
      <c r="M61" s="120" t="s">
        <v>345</v>
      </c>
      <c r="N61" s="120" t="s">
        <v>542</v>
      </c>
      <c r="O61" s="120" t="s">
        <v>338</v>
      </c>
      <c r="P61" s="120" t="s">
        <v>1210</v>
      </c>
      <c r="Q61" s="122">
        <v>338</v>
      </c>
      <c r="R61" s="122">
        <v>3.6469999999999998</v>
      </c>
      <c r="S61" s="122">
        <v>58551</v>
      </c>
      <c r="T61" s="120"/>
      <c r="U61" s="122">
        <v>721.74998000000005</v>
      </c>
      <c r="V61" s="123">
        <v>0</v>
      </c>
      <c r="W61" s="123">
        <v>8.3090000000000004E-3</v>
      </c>
      <c r="X61" s="123">
        <v>1.75E-4</v>
      </c>
    </row>
    <row r="62" spans="1:24" ht="15" customHeight="1">
      <c r="A62" s="121">
        <v>274</v>
      </c>
      <c r="B62" s="121">
        <v>274</v>
      </c>
      <c r="C62" s="120" t="s">
        <v>1625</v>
      </c>
      <c r="D62" s="121" t="s">
        <v>1626</v>
      </c>
      <c r="E62" s="120" t="s">
        <v>312</v>
      </c>
      <c r="F62" s="120" t="s">
        <v>1627</v>
      </c>
      <c r="G62" s="121" t="s">
        <v>1628</v>
      </c>
      <c r="H62" s="120" t="s">
        <v>320</v>
      </c>
      <c r="I62" s="120" t="s">
        <v>918</v>
      </c>
      <c r="J62" s="120" t="s">
        <v>204</v>
      </c>
      <c r="K62" s="120" t="s">
        <v>223</v>
      </c>
      <c r="L62" s="120" t="s">
        <v>324</v>
      </c>
      <c r="M62" s="120" t="s">
        <v>345</v>
      </c>
      <c r="N62" s="120" t="s">
        <v>545</v>
      </c>
      <c r="O62" s="120" t="s">
        <v>338</v>
      </c>
      <c r="P62" s="120" t="s">
        <v>1210</v>
      </c>
      <c r="Q62" s="122">
        <v>999</v>
      </c>
      <c r="R62" s="122">
        <v>3.6469999999999998</v>
      </c>
      <c r="S62" s="122">
        <v>17624</v>
      </c>
      <c r="T62" s="120"/>
      <c r="U62" s="122">
        <v>642.10452999999995</v>
      </c>
      <c r="V62" s="123">
        <v>9.0000000000000002E-6</v>
      </c>
      <c r="W62" s="123">
        <v>7.3920000000000001E-3</v>
      </c>
      <c r="X62" s="123">
        <v>1.55E-4</v>
      </c>
    </row>
    <row r="63" spans="1:24" ht="15" customHeight="1">
      <c r="A63" s="121">
        <v>274</v>
      </c>
      <c r="B63" s="121">
        <v>274</v>
      </c>
      <c r="C63" s="120" t="s">
        <v>1476</v>
      </c>
      <c r="D63" s="121">
        <v>511812463</v>
      </c>
      <c r="E63" s="120" t="s">
        <v>308</v>
      </c>
      <c r="F63" s="120" t="s">
        <v>1629</v>
      </c>
      <c r="G63" s="121" t="s">
        <v>1478</v>
      </c>
      <c r="H63" s="120" t="s">
        <v>320</v>
      </c>
      <c r="I63" s="120" t="s">
        <v>918</v>
      </c>
      <c r="J63" s="120" t="s">
        <v>204</v>
      </c>
      <c r="K63" s="120" t="s">
        <v>203</v>
      </c>
      <c r="L63" s="120" t="s">
        <v>324</v>
      </c>
      <c r="M63" s="120" t="s">
        <v>345</v>
      </c>
      <c r="N63" s="120" t="s">
        <v>547</v>
      </c>
      <c r="O63" s="120" t="s">
        <v>338</v>
      </c>
      <c r="P63" s="120" t="s">
        <v>1210</v>
      </c>
      <c r="Q63" s="122">
        <v>1961</v>
      </c>
      <c r="R63" s="122">
        <v>3.6469999999999998</v>
      </c>
      <c r="S63" s="122">
        <v>19695</v>
      </c>
      <c r="T63" s="120"/>
      <c r="U63" s="122">
        <v>1408.54051</v>
      </c>
      <c r="V63" s="123">
        <v>6.7000000000000002E-5</v>
      </c>
      <c r="W63" s="123">
        <v>1.6216000000000001E-2</v>
      </c>
      <c r="X63" s="123">
        <v>3.4099999999999999E-4</v>
      </c>
    </row>
  </sheetData>
  <pageMargins left="0.7" right="0.7" top="0.75" bottom="0.7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A1:Z53"/>
  <sheetViews>
    <sheetView rightToLeft="1" topLeftCell="A7" workbookViewId="0">
      <selection activeCell="F1" sqref="F1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8.125" bestFit="1" customWidth="1"/>
    <col min="4" max="4" width="26.125" bestFit="1" customWidth="1"/>
    <col min="5" max="5" width="9.125" bestFit="1" customWidth="1"/>
    <col min="6" max="6" width="35.25" bestFit="1" customWidth="1"/>
    <col min="7" max="7" width="14" bestFit="1" customWidth="1"/>
    <col min="8" max="8" width="11" bestFit="1" customWidth="1"/>
    <col min="9" max="9" width="24.5" bestFit="1" customWidth="1"/>
    <col min="10" max="10" width="8.75" bestFit="1" customWidth="1"/>
    <col min="11" max="11" width="24.25" bestFit="1" customWidth="1"/>
    <col min="12" max="12" width="8.375" bestFit="1" customWidth="1"/>
    <col min="13" max="13" width="43.875" style="131" bestFit="1" customWidth="1"/>
    <col min="14" max="14" width="9.625" bestFit="1" customWidth="1"/>
    <col min="15" max="15" width="9.875" bestFit="1" customWidth="1"/>
    <col min="16" max="16" width="13.5" bestFit="1" customWidth="1"/>
    <col min="17" max="17" width="8.625" bestFit="1" customWidth="1"/>
    <col min="18" max="18" width="11.875" bestFit="1" customWidth="1"/>
    <col min="19" max="19" width="8.5" bestFit="1" customWidth="1"/>
    <col min="20" max="20" width="10.875" bestFit="1" customWidth="1"/>
    <col min="21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129" t="s">
        <v>90</v>
      </c>
      <c r="N1" s="25" t="s">
        <v>56</v>
      </c>
      <c r="O1" s="25" t="s">
        <v>59</v>
      </c>
      <c r="P1" s="25" t="s">
        <v>76</v>
      </c>
      <c r="Q1" s="25" t="s">
        <v>61</v>
      </c>
      <c r="R1" s="25" t="s">
        <v>77</v>
      </c>
      <c r="S1" s="25" t="s">
        <v>75</v>
      </c>
      <c r="T1" s="25" t="s">
        <v>63</v>
      </c>
      <c r="U1" s="25" t="s">
        <v>79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21">
        <v>274</v>
      </c>
      <c r="B2" s="121">
        <v>274</v>
      </c>
      <c r="C2" s="120" t="s">
        <v>1630</v>
      </c>
      <c r="D2" s="121">
        <v>511303661</v>
      </c>
      <c r="E2" s="120" t="s">
        <v>308</v>
      </c>
      <c r="F2" s="120" t="s">
        <v>1631</v>
      </c>
      <c r="G2" s="121" t="s">
        <v>1632</v>
      </c>
      <c r="H2" s="120" t="s">
        <v>320</v>
      </c>
      <c r="I2" s="120" t="s">
        <v>967</v>
      </c>
      <c r="J2" s="120" t="s">
        <v>203</v>
      </c>
      <c r="K2" s="120" t="s">
        <v>203</v>
      </c>
      <c r="L2" s="120" t="s">
        <v>339</v>
      </c>
      <c r="M2" s="130" t="s">
        <v>572</v>
      </c>
      <c r="N2" s="120" t="s">
        <v>338</v>
      </c>
      <c r="O2" s="120" t="s">
        <v>1217</v>
      </c>
      <c r="P2" s="122">
        <v>33000</v>
      </c>
      <c r="Q2" s="122">
        <v>1</v>
      </c>
      <c r="R2" s="122">
        <v>471.86</v>
      </c>
      <c r="S2" s="122"/>
      <c r="T2" s="122">
        <v>155.71379999999999</v>
      </c>
      <c r="U2" s="123">
        <v>1.3799999999999999E-4</v>
      </c>
      <c r="V2" s="123">
        <v>4.4299999999999998E-4</v>
      </c>
      <c r="W2" s="123">
        <v>3.6999999999999998E-5</v>
      </c>
    </row>
    <row r="3" spans="1:26" ht="15" customHeight="1">
      <c r="A3" s="121">
        <v>274</v>
      </c>
      <c r="B3" s="121">
        <v>274</v>
      </c>
      <c r="C3" s="120" t="s">
        <v>1630</v>
      </c>
      <c r="D3" s="121">
        <v>511303661</v>
      </c>
      <c r="E3" s="120" t="s">
        <v>308</v>
      </c>
      <c r="F3" s="120" t="s">
        <v>1633</v>
      </c>
      <c r="G3" s="121" t="s">
        <v>1634</v>
      </c>
      <c r="H3" s="120" t="s">
        <v>320</v>
      </c>
      <c r="I3" s="120" t="s">
        <v>967</v>
      </c>
      <c r="J3" s="120" t="s">
        <v>203</v>
      </c>
      <c r="K3" s="120" t="s">
        <v>203</v>
      </c>
      <c r="L3" s="120" t="s">
        <v>339</v>
      </c>
      <c r="M3" s="130" t="s">
        <v>575</v>
      </c>
      <c r="N3" s="120" t="s">
        <v>338</v>
      </c>
      <c r="O3" s="120" t="s">
        <v>1217</v>
      </c>
      <c r="P3" s="122">
        <v>1818503</v>
      </c>
      <c r="Q3" s="122">
        <v>1</v>
      </c>
      <c r="R3" s="122">
        <v>475.45</v>
      </c>
      <c r="S3" s="122"/>
      <c r="T3" s="122">
        <v>8646.07251</v>
      </c>
      <c r="U3" s="123">
        <v>1.2555E-2</v>
      </c>
      <c r="V3" s="123">
        <v>2.4598999999999999E-2</v>
      </c>
      <c r="W3" s="123">
        <v>2.098E-3</v>
      </c>
    </row>
    <row r="4" spans="1:26" ht="15" customHeight="1">
      <c r="A4" s="121">
        <v>274</v>
      </c>
      <c r="B4" s="121">
        <v>274</v>
      </c>
      <c r="C4" s="120" t="s">
        <v>1635</v>
      </c>
      <c r="D4" s="121">
        <v>513534974</v>
      </c>
      <c r="E4" s="120" t="s">
        <v>308</v>
      </c>
      <c r="F4" s="120" t="s">
        <v>1636</v>
      </c>
      <c r="G4" s="121" t="s">
        <v>1637</v>
      </c>
      <c r="H4" s="120" t="s">
        <v>320</v>
      </c>
      <c r="I4" s="120" t="s">
        <v>967</v>
      </c>
      <c r="J4" s="120" t="s">
        <v>203</v>
      </c>
      <c r="K4" s="120" t="s">
        <v>203</v>
      </c>
      <c r="L4" s="120" t="s">
        <v>339</v>
      </c>
      <c r="M4" s="130" t="s">
        <v>574</v>
      </c>
      <c r="N4" s="120" t="s">
        <v>338</v>
      </c>
      <c r="O4" s="120" t="s">
        <v>1217</v>
      </c>
      <c r="P4" s="122">
        <v>351755</v>
      </c>
      <c r="Q4" s="122">
        <v>1</v>
      </c>
      <c r="R4" s="122">
        <v>362.69</v>
      </c>
      <c r="S4" s="122"/>
      <c r="T4" s="122">
        <v>1275.7802099999999</v>
      </c>
      <c r="U4" s="123">
        <v>6.1200000000000002E-4</v>
      </c>
      <c r="V4" s="123">
        <v>3.6289999999999998E-3</v>
      </c>
      <c r="W4" s="123">
        <v>3.0899999999999998E-4</v>
      </c>
    </row>
    <row r="5" spans="1:26" ht="15" customHeight="1">
      <c r="A5" s="121">
        <v>274</v>
      </c>
      <c r="B5" s="121">
        <v>274</v>
      </c>
      <c r="C5" s="120" t="s">
        <v>1635</v>
      </c>
      <c r="D5" s="121">
        <v>513534974</v>
      </c>
      <c r="E5" s="120" t="s">
        <v>308</v>
      </c>
      <c r="F5" s="120" t="s">
        <v>1638</v>
      </c>
      <c r="G5" s="121" t="s">
        <v>1639</v>
      </c>
      <c r="H5" s="120" t="s">
        <v>320</v>
      </c>
      <c r="I5" s="120" t="s">
        <v>965</v>
      </c>
      <c r="J5" s="120" t="s">
        <v>203</v>
      </c>
      <c r="K5" s="120" t="s">
        <v>203</v>
      </c>
      <c r="L5" s="120" t="s">
        <v>339</v>
      </c>
      <c r="M5" s="130" t="s">
        <v>573</v>
      </c>
      <c r="N5" s="120" t="s">
        <v>338</v>
      </c>
      <c r="O5" s="120" t="s">
        <v>1217</v>
      </c>
      <c r="P5" s="122">
        <v>288030</v>
      </c>
      <c r="Q5" s="122">
        <v>1</v>
      </c>
      <c r="R5" s="122">
        <v>2357</v>
      </c>
      <c r="S5" s="122"/>
      <c r="T5" s="122">
        <v>6788.8671000000004</v>
      </c>
      <c r="U5" s="123">
        <v>1.1230000000000001E-3</v>
      </c>
      <c r="V5" s="123">
        <v>1.9314999999999999E-2</v>
      </c>
      <c r="W5" s="123">
        <v>1.647E-3</v>
      </c>
    </row>
    <row r="6" spans="1:26" ht="15" customHeight="1">
      <c r="A6" s="121">
        <v>274</v>
      </c>
      <c r="B6" s="121">
        <v>274</v>
      </c>
      <c r="C6" s="120" t="s">
        <v>1640</v>
      </c>
      <c r="D6" s="121">
        <v>514884485</v>
      </c>
      <c r="E6" s="120" t="s">
        <v>308</v>
      </c>
      <c r="F6" s="120" t="s">
        <v>1641</v>
      </c>
      <c r="G6" s="121" t="s">
        <v>1642</v>
      </c>
      <c r="H6" s="120" t="s">
        <v>320</v>
      </c>
      <c r="I6" s="120" t="s">
        <v>965</v>
      </c>
      <c r="J6" s="120" t="s">
        <v>203</v>
      </c>
      <c r="K6" s="120" t="s">
        <v>203</v>
      </c>
      <c r="L6" s="120" t="s">
        <v>339</v>
      </c>
      <c r="M6" s="130" t="s">
        <v>576</v>
      </c>
      <c r="N6" s="120" t="s">
        <v>338</v>
      </c>
      <c r="O6" s="120" t="s">
        <v>1217</v>
      </c>
      <c r="P6" s="122">
        <v>14184</v>
      </c>
      <c r="Q6" s="122">
        <v>1</v>
      </c>
      <c r="R6" s="122">
        <v>6728</v>
      </c>
      <c r="S6" s="122"/>
      <c r="T6" s="122">
        <v>954.29952000000003</v>
      </c>
      <c r="U6" s="123">
        <v>1.1529999999999999E-3</v>
      </c>
      <c r="V6" s="123">
        <v>2.715E-3</v>
      </c>
      <c r="W6" s="123">
        <v>2.31E-4</v>
      </c>
    </row>
    <row r="7" spans="1:26" ht="15" customHeight="1">
      <c r="A7" s="121">
        <v>274</v>
      </c>
      <c r="B7" s="121">
        <v>274</v>
      </c>
      <c r="C7" s="120" t="s">
        <v>1643</v>
      </c>
      <c r="D7" s="121">
        <v>511776783</v>
      </c>
      <c r="E7" s="120" t="s">
        <v>308</v>
      </c>
      <c r="F7" s="120" t="s">
        <v>1644</v>
      </c>
      <c r="G7" s="121" t="s">
        <v>1645</v>
      </c>
      <c r="H7" s="120" t="s">
        <v>320</v>
      </c>
      <c r="I7" s="120" t="s">
        <v>965</v>
      </c>
      <c r="J7" s="120" t="s">
        <v>203</v>
      </c>
      <c r="K7" s="120" t="s">
        <v>203</v>
      </c>
      <c r="L7" s="120" t="s">
        <v>339</v>
      </c>
      <c r="M7" s="130" t="s">
        <v>573</v>
      </c>
      <c r="N7" s="120" t="s">
        <v>338</v>
      </c>
      <c r="O7" s="120" t="s">
        <v>1217</v>
      </c>
      <c r="P7" s="122">
        <v>152802</v>
      </c>
      <c r="Q7" s="122">
        <v>1</v>
      </c>
      <c r="R7" s="122">
        <v>2372</v>
      </c>
      <c r="S7" s="122"/>
      <c r="T7" s="122">
        <v>3624.46344</v>
      </c>
      <c r="U7" s="123">
        <v>1.7930000000000001E-3</v>
      </c>
      <c r="V7" s="123">
        <v>1.0312E-2</v>
      </c>
      <c r="W7" s="123">
        <v>8.7900000000000001E-4</v>
      </c>
    </row>
    <row r="8" spans="1:26" ht="15" customHeight="1">
      <c r="A8" s="121">
        <v>274</v>
      </c>
      <c r="B8" s="121">
        <v>274</v>
      </c>
      <c r="C8" s="120" t="s">
        <v>1646</v>
      </c>
      <c r="D8" s="121">
        <v>510938608</v>
      </c>
      <c r="E8" s="120" t="s">
        <v>308</v>
      </c>
      <c r="F8" s="120" t="s">
        <v>1647</v>
      </c>
      <c r="G8" s="121" t="s">
        <v>1648</v>
      </c>
      <c r="H8" s="120" t="s">
        <v>320</v>
      </c>
      <c r="I8" s="120" t="s">
        <v>967</v>
      </c>
      <c r="J8" s="120" t="s">
        <v>203</v>
      </c>
      <c r="K8" s="120" t="s">
        <v>203</v>
      </c>
      <c r="L8" s="120" t="s">
        <v>339</v>
      </c>
      <c r="M8" s="130" t="s">
        <v>572</v>
      </c>
      <c r="N8" s="120" t="s">
        <v>338</v>
      </c>
      <c r="O8" s="120" t="s">
        <v>1217</v>
      </c>
      <c r="P8" s="122">
        <v>5930.5</v>
      </c>
      <c r="Q8" s="122">
        <v>1</v>
      </c>
      <c r="R8" s="122">
        <v>3781.97</v>
      </c>
      <c r="S8" s="122"/>
      <c r="T8" s="122">
        <v>224.28972999999999</v>
      </c>
      <c r="U8" s="123">
        <v>1.13E-4</v>
      </c>
      <c r="V8" s="123">
        <v>6.38E-4</v>
      </c>
      <c r="W8" s="123">
        <v>5.3999999999999998E-5</v>
      </c>
    </row>
    <row r="9" spans="1:26" ht="15" customHeight="1">
      <c r="A9" s="121">
        <v>274</v>
      </c>
      <c r="B9" s="121">
        <v>274</v>
      </c>
      <c r="C9" s="120" t="s">
        <v>1630</v>
      </c>
      <c r="D9" s="121">
        <v>511303661</v>
      </c>
      <c r="E9" s="120" t="s">
        <v>308</v>
      </c>
      <c r="F9" s="120" t="s">
        <v>1649</v>
      </c>
      <c r="G9" s="121" t="s">
        <v>1650</v>
      </c>
      <c r="H9" s="120" t="s">
        <v>320</v>
      </c>
      <c r="I9" s="120" t="s">
        <v>965</v>
      </c>
      <c r="J9" s="120" t="s">
        <v>203</v>
      </c>
      <c r="K9" s="120" t="s">
        <v>203</v>
      </c>
      <c r="L9" s="120" t="s">
        <v>339</v>
      </c>
      <c r="M9" s="130" t="s">
        <v>573</v>
      </c>
      <c r="N9" s="120" t="s">
        <v>338</v>
      </c>
      <c r="O9" s="120" t="s">
        <v>1217</v>
      </c>
      <c r="P9" s="122">
        <v>189694</v>
      </c>
      <c r="Q9" s="122">
        <v>1</v>
      </c>
      <c r="R9" s="122">
        <v>3220</v>
      </c>
      <c r="S9" s="122"/>
      <c r="T9" s="122">
        <v>6108.1468000000004</v>
      </c>
      <c r="U9" s="123">
        <v>2.709E-3</v>
      </c>
      <c r="V9" s="123">
        <v>1.7378000000000001E-2</v>
      </c>
      <c r="W9" s="123">
        <v>1.482E-3</v>
      </c>
    </row>
    <row r="10" spans="1:26" ht="15" customHeight="1">
      <c r="A10" s="121">
        <v>274</v>
      </c>
      <c r="B10" s="121">
        <v>274</v>
      </c>
      <c r="C10" s="120" t="s">
        <v>1646</v>
      </c>
      <c r="D10" s="121">
        <v>510938608</v>
      </c>
      <c r="E10" s="120" t="s">
        <v>308</v>
      </c>
      <c r="F10" s="120" t="s">
        <v>1651</v>
      </c>
      <c r="G10" s="121" t="s">
        <v>1652</v>
      </c>
      <c r="H10" s="120" t="s">
        <v>320</v>
      </c>
      <c r="I10" s="120" t="s">
        <v>965</v>
      </c>
      <c r="J10" s="120" t="s">
        <v>203</v>
      </c>
      <c r="K10" s="120" t="s">
        <v>203</v>
      </c>
      <c r="L10" s="120" t="s">
        <v>339</v>
      </c>
      <c r="M10" s="130" t="s">
        <v>573</v>
      </c>
      <c r="N10" s="120" t="s">
        <v>338</v>
      </c>
      <c r="O10" s="120" t="s">
        <v>1217</v>
      </c>
      <c r="P10" s="122">
        <v>46971.81</v>
      </c>
      <c r="Q10" s="122">
        <v>1</v>
      </c>
      <c r="R10" s="122">
        <v>23540</v>
      </c>
      <c r="S10" s="122"/>
      <c r="T10" s="122">
        <v>11057.164070000001</v>
      </c>
      <c r="U10" s="123">
        <v>2.4269999999999999E-3</v>
      </c>
      <c r="V10" s="123">
        <v>3.1459000000000001E-2</v>
      </c>
      <c r="W10" s="123">
        <v>2.6830000000000001E-3</v>
      </c>
    </row>
    <row r="11" spans="1:26" ht="15" customHeight="1">
      <c r="A11" s="121">
        <v>274</v>
      </c>
      <c r="B11" s="121">
        <v>274</v>
      </c>
      <c r="C11" s="120" t="s">
        <v>1643</v>
      </c>
      <c r="D11" s="121">
        <v>511776783</v>
      </c>
      <c r="E11" s="120" t="s">
        <v>308</v>
      </c>
      <c r="F11" s="120" t="s">
        <v>1653</v>
      </c>
      <c r="G11" s="121" t="s">
        <v>1654</v>
      </c>
      <c r="H11" s="120" t="s">
        <v>320</v>
      </c>
      <c r="I11" s="120" t="s">
        <v>967</v>
      </c>
      <c r="J11" s="120" t="s">
        <v>203</v>
      </c>
      <c r="K11" s="120" t="s">
        <v>203</v>
      </c>
      <c r="L11" s="120" t="s">
        <v>339</v>
      </c>
      <c r="M11" s="130" t="s">
        <v>572</v>
      </c>
      <c r="N11" s="120" t="s">
        <v>338</v>
      </c>
      <c r="O11" s="120" t="s">
        <v>1217</v>
      </c>
      <c r="P11" s="122">
        <v>68800</v>
      </c>
      <c r="Q11" s="122">
        <v>1</v>
      </c>
      <c r="R11" s="122">
        <v>381.82</v>
      </c>
      <c r="S11" s="122"/>
      <c r="T11" s="122">
        <v>262.69216</v>
      </c>
      <c r="U11" s="123">
        <v>2.8200000000000002E-4</v>
      </c>
      <c r="V11" s="123">
        <v>7.4700000000000005E-4</v>
      </c>
      <c r="W11" s="123">
        <v>6.3E-5</v>
      </c>
    </row>
    <row r="12" spans="1:26" ht="15" customHeight="1">
      <c r="A12" s="121">
        <v>274</v>
      </c>
      <c r="B12" s="121">
        <v>274</v>
      </c>
      <c r="C12" s="120" t="s">
        <v>1655</v>
      </c>
      <c r="D12" s="121" t="s">
        <v>1656</v>
      </c>
      <c r="E12" s="120" t="s">
        <v>312</v>
      </c>
      <c r="F12" s="120" t="s">
        <v>1657</v>
      </c>
      <c r="G12" s="121" t="s">
        <v>1658</v>
      </c>
      <c r="H12" s="120" t="s">
        <v>320</v>
      </c>
      <c r="I12" s="120" t="s">
        <v>966</v>
      </c>
      <c r="J12" s="120" t="s">
        <v>204</v>
      </c>
      <c r="K12" s="120" t="s">
        <v>292</v>
      </c>
      <c r="L12" s="120" t="s">
        <v>313</v>
      </c>
      <c r="M12" s="130" t="s">
        <v>734</v>
      </c>
      <c r="N12" s="120" t="s">
        <v>338</v>
      </c>
      <c r="O12" s="120" t="s">
        <v>1224</v>
      </c>
      <c r="P12" s="122">
        <v>1088</v>
      </c>
      <c r="Q12" s="122">
        <v>3.7964000000000002</v>
      </c>
      <c r="R12" s="122">
        <v>6179</v>
      </c>
      <c r="S12" s="122"/>
      <c r="T12" s="122">
        <v>255.22255999999999</v>
      </c>
      <c r="U12" s="123">
        <v>2.1699999999999999E-4</v>
      </c>
      <c r="V12" s="123">
        <v>7.2599999999999997E-4</v>
      </c>
      <c r="W12" s="123">
        <v>6.0999999999999999E-5</v>
      </c>
    </row>
    <row r="13" spans="1:26" ht="15" customHeight="1">
      <c r="A13" s="121">
        <v>274</v>
      </c>
      <c r="B13" s="121">
        <v>274</v>
      </c>
      <c r="C13" s="120" t="s">
        <v>1659</v>
      </c>
      <c r="D13" s="121" t="s">
        <v>1660</v>
      </c>
      <c r="E13" s="120" t="s">
        <v>312</v>
      </c>
      <c r="F13" s="120" t="s">
        <v>1661</v>
      </c>
      <c r="G13" s="121" t="s">
        <v>1662</v>
      </c>
      <c r="H13" s="120" t="s">
        <v>320</v>
      </c>
      <c r="I13" s="120" t="s">
        <v>966</v>
      </c>
      <c r="J13" s="120" t="s">
        <v>204</v>
      </c>
      <c r="K13" s="120" t="s">
        <v>223</v>
      </c>
      <c r="L13" s="120" t="s">
        <v>379</v>
      </c>
      <c r="M13" s="130" t="s">
        <v>734</v>
      </c>
      <c r="N13" s="120" t="s">
        <v>338</v>
      </c>
      <c r="O13" s="120" t="s">
        <v>1210</v>
      </c>
      <c r="P13" s="122">
        <v>72890</v>
      </c>
      <c r="Q13" s="122">
        <v>3.6469999999999998</v>
      </c>
      <c r="R13" s="122">
        <v>17299</v>
      </c>
      <c r="S13" s="122"/>
      <c r="T13" s="122">
        <v>45985.902289999998</v>
      </c>
      <c r="U13" s="123">
        <v>1.4369999999999999E-3</v>
      </c>
      <c r="V13" s="123">
        <v>0.13083700000000001</v>
      </c>
      <c r="W13" s="123">
        <v>1.1162E-2</v>
      </c>
    </row>
    <row r="14" spans="1:26" ht="15" customHeight="1">
      <c r="A14" s="121">
        <v>274</v>
      </c>
      <c r="B14" s="121">
        <v>274</v>
      </c>
      <c r="C14" s="120" t="s">
        <v>1663</v>
      </c>
      <c r="D14" s="121" t="s">
        <v>1664</v>
      </c>
      <c r="E14" s="120" t="s">
        <v>312</v>
      </c>
      <c r="F14" s="120" t="s">
        <v>1665</v>
      </c>
      <c r="G14" s="121" t="s">
        <v>1666</v>
      </c>
      <c r="H14" s="120" t="s">
        <v>320</v>
      </c>
      <c r="I14" s="120" t="s">
        <v>966</v>
      </c>
      <c r="J14" s="120" t="s">
        <v>204</v>
      </c>
      <c r="K14" s="120" t="s">
        <v>267</v>
      </c>
      <c r="L14" s="120" t="s">
        <v>343</v>
      </c>
      <c r="M14" s="130" t="s">
        <v>734</v>
      </c>
      <c r="N14" s="120" t="s">
        <v>338</v>
      </c>
      <c r="O14" s="120" t="s">
        <v>1210</v>
      </c>
      <c r="P14" s="122">
        <v>4871</v>
      </c>
      <c r="Q14" s="122">
        <v>3.6469999999999998</v>
      </c>
      <c r="R14" s="122">
        <v>2924</v>
      </c>
      <c r="S14" s="122"/>
      <c r="T14" s="122">
        <v>519.43506000000002</v>
      </c>
      <c r="U14" s="123">
        <v>2.5999999999999998E-5</v>
      </c>
      <c r="V14" s="123">
        <v>1.477E-3</v>
      </c>
      <c r="W14" s="123">
        <v>1.26E-4</v>
      </c>
    </row>
    <row r="15" spans="1:26" ht="15" customHeight="1">
      <c r="A15" s="121">
        <v>274</v>
      </c>
      <c r="B15" s="121">
        <v>274</v>
      </c>
      <c r="C15" s="120" t="s">
        <v>1655</v>
      </c>
      <c r="D15" s="121" t="s">
        <v>1656</v>
      </c>
      <c r="E15" s="120" t="s">
        <v>312</v>
      </c>
      <c r="F15" s="120" t="s">
        <v>1667</v>
      </c>
      <c r="G15" s="121" t="s">
        <v>1668</v>
      </c>
      <c r="H15" s="120" t="s">
        <v>320</v>
      </c>
      <c r="I15" s="120" t="s">
        <v>966</v>
      </c>
      <c r="J15" s="120" t="s">
        <v>204</v>
      </c>
      <c r="K15" s="120" t="s">
        <v>295</v>
      </c>
      <c r="L15" s="120" t="s">
        <v>379</v>
      </c>
      <c r="M15" s="130" t="s">
        <v>734</v>
      </c>
      <c r="N15" s="120" t="s">
        <v>338</v>
      </c>
      <c r="O15" s="120" t="s">
        <v>1210</v>
      </c>
      <c r="P15" s="122">
        <v>148465</v>
      </c>
      <c r="Q15" s="122">
        <v>3.6469999999999998</v>
      </c>
      <c r="R15" s="122">
        <v>4666.5</v>
      </c>
      <c r="S15" s="122"/>
      <c r="T15" s="122">
        <v>25266.85081</v>
      </c>
      <c r="U15" s="123">
        <v>3.0609999999999999E-3</v>
      </c>
      <c r="V15" s="123">
        <v>7.1887999999999994E-2</v>
      </c>
      <c r="W15" s="123">
        <v>6.1330000000000004E-3</v>
      </c>
    </row>
    <row r="16" spans="1:26" ht="15" customHeight="1">
      <c r="A16" s="121">
        <v>274</v>
      </c>
      <c r="B16" s="121">
        <v>274</v>
      </c>
      <c r="C16" s="120" t="s">
        <v>1669</v>
      </c>
      <c r="D16" s="121" t="s">
        <v>1670</v>
      </c>
      <c r="E16" s="120" t="s">
        <v>312</v>
      </c>
      <c r="F16" s="120" t="s">
        <v>1671</v>
      </c>
      <c r="G16" s="121" t="s">
        <v>1672</v>
      </c>
      <c r="H16" s="120" t="s">
        <v>320</v>
      </c>
      <c r="I16" s="120" t="s">
        <v>966</v>
      </c>
      <c r="J16" s="120" t="s">
        <v>204</v>
      </c>
      <c r="K16" s="120" t="s">
        <v>223</v>
      </c>
      <c r="L16" s="120" t="s">
        <v>343</v>
      </c>
      <c r="M16" s="130" t="s">
        <v>734</v>
      </c>
      <c r="N16" s="120" t="s">
        <v>338</v>
      </c>
      <c r="O16" s="120" t="s">
        <v>1210</v>
      </c>
      <c r="P16" s="122">
        <v>2987</v>
      </c>
      <c r="Q16" s="122">
        <v>3.6469999999999998</v>
      </c>
      <c r="R16" s="122">
        <v>13757</v>
      </c>
      <c r="S16" s="122"/>
      <c r="T16" s="122">
        <v>1498.63104</v>
      </c>
      <c r="U16" s="123">
        <v>1.1E-5</v>
      </c>
      <c r="V16" s="123">
        <v>4.2630000000000003E-3</v>
      </c>
      <c r="W16" s="123">
        <v>3.6299999999999999E-4</v>
      </c>
    </row>
    <row r="17" spans="1:23" ht="15" customHeight="1">
      <c r="A17" s="121">
        <v>274</v>
      </c>
      <c r="B17" s="121">
        <v>274</v>
      </c>
      <c r="C17" s="120" t="s">
        <v>1669</v>
      </c>
      <c r="D17" s="121" t="s">
        <v>1670</v>
      </c>
      <c r="E17" s="120" t="s">
        <v>312</v>
      </c>
      <c r="F17" s="120" t="s">
        <v>1673</v>
      </c>
      <c r="G17" s="121" t="s">
        <v>1674</v>
      </c>
      <c r="H17" s="120" t="s">
        <v>320</v>
      </c>
      <c r="I17" s="120" t="s">
        <v>966</v>
      </c>
      <c r="J17" s="120" t="s">
        <v>204</v>
      </c>
      <c r="K17" s="120" t="s">
        <v>223</v>
      </c>
      <c r="L17" s="120" t="s">
        <v>343</v>
      </c>
      <c r="M17" s="130" t="s">
        <v>734</v>
      </c>
      <c r="N17" s="120" t="s">
        <v>338</v>
      </c>
      <c r="O17" s="120" t="s">
        <v>1210</v>
      </c>
      <c r="P17" s="122">
        <v>5531</v>
      </c>
      <c r="Q17" s="122">
        <v>3.6469999999999998</v>
      </c>
      <c r="R17" s="122">
        <v>9681</v>
      </c>
      <c r="S17" s="122"/>
      <c r="T17" s="122">
        <v>1952.80843</v>
      </c>
      <c r="U17" s="123">
        <v>2.5999999999999998E-5</v>
      </c>
      <c r="V17" s="123">
        <v>5.5560000000000002E-3</v>
      </c>
      <c r="W17" s="123">
        <v>4.7399999999999997E-4</v>
      </c>
    </row>
    <row r="18" spans="1:23" ht="15" customHeight="1">
      <c r="A18" s="121">
        <v>274</v>
      </c>
      <c r="B18" s="121">
        <v>274</v>
      </c>
      <c r="C18" s="120" t="s">
        <v>1655</v>
      </c>
      <c r="D18" s="121" t="s">
        <v>1656</v>
      </c>
      <c r="E18" s="120" t="s">
        <v>312</v>
      </c>
      <c r="F18" s="120" t="s">
        <v>1675</v>
      </c>
      <c r="G18" s="121" t="s">
        <v>1676</v>
      </c>
      <c r="H18" s="120" t="s">
        <v>320</v>
      </c>
      <c r="I18" s="120" t="s">
        <v>966</v>
      </c>
      <c r="J18" s="120" t="s">
        <v>204</v>
      </c>
      <c r="K18" s="120" t="s">
        <v>250</v>
      </c>
      <c r="L18" s="120" t="s">
        <v>379</v>
      </c>
      <c r="M18" s="130" t="s">
        <v>734</v>
      </c>
      <c r="N18" s="120" t="s">
        <v>338</v>
      </c>
      <c r="O18" s="120" t="s">
        <v>1210</v>
      </c>
      <c r="P18" s="122">
        <v>7794</v>
      </c>
      <c r="Q18" s="122">
        <v>3.6469999999999998</v>
      </c>
      <c r="R18" s="122">
        <v>1764.4</v>
      </c>
      <c r="S18" s="122"/>
      <c r="T18" s="122">
        <v>501.52571999999998</v>
      </c>
      <c r="U18" s="123">
        <v>3.6999999999999998E-5</v>
      </c>
      <c r="V18" s="123">
        <v>1.426E-3</v>
      </c>
      <c r="W18" s="123">
        <v>1.21E-4</v>
      </c>
    </row>
    <row r="19" spans="1:23" ht="15" customHeight="1">
      <c r="A19" s="121">
        <v>274</v>
      </c>
      <c r="B19" s="121">
        <v>274</v>
      </c>
      <c r="C19" s="120" t="s">
        <v>1677</v>
      </c>
      <c r="D19" s="121" t="s">
        <v>1678</v>
      </c>
      <c r="E19" s="120" t="s">
        <v>312</v>
      </c>
      <c r="F19" s="120" t="s">
        <v>1679</v>
      </c>
      <c r="G19" s="121" t="s">
        <v>1680</v>
      </c>
      <c r="H19" s="120" t="s">
        <v>320</v>
      </c>
      <c r="I19" s="120" t="s">
        <v>313</v>
      </c>
      <c r="J19" s="120" t="s">
        <v>204</v>
      </c>
      <c r="K19" s="120" t="s">
        <v>223</v>
      </c>
      <c r="L19" s="120" t="s">
        <v>379</v>
      </c>
      <c r="M19" s="130" t="s">
        <v>677</v>
      </c>
      <c r="N19" s="120" t="s">
        <v>338</v>
      </c>
      <c r="O19" s="120" t="s">
        <v>1210</v>
      </c>
      <c r="P19" s="122">
        <v>6300</v>
      </c>
      <c r="Q19" s="122">
        <v>3.6469999999999998</v>
      </c>
      <c r="R19" s="122">
        <v>3155.5</v>
      </c>
      <c r="S19" s="122"/>
      <c r="T19" s="122">
        <v>725.01084000000003</v>
      </c>
      <c r="U19" s="123">
        <v>8.4150000000000006E-3</v>
      </c>
      <c r="V19" s="123">
        <v>2.062E-3</v>
      </c>
      <c r="W19" s="123">
        <v>1.75E-4</v>
      </c>
    </row>
    <row r="20" spans="1:23" ht="15" customHeight="1">
      <c r="A20" s="121">
        <v>274</v>
      </c>
      <c r="B20" s="121">
        <v>274</v>
      </c>
      <c r="C20" s="120" t="s">
        <v>1681</v>
      </c>
      <c r="D20" s="121" t="s">
        <v>1682</v>
      </c>
      <c r="E20" s="120" t="s">
        <v>312</v>
      </c>
      <c r="F20" s="120" t="s">
        <v>1683</v>
      </c>
      <c r="G20" s="121" t="s">
        <v>1684</v>
      </c>
      <c r="H20" s="120" t="s">
        <v>320</v>
      </c>
      <c r="I20" s="120" t="s">
        <v>966</v>
      </c>
      <c r="J20" s="120" t="s">
        <v>204</v>
      </c>
      <c r="K20" s="120" t="s">
        <v>223</v>
      </c>
      <c r="L20" s="120" t="s">
        <v>313</v>
      </c>
      <c r="M20" s="130" t="s">
        <v>734</v>
      </c>
      <c r="N20" s="120" t="s">
        <v>338</v>
      </c>
      <c r="O20" s="120" t="s">
        <v>1210</v>
      </c>
      <c r="P20" s="122">
        <v>10251</v>
      </c>
      <c r="Q20" s="122">
        <v>3.6469999999999998</v>
      </c>
      <c r="R20" s="122">
        <v>4041</v>
      </c>
      <c r="S20" s="122">
        <v>1.0004200000000001</v>
      </c>
      <c r="T20" s="122">
        <v>1514.3924199999999</v>
      </c>
      <c r="U20" s="123">
        <v>4.8000000000000001E-5</v>
      </c>
      <c r="V20" s="123">
        <v>4.3080000000000002E-3</v>
      </c>
      <c r="W20" s="123">
        <v>3.6600000000000001E-4</v>
      </c>
    </row>
    <row r="21" spans="1:23" ht="15" customHeight="1">
      <c r="A21" s="121">
        <v>274</v>
      </c>
      <c r="B21" s="121">
        <v>274</v>
      </c>
      <c r="C21" s="120" t="s">
        <v>1685</v>
      </c>
      <c r="D21" s="121" t="s">
        <v>1686</v>
      </c>
      <c r="E21" s="120" t="s">
        <v>312</v>
      </c>
      <c r="F21" s="120" t="s">
        <v>1687</v>
      </c>
      <c r="G21" s="121" t="s">
        <v>1688</v>
      </c>
      <c r="H21" s="120" t="s">
        <v>320</v>
      </c>
      <c r="I21" s="120" t="s">
        <v>966</v>
      </c>
      <c r="J21" s="120" t="s">
        <v>204</v>
      </c>
      <c r="K21" s="120" t="s">
        <v>250</v>
      </c>
      <c r="L21" s="120" t="s">
        <v>399</v>
      </c>
      <c r="M21" s="130" t="s">
        <v>734</v>
      </c>
      <c r="N21" s="120" t="s">
        <v>338</v>
      </c>
      <c r="O21" s="120" t="s">
        <v>1226</v>
      </c>
      <c r="P21" s="122">
        <v>75585</v>
      </c>
      <c r="Q21" s="122">
        <v>2.3300000000000001E-2</v>
      </c>
      <c r="R21" s="122">
        <v>38200</v>
      </c>
      <c r="S21" s="120"/>
      <c r="T21" s="122">
        <v>672.31875000000002</v>
      </c>
      <c r="U21" s="123">
        <v>1.0399999999999999E-4</v>
      </c>
      <c r="V21" s="123">
        <v>1.9120000000000001E-3</v>
      </c>
      <c r="W21" s="123">
        <v>1.63E-4</v>
      </c>
    </row>
    <row r="22" spans="1:23" ht="15" customHeight="1">
      <c r="A22" s="121">
        <v>274</v>
      </c>
      <c r="B22" s="121">
        <v>274</v>
      </c>
      <c r="C22" s="120" t="s">
        <v>1689</v>
      </c>
      <c r="D22" s="121" t="s">
        <v>1690</v>
      </c>
      <c r="E22" s="120" t="s">
        <v>312</v>
      </c>
      <c r="F22" s="120" t="s">
        <v>1691</v>
      </c>
      <c r="G22" s="121" t="s">
        <v>1692</v>
      </c>
      <c r="H22" s="120" t="s">
        <v>320</v>
      </c>
      <c r="I22" s="120" t="s">
        <v>966</v>
      </c>
      <c r="J22" s="120" t="s">
        <v>204</v>
      </c>
      <c r="K22" s="120" t="s">
        <v>223</v>
      </c>
      <c r="L22" s="120" t="s">
        <v>313</v>
      </c>
      <c r="M22" s="130" t="s">
        <v>734</v>
      </c>
      <c r="N22" s="120" t="s">
        <v>338</v>
      </c>
      <c r="O22" s="120" t="s">
        <v>1210</v>
      </c>
      <c r="P22" s="122">
        <v>675112</v>
      </c>
      <c r="Q22" s="122">
        <v>3.6469999999999998</v>
      </c>
      <c r="R22" s="122">
        <v>801.27</v>
      </c>
      <c r="S22" s="120"/>
      <c r="T22" s="122">
        <v>19728.336810000001</v>
      </c>
      <c r="U22" s="123">
        <v>4.0670000000000003E-3</v>
      </c>
      <c r="V22" s="123">
        <v>5.6129999999999999E-2</v>
      </c>
      <c r="W22" s="123">
        <v>4.7879999999999997E-3</v>
      </c>
    </row>
    <row r="23" spans="1:23" ht="15" customHeight="1">
      <c r="A23" s="121">
        <v>274</v>
      </c>
      <c r="B23" s="121">
        <v>274</v>
      </c>
      <c r="C23" s="120" t="s">
        <v>1693</v>
      </c>
      <c r="D23" s="121" t="s">
        <v>1694</v>
      </c>
      <c r="E23" s="120" t="s">
        <v>312</v>
      </c>
      <c r="F23" s="120" t="s">
        <v>1695</v>
      </c>
      <c r="G23" s="121" t="s">
        <v>1696</v>
      </c>
      <c r="H23" s="120" t="s">
        <v>320</v>
      </c>
      <c r="I23" s="120" t="s">
        <v>966</v>
      </c>
      <c r="J23" s="120" t="s">
        <v>204</v>
      </c>
      <c r="K23" s="120" t="s">
        <v>223</v>
      </c>
      <c r="L23" s="120" t="s">
        <v>313</v>
      </c>
      <c r="M23" s="130" t="s">
        <v>734</v>
      </c>
      <c r="N23" s="120" t="s">
        <v>338</v>
      </c>
      <c r="O23" s="120" t="s">
        <v>1210</v>
      </c>
      <c r="P23" s="122">
        <v>1819</v>
      </c>
      <c r="Q23" s="122">
        <v>3.6469999999999998</v>
      </c>
      <c r="R23" s="122">
        <v>11934</v>
      </c>
      <c r="S23" s="120"/>
      <c r="T23" s="122">
        <v>791.68879000000004</v>
      </c>
      <c r="U23" s="123">
        <v>1.06E-4</v>
      </c>
      <c r="V23" s="123">
        <v>2.2520000000000001E-3</v>
      </c>
      <c r="W23" s="123">
        <v>1.92E-4</v>
      </c>
    </row>
    <row r="24" spans="1:23" ht="15" customHeight="1">
      <c r="A24" s="121">
        <v>274</v>
      </c>
      <c r="B24" s="121">
        <v>274</v>
      </c>
      <c r="C24" s="120" t="s">
        <v>1689</v>
      </c>
      <c r="D24" s="121" t="s">
        <v>1690</v>
      </c>
      <c r="E24" s="120" t="s">
        <v>312</v>
      </c>
      <c r="F24" s="120" t="s">
        <v>1697</v>
      </c>
      <c r="G24" s="121" t="s">
        <v>1698</v>
      </c>
      <c r="H24" s="120" t="s">
        <v>320</v>
      </c>
      <c r="I24" s="120" t="s">
        <v>313</v>
      </c>
      <c r="J24" s="120" t="s">
        <v>204</v>
      </c>
      <c r="K24" s="120" t="s">
        <v>295</v>
      </c>
      <c r="L24" s="120" t="s">
        <v>379</v>
      </c>
      <c r="M24" s="130" t="s">
        <v>677</v>
      </c>
      <c r="N24" s="120" t="s">
        <v>338</v>
      </c>
      <c r="O24" s="120" t="s">
        <v>1210</v>
      </c>
      <c r="P24" s="122">
        <v>720</v>
      </c>
      <c r="Q24" s="122">
        <v>3.6469999999999998</v>
      </c>
      <c r="R24" s="122">
        <v>9936</v>
      </c>
      <c r="S24" s="120"/>
      <c r="T24" s="122">
        <v>260.90346</v>
      </c>
      <c r="U24" s="123">
        <v>2.9E-5</v>
      </c>
      <c r="V24" s="123">
        <v>7.4200000000000004E-4</v>
      </c>
      <c r="W24" s="123">
        <v>6.3E-5</v>
      </c>
    </row>
    <row r="25" spans="1:23" ht="15" customHeight="1">
      <c r="A25" s="121">
        <v>274</v>
      </c>
      <c r="B25" s="121">
        <v>274</v>
      </c>
      <c r="C25" s="120" t="s">
        <v>1699</v>
      </c>
      <c r="D25" s="121" t="s">
        <v>1678</v>
      </c>
      <c r="E25" s="120" t="s">
        <v>312</v>
      </c>
      <c r="F25" s="120" t="s">
        <v>1700</v>
      </c>
      <c r="G25" s="121" t="s">
        <v>1701</v>
      </c>
      <c r="H25" s="120" t="s">
        <v>320</v>
      </c>
      <c r="I25" s="120" t="s">
        <v>966</v>
      </c>
      <c r="J25" s="120" t="s">
        <v>204</v>
      </c>
      <c r="K25" s="120" t="s">
        <v>288</v>
      </c>
      <c r="L25" s="120" t="s">
        <v>379</v>
      </c>
      <c r="M25" s="130" t="s">
        <v>734</v>
      </c>
      <c r="N25" s="120" t="s">
        <v>338</v>
      </c>
      <c r="O25" s="120" t="s">
        <v>1210</v>
      </c>
      <c r="P25" s="122">
        <v>20140</v>
      </c>
      <c r="Q25" s="122">
        <v>3.6469999999999998</v>
      </c>
      <c r="R25" s="122">
        <v>11637</v>
      </c>
      <c r="S25" s="120"/>
      <c r="T25" s="122">
        <v>8547.4439899999998</v>
      </c>
      <c r="U25" s="123">
        <v>3.9100000000000002E-4</v>
      </c>
      <c r="V25" s="123">
        <v>2.4317999999999999E-2</v>
      </c>
      <c r="W25" s="123">
        <v>2.0739999999999999E-3</v>
      </c>
    </row>
    <row r="26" spans="1:23" ht="15" customHeight="1">
      <c r="A26" s="121">
        <v>274</v>
      </c>
      <c r="B26" s="121">
        <v>274</v>
      </c>
      <c r="C26" s="120" t="s">
        <v>1659</v>
      </c>
      <c r="D26" s="121" t="s">
        <v>1660</v>
      </c>
      <c r="E26" s="120" t="s">
        <v>312</v>
      </c>
      <c r="F26" s="120" t="s">
        <v>1702</v>
      </c>
      <c r="G26" s="121" t="s">
        <v>1703</v>
      </c>
      <c r="H26" s="120" t="s">
        <v>320</v>
      </c>
      <c r="I26" s="120" t="s">
        <v>966</v>
      </c>
      <c r="J26" s="120" t="s">
        <v>204</v>
      </c>
      <c r="K26" s="120" t="s">
        <v>250</v>
      </c>
      <c r="L26" s="120" t="s">
        <v>367</v>
      </c>
      <c r="M26" s="130" t="s">
        <v>734</v>
      </c>
      <c r="N26" s="120" t="s">
        <v>338</v>
      </c>
      <c r="O26" s="120" t="s">
        <v>1224</v>
      </c>
      <c r="P26" s="122">
        <v>19587</v>
      </c>
      <c r="Q26" s="122">
        <v>3.7964000000000002</v>
      </c>
      <c r="R26" s="122">
        <v>2494</v>
      </c>
      <c r="S26" s="120"/>
      <c r="T26" s="122">
        <v>1854.5405599999999</v>
      </c>
      <c r="U26" s="123">
        <v>3.3599999999999998E-4</v>
      </c>
      <c r="V26" s="123">
        <v>5.2760000000000003E-3</v>
      </c>
      <c r="W26" s="123">
        <v>4.4999999999999999E-4</v>
      </c>
    </row>
    <row r="27" spans="1:23" ht="15" customHeight="1">
      <c r="A27" s="121">
        <v>274</v>
      </c>
      <c r="B27" s="121">
        <v>274</v>
      </c>
      <c r="C27" s="120" t="s">
        <v>1704</v>
      </c>
      <c r="D27" s="121" t="s">
        <v>1690</v>
      </c>
      <c r="E27" s="120" t="s">
        <v>312</v>
      </c>
      <c r="F27" s="120" t="s">
        <v>1705</v>
      </c>
      <c r="G27" s="121" t="s">
        <v>1706</v>
      </c>
      <c r="H27" s="120" t="s">
        <v>320</v>
      </c>
      <c r="I27" s="120" t="s">
        <v>966</v>
      </c>
      <c r="J27" s="120" t="s">
        <v>204</v>
      </c>
      <c r="K27" s="120" t="s">
        <v>223</v>
      </c>
      <c r="L27" s="120" t="s">
        <v>343</v>
      </c>
      <c r="M27" s="130" t="s">
        <v>734</v>
      </c>
      <c r="N27" s="120" t="s">
        <v>338</v>
      </c>
      <c r="O27" s="120" t="s">
        <v>1210</v>
      </c>
      <c r="P27" s="122">
        <v>517</v>
      </c>
      <c r="Q27" s="122">
        <v>3.6469999999999998</v>
      </c>
      <c r="R27" s="122">
        <v>22096</v>
      </c>
      <c r="S27" s="120"/>
      <c r="T27" s="122">
        <v>416.61986000000002</v>
      </c>
      <c r="U27" s="123">
        <v>9.9999999999999995E-7</v>
      </c>
      <c r="V27" s="123">
        <v>1.1850000000000001E-3</v>
      </c>
      <c r="W27" s="123">
        <v>1.01E-4</v>
      </c>
    </row>
    <row r="28" spans="1:23" ht="15" customHeight="1">
      <c r="A28" s="121">
        <v>274</v>
      </c>
      <c r="B28" s="121">
        <v>274</v>
      </c>
      <c r="C28" s="120" t="s">
        <v>1655</v>
      </c>
      <c r="D28" s="121" t="s">
        <v>1656</v>
      </c>
      <c r="E28" s="120" t="s">
        <v>312</v>
      </c>
      <c r="F28" s="120" t="s">
        <v>1707</v>
      </c>
      <c r="G28" s="121" t="s">
        <v>1708</v>
      </c>
      <c r="H28" s="120" t="s">
        <v>320</v>
      </c>
      <c r="I28" s="120" t="s">
        <v>966</v>
      </c>
      <c r="J28" s="120" t="s">
        <v>204</v>
      </c>
      <c r="K28" s="120" t="s">
        <v>223</v>
      </c>
      <c r="L28" s="120" t="s">
        <v>379</v>
      </c>
      <c r="M28" s="130" t="s">
        <v>734</v>
      </c>
      <c r="N28" s="120" t="s">
        <v>338</v>
      </c>
      <c r="O28" s="120" t="s">
        <v>1210</v>
      </c>
      <c r="P28" s="122">
        <v>14942</v>
      </c>
      <c r="Q28" s="122">
        <v>3.6469999999999998</v>
      </c>
      <c r="R28" s="122">
        <v>42367.5</v>
      </c>
      <c r="S28" s="120"/>
      <c r="T28" s="122">
        <v>23087.5226</v>
      </c>
      <c r="U28" s="123">
        <v>5.0600000000000005E-4</v>
      </c>
      <c r="V28" s="123">
        <v>6.5686999999999995E-2</v>
      </c>
      <c r="W28" s="123">
        <v>5.6039999999999996E-3</v>
      </c>
    </row>
    <row r="29" spans="1:23" ht="15" customHeight="1">
      <c r="A29" s="121">
        <v>274</v>
      </c>
      <c r="B29" s="121">
        <v>274</v>
      </c>
      <c r="C29" s="120" t="s">
        <v>1677</v>
      </c>
      <c r="D29" s="121" t="s">
        <v>1678</v>
      </c>
      <c r="E29" s="120" t="s">
        <v>312</v>
      </c>
      <c r="F29" s="120" t="s">
        <v>1709</v>
      </c>
      <c r="G29" s="121" t="s">
        <v>1710</v>
      </c>
      <c r="H29" s="120" t="s">
        <v>320</v>
      </c>
      <c r="I29" s="120" t="s">
        <v>313</v>
      </c>
      <c r="J29" s="120" t="s">
        <v>204</v>
      </c>
      <c r="K29" s="120" t="s">
        <v>223</v>
      </c>
      <c r="L29" s="120" t="s">
        <v>379</v>
      </c>
      <c r="M29" s="130" t="s">
        <v>677</v>
      </c>
      <c r="N29" s="120" t="s">
        <v>338</v>
      </c>
      <c r="O29" s="120" t="s">
        <v>1210</v>
      </c>
      <c r="P29" s="122">
        <v>4980</v>
      </c>
      <c r="Q29" s="122">
        <v>3.6469999999999998</v>
      </c>
      <c r="R29" s="122">
        <v>2128</v>
      </c>
      <c r="S29" s="120"/>
      <c r="T29" s="122">
        <v>386.48863999999998</v>
      </c>
      <c r="U29" s="123">
        <v>1.65E-4</v>
      </c>
      <c r="V29" s="123">
        <v>1.0989999999999999E-3</v>
      </c>
      <c r="W29" s="123">
        <v>9.2999999999999997E-5</v>
      </c>
    </row>
    <row r="30" spans="1:23" ht="15" customHeight="1">
      <c r="A30" s="121">
        <v>274</v>
      </c>
      <c r="B30" s="121">
        <v>274</v>
      </c>
      <c r="C30" s="120" t="s">
        <v>1659</v>
      </c>
      <c r="D30" s="121" t="s">
        <v>1660</v>
      </c>
      <c r="E30" s="120" t="s">
        <v>312</v>
      </c>
      <c r="F30" s="120" t="s">
        <v>1711</v>
      </c>
      <c r="G30" s="121" t="s">
        <v>1712</v>
      </c>
      <c r="H30" s="120" t="s">
        <v>320</v>
      </c>
      <c r="I30" s="120" t="s">
        <v>966</v>
      </c>
      <c r="J30" s="120" t="s">
        <v>204</v>
      </c>
      <c r="K30" s="120" t="s">
        <v>288</v>
      </c>
      <c r="L30" s="120" t="s">
        <v>379</v>
      </c>
      <c r="M30" s="130" t="s">
        <v>734</v>
      </c>
      <c r="N30" s="120" t="s">
        <v>338</v>
      </c>
      <c r="O30" s="120" t="s">
        <v>1210</v>
      </c>
      <c r="P30" s="122">
        <v>54959</v>
      </c>
      <c r="Q30" s="122">
        <v>3.6469999999999998</v>
      </c>
      <c r="R30" s="122">
        <v>11858</v>
      </c>
      <c r="S30" s="120"/>
      <c r="T30" s="122">
        <v>23767.63839</v>
      </c>
      <c r="U30" s="123">
        <v>4.6099999999999998E-4</v>
      </c>
      <c r="V30" s="123">
        <v>6.7622000000000002E-2</v>
      </c>
      <c r="W30" s="123">
        <v>5.7689999999999998E-3</v>
      </c>
    </row>
    <row r="31" spans="1:23" ht="15" customHeight="1">
      <c r="A31" s="121">
        <v>274</v>
      </c>
      <c r="B31" s="121">
        <v>274</v>
      </c>
      <c r="C31" s="120" t="s">
        <v>1659</v>
      </c>
      <c r="D31" s="121" t="s">
        <v>1660</v>
      </c>
      <c r="E31" s="120" t="s">
        <v>312</v>
      </c>
      <c r="F31" s="120" t="s">
        <v>1713</v>
      </c>
      <c r="G31" s="121" t="s">
        <v>1714</v>
      </c>
      <c r="H31" s="120" t="s">
        <v>320</v>
      </c>
      <c r="I31" s="120" t="s">
        <v>966</v>
      </c>
      <c r="J31" s="120" t="s">
        <v>204</v>
      </c>
      <c r="K31" s="120" t="s">
        <v>223</v>
      </c>
      <c r="L31" s="120" t="s">
        <v>379</v>
      </c>
      <c r="M31" s="130" t="s">
        <v>734</v>
      </c>
      <c r="N31" s="120" t="s">
        <v>338</v>
      </c>
      <c r="O31" s="120" t="s">
        <v>1210</v>
      </c>
      <c r="P31" s="122">
        <v>48803</v>
      </c>
      <c r="Q31" s="122">
        <v>3.6469999999999998</v>
      </c>
      <c r="R31" s="122">
        <v>11785.5</v>
      </c>
      <c r="S31" s="120"/>
      <c r="T31" s="122">
        <v>20976.36808</v>
      </c>
      <c r="U31" s="123">
        <v>1.225E-3</v>
      </c>
      <c r="V31" s="123">
        <v>5.9680999999999998E-2</v>
      </c>
      <c r="W31" s="123">
        <v>5.091E-3</v>
      </c>
    </row>
    <row r="32" spans="1:23" ht="15" customHeight="1">
      <c r="A32" s="121">
        <v>274</v>
      </c>
      <c r="B32" s="121">
        <v>274</v>
      </c>
      <c r="C32" s="120" t="s">
        <v>1669</v>
      </c>
      <c r="D32" s="121" t="s">
        <v>1670</v>
      </c>
      <c r="E32" s="120" t="s">
        <v>312</v>
      </c>
      <c r="F32" s="120" t="s">
        <v>1715</v>
      </c>
      <c r="G32" s="121" t="s">
        <v>1716</v>
      </c>
      <c r="H32" s="120" t="s">
        <v>320</v>
      </c>
      <c r="I32" s="120" t="s">
        <v>966</v>
      </c>
      <c r="J32" s="120" t="s">
        <v>204</v>
      </c>
      <c r="K32" s="120" t="s">
        <v>223</v>
      </c>
      <c r="L32" s="120" t="s">
        <v>343</v>
      </c>
      <c r="M32" s="130" t="s">
        <v>734</v>
      </c>
      <c r="N32" s="120" t="s">
        <v>338</v>
      </c>
      <c r="O32" s="120" t="s">
        <v>1210</v>
      </c>
      <c r="P32" s="122">
        <v>5534</v>
      </c>
      <c r="Q32" s="122">
        <v>3.6469999999999998</v>
      </c>
      <c r="R32" s="122">
        <v>4067</v>
      </c>
      <c r="S32" s="120"/>
      <c r="T32" s="122">
        <v>820.82218999999998</v>
      </c>
      <c r="U32" s="123">
        <v>3.1999999999999999E-5</v>
      </c>
      <c r="V32" s="123">
        <v>2.3349999999999998E-3</v>
      </c>
      <c r="W32" s="123">
        <v>1.9900000000000001E-4</v>
      </c>
    </row>
    <row r="33" spans="1:23" ht="15" customHeight="1">
      <c r="A33" s="121">
        <v>274</v>
      </c>
      <c r="B33" s="121">
        <v>274</v>
      </c>
      <c r="C33" s="120" t="s">
        <v>1669</v>
      </c>
      <c r="D33" s="121" t="s">
        <v>1670</v>
      </c>
      <c r="E33" s="120" t="s">
        <v>312</v>
      </c>
      <c r="F33" s="120" t="s">
        <v>1717</v>
      </c>
      <c r="G33" s="121" t="s">
        <v>1718</v>
      </c>
      <c r="H33" s="120" t="s">
        <v>320</v>
      </c>
      <c r="I33" s="120" t="s">
        <v>966</v>
      </c>
      <c r="J33" s="120" t="s">
        <v>204</v>
      </c>
      <c r="K33" s="120" t="s">
        <v>223</v>
      </c>
      <c r="L33" s="120" t="s">
        <v>343</v>
      </c>
      <c r="M33" s="130" t="s">
        <v>734</v>
      </c>
      <c r="N33" s="120" t="s">
        <v>338</v>
      </c>
      <c r="O33" s="120" t="s">
        <v>1210</v>
      </c>
      <c r="P33" s="122">
        <v>12858</v>
      </c>
      <c r="Q33" s="122">
        <v>3.6469999999999998</v>
      </c>
      <c r="R33" s="122">
        <v>4833</v>
      </c>
      <c r="S33" s="120"/>
      <c r="T33" s="122">
        <v>2266.3447799999999</v>
      </c>
      <c r="U33" s="123">
        <v>1.2E-5</v>
      </c>
      <c r="V33" s="123">
        <v>6.4479999999999997E-3</v>
      </c>
      <c r="W33" s="123">
        <v>5.5000000000000003E-4</v>
      </c>
    </row>
    <row r="34" spans="1:23" ht="15" customHeight="1">
      <c r="A34" s="121">
        <v>274</v>
      </c>
      <c r="B34" s="121">
        <v>274</v>
      </c>
      <c r="C34" s="120" t="s">
        <v>1719</v>
      </c>
      <c r="D34" s="121" t="s">
        <v>1720</v>
      </c>
      <c r="E34" s="120" t="s">
        <v>312</v>
      </c>
      <c r="F34" s="120" t="s">
        <v>1721</v>
      </c>
      <c r="G34" s="121" t="s">
        <v>1722</v>
      </c>
      <c r="H34" s="120" t="s">
        <v>320</v>
      </c>
      <c r="I34" s="120" t="s">
        <v>313</v>
      </c>
      <c r="J34" s="120" t="s">
        <v>204</v>
      </c>
      <c r="K34" s="120" t="s">
        <v>288</v>
      </c>
      <c r="L34" s="120" t="s">
        <v>379</v>
      </c>
      <c r="M34" s="130" t="s">
        <v>677</v>
      </c>
      <c r="N34" s="120" t="s">
        <v>338</v>
      </c>
      <c r="O34" s="120" t="s">
        <v>1210</v>
      </c>
      <c r="P34" s="122">
        <v>13830</v>
      </c>
      <c r="Q34" s="122">
        <v>3.6469999999999998</v>
      </c>
      <c r="R34" s="122">
        <v>744.05</v>
      </c>
      <c r="S34" s="120"/>
      <c r="T34" s="122">
        <v>375.28401000000002</v>
      </c>
      <c r="U34" s="123">
        <v>7.1500000000000003E-4</v>
      </c>
      <c r="V34" s="123">
        <v>1.067E-3</v>
      </c>
      <c r="W34" s="123">
        <v>9.1000000000000003E-5</v>
      </c>
    </row>
    <row r="35" spans="1:23" ht="15" customHeight="1">
      <c r="A35" s="121">
        <v>274</v>
      </c>
      <c r="B35" s="121">
        <v>274</v>
      </c>
      <c r="C35" s="120" t="s">
        <v>1689</v>
      </c>
      <c r="D35" s="121" t="s">
        <v>1690</v>
      </c>
      <c r="E35" s="120" t="s">
        <v>312</v>
      </c>
      <c r="F35" s="120" t="s">
        <v>1723</v>
      </c>
      <c r="G35" s="121" t="s">
        <v>1724</v>
      </c>
      <c r="H35" s="120" t="s">
        <v>320</v>
      </c>
      <c r="I35" s="120" t="s">
        <v>966</v>
      </c>
      <c r="J35" s="120" t="s">
        <v>204</v>
      </c>
      <c r="K35" s="120" t="s">
        <v>223</v>
      </c>
      <c r="L35" s="120" t="s">
        <v>313</v>
      </c>
      <c r="M35" s="130" t="s">
        <v>734</v>
      </c>
      <c r="N35" s="120" t="s">
        <v>338</v>
      </c>
      <c r="O35" s="120" t="s">
        <v>1210</v>
      </c>
      <c r="P35" s="122">
        <v>381440</v>
      </c>
      <c r="Q35" s="122">
        <v>3.6469999999999998</v>
      </c>
      <c r="R35" s="122">
        <v>974.74</v>
      </c>
      <c r="S35" s="120"/>
      <c r="T35" s="122">
        <v>13559.72199</v>
      </c>
      <c r="U35" s="123">
        <v>4.2200000000000001E-4</v>
      </c>
      <c r="V35" s="123">
        <v>3.8579000000000002E-2</v>
      </c>
      <c r="W35" s="123">
        <v>3.2910000000000001E-3</v>
      </c>
    </row>
    <row r="36" spans="1:23" ht="15" customHeight="1">
      <c r="A36" s="121">
        <v>274</v>
      </c>
      <c r="B36" s="121">
        <v>274</v>
      </c>
      <c r="C36" s="120" t="s">
        <v>1725</v>
      </c>
      <c r="D36" s="121" t="s">
        <v>1726</v>
      </c>
      <c r="E36" s="120" t="s">
        <v>312</v>
      </c>
      <c r="F36" s="120" t="s">
        <v>1727</v>
      </c>
      <c r="G36" s="121" t="s">
        <v>1728</v>
      </c>
      <c r="H36" s="120" t="s">
        <v>320</v>
      </c>
      <c r="I36" s="120" t="s">
        <v>966</v>
      </c>
      <c r="J36" s="120" t="s">
        <v>204</v>
      </c>
      <c r="K36" s="120" t="s">
        <v>223</v>
      </c>
      <c r="L36" s="120" t="s">
        <v>379</v>
      </c>
      <c r="M36" s="130" t="s">
        <v>734</v>
      </c>
      <c r="N36" s="120" t="s">
        <v>338</v>
      </c>
      <c r="O36" s="120" t="s">
        <v>1210</v>
      </c>
      <c r="P36" s="122">
        <v>161776</v>
      </c>
      <c r="Q36" s="122">
        <v>3.6469999999999998</v>
      </c>
      <c r="R36" s="122">
        <v>2372.27</v>
      </c>
      <c r="S36" s="120"/>
      <c r="T36" s="122">
        <v>13996.323539999999</v>
      </c>
      <c r="U36" s="123">
        <v>1.0349999999999999E-3</v>
      </c>
      <c r="V36" s="123">
        <v>3.9821000000000002E-2</v>
      </c>
      <c r="W36" s="123">
        <v>3.3969999999999998E-3</v>
      </c>
    </row>
    <row r="37" spans="1:23" ht="15" customHeight="1">
      <c r="A37" s="121">
        <v>274</v>
      </c>
      <c r="B37" s="121">
        <v>274</v>
      </c>
      <c r="C37" s="120" t="s">
        <v>1685</v>
      </c>
      <c r="D37" s="121" t="s">
        <v>1686</v>
      </c>
      <c r="E37" s="120" t="s">
        <v>312</v>
      </c>
      <c r="F37" s="120" t="s">
        <v>1729</v>
      </c>
      <c r="G37" s="121" t="s">
        <v>1730</v>
      </c>
      <c r="H37" s="120" t="s">
        <v>320</v>
      </c>
      <c r="I37" s="120" t="s">
        <v>966</v>
      </c>
      <c r="J37" s="120" t="s">
        <v>204</v>
      </c>
      <c r="K37" s="120" t="s">
        <v>250</v>
      </c>
      <c r="L37" s="120" t="s">
        <v>399</v>
      </c>
      <c r="M37" s="130" t="s">
        <v>734</v>
      </c>
      <c r="N37" s="120" t="s">
        <v>338</v>
      </c>
      <c r="O37" s="120" t="s">
        <v>1226</v>
      </c>
      <c r="P37" s="122">
        <v>44217</v>
      </c>
      <c r="Q37" s="122">
        <v>2.3300000000000001E-2</v>
      </c>
      <c r="R37" s="122">
        <v>291900</v>
      </c>
      <c r="S37" s="120"/>
      <c r="T37" s="122">
        <v>3005.3815100000002</v>
      </c>
      <c r="U37" s="123">
        <v>5.0000000000000004E-6</v>
      </c>
      <c r="V37" s="123">
        <v>8.5500000000000003E-3</v>
      </c>
      <c r="W37" s="123">
        <v>7.2900000000000005E-4</v>
      </c>
    </row>
    <row r="38" spans="1:23" ht="15" customHeight="1">
      <c r="A38" s="121">
        <v>274</v>
      </c>
      <c r="B38" s="121">
        <v>274</v>
      </c>
      <c r="C38" s="120" t="s">
        <v>1704</v>
      </c>
      <c r="D38" s="121" t="s">
        <v>1690</v>
      </c>
      <c r="E38" s="120" t="s">
        <v>312</v>
      </c>
      <c r="F38" s="120" t="s">
        <v>1731</v>
      </c>
      <c r="G38" s="121" t="s">
        <v>1732</v>
      </c>
      <c r="H38" s="120" t="s">
        <v>320</v>
      </c>
      <c r="I38" s="120" t="s">
        <v>313</v>
      </c>
      <c r="J38" s="120" t="s">
        <v>204</v>
      </c>
      <c r="K38" s="120" t="s">
        <v>223</v>
      </c>
      <c r="L38" s="120" t="s">
        <v>379</v>
      </c>
      <c r="M38" s="130" t="s">
        <v>677</v>
      </c>
      <c r="N38" s="120" t="s">
        <v>338</v>
      </c>
      <c r="O38" s="120" t="s">
        <v>1210</v>
      </c>
      <c r="P38" s="122">
        <v>20100</v>
      </c>
      <c r="Q38" s="122">
        <v>3.6469999999999998</v>
      </c>
      <c r="R38" s="122">
        <v>612.79999999999995</v>
      </c>
      <c r="S38" s="120"/>
      <c r="T38" s="122">
        <v>449.21120000000002</v>
      </c>
      <c r="U38" s="123">
        <v>8.2000000000000001E-5</v>
      </c>
      <c r="V38" s="123">
        <v>1.2780000000000001E-3</v>
      </c>
      <c r="W38" s="123">
        <v>1.0900000000000001E-4</v>
      </c>
    </row>
    <row r="39" spans="1:23" ht="15" customHeight="1">
      <c r="A39" s="121">
        <v>274</v>
      </c>
      <c r="B39" s="121">
        <v>274</v>
      </c>
      <c r="C39" s="120" t="s">
        <v>1681</v>
      </c>
      <c r="D39" s="121" t="s">
        <v>1682</v>
      </c>
      <c r="E39" s="120" t="s">
        <v>312</v>
      </c>
      <c r="F39" s="120" t="s">
        <v>1733</v>
      </c>
      <c r="G39" s="121" t="s">
        <v>1734</v>
      </c>
      <c r="H39" s="120" t="s">
        <v>320</v>
      </c>
      <c r="I39" s="120" t="s">
        <v>966</v>
      </c>
      <c r="J39" s="120" t="s">
        <v>204</v>
      </c>
      <c r="K39" s="120" t="s">
        <v>281</v>
      </c>
      <c r="L39" s="120" t="s">
        <v>401</v>
      </c>
      <c r="M39" s="130" t="s">
        <v>734</v>
      </c>
      <c r="N39" s="120" t="s">
        <v>338</v>
      </c>
      <c r="O39" s="120" t="s">
        <v>1225</v>
      </c>
      <c r="P39" s="122">
        <v>35812</v>
      </c>
      <c r="Q39" s="122">
        <v>2.5354000000000001</v>
      </c>
      <c r="R39" s="122">
        <v>6460</v>
      </c>
      <c r="S39" s="120"/>
      <c r="T39" s="122">
        <v>5865.53431</v>
      </c>
      <c r="U39" s="123">
        <v>5.5400000000000002E-4</v>
      </c>
      <c r="V39" s="123">
        <v>1.6688000000000001E-2</v>
      </c>
      <c r="W39" s="123">
        <v>1.423E-3</v>
      </c>
    </row>
    <row r="40" spans="1:23" ht="15" customHeight="1">
      <c r="A40" s="121">
        <v>274</v>
      </c>
      <c r="B40" s="121">
        <v>274</v>
      </c>
      <c r="C40" s="120" t="s">
        <v>1669</v>
      </c>
      <c r="D40" s="121" t="s">
        <v>1670</v>
      </c>
      <c r="E40" s="120" t="s">
        <v>312</v>
      </c>
      <c r="F40" s="120" t="s">
        <v>1735</v>
      </c>
      <c r="G40" s="121" t="s">
        <v>1736</v>
      </c>
      <c r="H40" s="120" t="s">
        <v>320</v>
      </c>
      <c r="I40" s="120" t="s">
        <v>966</v>
      </c>
      <c r="J40" s="120" t="s">
        <v>204</v>
      </c>
      <c r="K40" s="120" t="s">
        <v>223</v>
      </c>
      <c r="L40" s="120" t="s">
        <v>343</v>
      </c>
      <c r="M40" s="130" t="s">
        <v>734</v>
      </c>
      <c r="N40" s="120" t="s">
        <v>338</v>
      </c>
      <c r="O40" s="120" t="s">
        <v>1210</v>
      </c>
      <c r="P40" s="122">
        <v>1356</v>
      </c>
      <c r="Q40" s="122">
        <v>3.6469999999999998</v>
      </c>
      <c r="R40" s="122">
        <v>7861</v>
      </c>
      <c r="S40" s="120"/>
      <c r="T40" s="122">
        <v>388.75254999999999</v>
      </c>
      <c r="U40" s="123">
        <v>6.0000000000000002E-6</v>
      </c>
      <c r="V40" s="123">
        <v>1.106E-3</v>
      </c>
      <c r="W40" s="123">
        <v>9.3999999999999994E-5</v>
      </c>
    </row>
    <row r="41" spans="1:23" ht="15" customHeight="1">
      <c r="A41" s="121">
        <v>274</v>
      </c>
      <c r="B41" s="121">
        <v>274</v>
      </c>
      <c r="C41" s="120" t="s">
        <v>1655</v>
      </c>
      <c r="D41" s="121" t="s">
        <v>1656</v>
      </c>
      <c r="E41" s="120" t="s">
        <v>312</v>
      </c>
      <c r="F41" s="120" t="s">
        <v>1737</v>
      </c>
      <c r="G41" s="121" t="s">
        <v>1738</v>
      </c>
      <c r="H41" s="120" t="s">
        <v>320</v>
      </c>
      <c r="I41" s="120" t="s">
        <v>966</v>
      </c>
      <c r="J41" s="120" t="s">
        <v>204</v>
      </c>
      <c r="K41" s="120" t="s">
        <v>302</v>
      </c>
      <c r="L41" s="120" t="s">
        <v>343</v>
      </c>
      <c r="M41" s="130" t="s">
        <v>734</v>
      </c>
      <c r="N41" s="120" t="s">
        <v>338</v>
      </c>
      <c r="O41" s="120" t="s">
        <v>1224</v>
      </c>
      <c r="P41" s="122">
        <v>3346</v>
      </c>
      <c r="Q41" s="122">
        <v>3.7964000000000002</v>
      </c>
      <c r="R41" s="122">
        <v>33578.83</v>
      </c>
      <c r="S41" s="120"/>
      <c r="T41" s="122">
        <v>4265.4362899999996</v>
      </c>
      <c r="U41" s="123">
        <v>7.1500000000000003E-4</v>
      </c>
      <c r="V41" s="123">
        <v>1.2135E-2</v>
      </c>
      <c r="W41" s="123">
        <v>1.0349999999999999E-3</v>
      </c>
    </row>
    <row r="42" spans="1:23" ht="15" customHeight="1">
      <c r="A42" s="121">
        <v>274</v>
      </c>
      <c r="B42" s="121">
        <v>274</v>
      </c>
      <c r="C42" s="120" t="s">
        <v>1669</v>
      </c>
      <c r="D42" s="121" t="s">
        <v>1670</v>
      </c>
      <c r="E42" s="120" t="s">
        <v>312</v>
      </c>
      <c r="F42" s="120" t="s">
        <v>1739</v>
      </c>
      <c r="G42" s="121" t="s">
        <v>1740</v>
      </c>
      <c r="H42" s="120" t="s">
        <v>320</v>
      </c>
      <c r="I42" s="120" t="s">
        <v>966</v>
      </c>
      <c r="J42" s="120" t="s">
        <v>204</v>
      </c>
      <c r="K42" s="120" t="s">
        <v>223</v>
      </c>
      <c r="L42" s="120" t="s">
        <v>343</v>
      </c>
      <c r="M42" s="130" t="s">
        <v>734</v>
      </c>
      <c r="N42" s="120" t="s">
        <v>338</v>
      </c>
      <c r="O42" s="120" t="s">
        <v>1210</v>
      </c>
      <c r="P42" s="122">
        <v>488</v>
      </c>
      <c r="Q42" s="122">
        <v>3.6469999999999998</v>
      </c>
      <c r="R42" s="122">
        <v>22435</v>
      </c>
      <c r="S42" s="120"/>
      <c r="T42" s="122">
        <v>399.28377</v>
      </c>
      <c r="U42" s="123">
        <v>3.9999999999999998E-6</v>
      </c>
      <c r="V42" s="123">
        <v>1.1360000000000001E-3</v>
      </c>
      <c r="W42" s="123">
        <v>9.6000000000000002E-5</v>
      </c>
    </row>
    <row r="43" spans="1:23" ht="15" customHeight="1">
      <c r="A43" s="121">
        <v>274</v>
      </c>
      <c r="B43" s="121">
        <v>274</v>
      </c>
      <c r="C43" s="120" t="s">
        <v>1699</v>
      </c>
      <c r="D43" s="121" t="s">
        <v>1678</v>
      </c>
      <c r="E43" s="120" t="s">
        <v>312</v>
      </c>
      <c r="F43" s="120" t="s">
        <v>1741</v>
      </c>
      <c r="G43" s="121" t="s">
        <v>1742</v>
      </c>
      <c r="H43" s="120" t="s">
        <v>320</v>
      </c>
      <c r="I43" s="120" t="s">
        <v>966</v>
      </c>
      <c r="J43" s="120" t="s">
        <v>204</v>
      </c>
      <c r="K43" s="120" t="s">
        <v>223</v>
      </c>
      <c r="L43" s="120" t="s">
        <v>379</v>
      </c>
      <c r="M43" s="130" t="s">
        <v>734</v>
      </c>
      <c r="N43" s="120" t="s">
        <v>338</v>
      </c>
      <c r="O43" s="120" t="s">
        <v>1210</v>
      </c>
      <c r="P43" s="122">
        <v>1915</v>
      </c>
      <c r="Q43" s="122">
        <v>3.6469999999999998</v>
      </c>
      <c r="R43" s="122">
        <v>116945.5</v>
      </c>
      <c r="S43" s="120"/>
      <c r="T43" s="122">
        <v>8167.4795700000004</v>
      </c>
      <c r="U43" s="123">
        <v>7.7000000000000001E-5</v>
      </c>
      <c r="V43" s="123">
        <v>2.3237000000000001E-2</v>
      </c>
      <c r="W43" s="123">
        <v>1.9819999999999998E-3</v>
      </c>
    </row>
    <row r="44" spans="1:23" ht="15" customHeight="1">
      <c r="A44" s="121">
        <v>274</v>
      </c>
      <c r="B44" s="121">
        <v>274</v>
      </c>
      <c r="C44" s="120" t="s">
        <v>1743</v>
      </c>
      <c r="D44" s="121" t="s">
        <v>1744</v>
      </c>
      <c r="E44" s="120" t="s">
        <v>312</v>
      </c>
      <c r="F44" s="120" t="s">
        <v>1745</v>
      </c>
      <c r="G44" s="121" t="s">
        <v>1746</v>
      </c>
      <c r="H44" s="120" t="s">
        <v>320</v>
      </c>
      <c r="I44" s="120" t="s">
        <v>313</v>
      </c>
      <c r="J44" s="120" t="s">
        <v>204</v>
      </c>
      <c r="K44" s="120" t="s">
        <v>292</v>
      </c>
      <c r="L44" s="120" t="s">
        <v>395</v>
      </c>
      <c r="M44" s="130" t="s">
        <v>677</v>
      </c>
      <c r="N44" s="120" t="s">
        <v>338</v>
      </c>
      <c r="O44" s="120" t="s">
        <v>1210</v>
      </c>
      <c r="P44" s="122">
        <v>16920</v>
      </c>
      <c r="Q44" s="122">
        <v>3.6469999999999998</v>
      </c>
      <c r="R44" s="122">
        <v>1098.95</v>
      </c>
      <c r="S44" s="120"/>
      <c r="T44" s="122">
        <v>678.13171</v>
      </c>
      <c r="U44" s="123">
        <v>1.1E-5</v>
      </c>
      <c r="V44" s="123">
        <v>1.9289999999999999E-3</v>
      </c>
      <c r="W44" s="123">
        <v>1.64E-4</v>
      </c>
    </row>
    <row r="45" spans="1:23" ht="15" customHeight="1">
      <c r="A45" s="121">
        <v>274</v>
      </c>
      <c r="B45" s="121">
        <v>274</v>
      </c>
      <c r="C45" s="120" t="s">
        <v>1747</v>
      </c>
      <c r="D45" s="121" t="s">
        <v>1748</v>
      </c>
      <c r="E45" s="120" t="s">
        <v>312</v>
      </c>
      <c r="F45" s="120" t="s">
        <v>1749</v>
      </c>
      <c r="G45" s="121" t="s">
        <v>1750</v>
      </c>
      <c r="H45" s="120" t="s">
        <v>320</v>
      </c>
      <c r="I45" s="120" t="s">
        <v>966</v>
      </c>
      <c r="J45" s="120" t="s">
        <v>204</v>
      </c>
      <c r="K45" s="120" t="s">
        <v>223</v>
      </c>
      <c r="L45" s="120" t="s">
        <v>313</v>
      </c>
      <c r="M45" s="130" t="s">
        <v>734</v>
      </c>
      <c r="N45" s="120" t="s">
        <v>338</v>
      </c>
      <c r="O45" s="120" t="s">
        <v>1210</v>
      </c>
      <c r="P45" s="122">
        <v>2870</v>
      </c>
      <c r="Q45" s="122">
        <v>3.6469999999999998</v>
      </c>
      <c r="R45" s="122">
        <v>8628</v>
      </c>
      <c r="S45" s="120"/>
      <c r="T45" s="122">
        <v>903.08326999999997</v>
      </c>
      <c r="U45" s="123">
        <v>4.1599999999999997E-4</v>
      </c>
      <c r="V45" s="123">
        <v>2.5690000000000001E-3</v>
      </c>
      <c r="W45" s="123">
        <v>2.1900000000000001E-4</v>
      </c>
    </row>
    <row r="46" spans="1:23" ht="15" customHeight="1">
      <c r="A46" s="121">
        <v>274</v>
      </c>
      <c r="B46" s="121">
        <v>274</v>
      </c>
      <c r="C46" s="120" t="s">
        <v>1669</v>
      </c>
      <c r="D46" s="121" t="s">
        <v>1670</v>
      </c>
      <c r="E46" s="120" t="s">
        <v>312</v>
      </c>
      <c r="F46" s="120" t="s">
        <v>1751</v>
      </c>
      <c r="G46" s="121" t="s">
        <v>1752</v>
      </c>
      <c r="H46" s="120" t="s">
        <v>320</v>
      </c>
      <c r="I46" s="120" t="s">
        <v>966</v>
      </c>
      <c r="J46" s="120" t="s">
        <v>204</v>
      </c>
      <c r="K46" s="120" t="s">
        <v>288</v>
      </c>
      <c r="L46" s="120" t="s">
        <v>379</v>
      </c>
      <c r="M46" s="130" t="s">
        <v>734</v>
      </c>
      <c r="N46" s="120" t="s">
        <v>338</v>
      </c>
      <c r="O46" s="120" t="s">
        <v>1210</v>
      </c>
      <c r="P46" s="122">
        <v>235973</v>
      </c>
      <c r="Q46" s="122">
        <v>3.6469999999999998</v>
      </c>
      <c r="R46" s="122">
        <v>3956.5</v>
      </c>
      <c r="S46" s="120"/>
      <c r="T46" s="122">
        <v>34049.383049999997</v>
      </c>
      <c r="U46" s="123">
        <v>9.2299999999999999E-4</v>
      </c>
      <c r="V46" s="123">
        <v>9.6876000000000004E-2</v>
      </c>
      <c r="W46" s="123">
        <v>8.2649999999999998E-3</v>
      </c>
    </row>
    <row r="47" spans="1:23" ht="15" customHeight="1">
      <c r="A47" s="121">
        <v>274</v>
      </c>
      <c r="B47" s="121">
        <v>274</v>
      </c>
      <c r="C47" s="120" t="s">
        <v>1659</v>
      </c>
      <c r="D47" s="121" t="s">
        <v>1660</v>
      </c>
      <c r="E47" s="120" t="s">
        <v>312</v>
      </c>
      <c r="F47" s="120" t="s">
        <v>1753</v>
      </c>
      <c r="G47" s="121" t="s">
        <v>1754</v>
      </c>
      <c r="H47" s="120" t="s">
        <v>320</v>
      </c>
      <c r="I47" s="120" t="s">
        <v>966</v>
      </c>
      <c r="J47" s="120" t="s">
        <v>204</v>
      </c>
      <c r="K47" s="120" t="s">
        <v>223</v>
      </c>
      <c r="L47" s="120" t="s">
        <v>379</v>
      </c>
      <c r="M47" s="130" t="s">
        <v>734</v>
      </c>
      <c r="N47" s="120" t="s">
        <v>338</v>
      </c>
      <c r="O47" s="120" t="s">
        <v>1210</v>
      </c>
      <c r="P47" s="122">
        <v>24861</v>
      </c>
      <c r="Q47" s="122">
        <v>3.6469999999999998</v>
      </c>
      <c r="R47" s="122">
        <v>17538.5</v>
      </c>
      <c r="S47" s="120"/>
      <c r="T47" s="122">
        <v>15901.818929999999</v>
      </c>
      <c r="U47" s="123">
        <v>8.7200000000000005E-4</v>
      </c>
      <c r="V47" s="123">
        <v>4.5242999999999998E-2</v>
      </c>
      <c r="W47" s="123">
        <v>3.859E-3</v>
      </c>
    </row>
    <row r="48" spans="1:23" ht="15" customHeight="1">
      <c r="A48" s="121">
        <v>274</v>
      </c>
      <c r="B48" s="121">
        <v>274</v>
      </c>
      <c r="C48" s="120" t="s">
        <v>1659</v>
      </c>
      <c r="D48" s="121" t="s">
        <v>1660</v>
      </c>
      <c r="E48" s="120" t="s">
        <v>312</v>
      </c>
      <c r="F48" s="120" t="s">
        <v>1755</v>
      </c>
      <c r="G48" s="121" t="s">
        <v>1756</v>
      </c>
      <c r="H48" s="120" t="s">
        <v>320</v>
      </c>
      <c r="I48" s="120" t="s">
        <v>966</v>
      </c>
      <c r="J48" s="120" t="s">
        <v>204</v>
      </c>
      <c r="K48" s="120" t="s">
        <v>302</v>
      </c>
      <c r="L48" s="120" t="s">
        <v>367</v>
      </c>
      <c r="M48" s="130" t="s">
        <v>734</v>
      </c>
      <c r="N48" s="120" t="s">
        <v>338</v>
      </c>
      <c r="O48" s="120" t="s">
        <v>1224</v>
      </c>
      <c r="P48" s="122">
        <v>61366</v>
      </c>
      <c r="Q48" s="122">
        <v>3.7964000000000002</v>
      </c>
      <c r="R48" s="122">
        <v>8904</v>
      </c>
      <c r="S48" s="120"/>
      <c r="T48" s="122">
        <v>20743.638330000002</v>
      </c>
      <c r="U48" s="123">
        <v>1.3110000000000001E-3</v>
      </c>
      <c r="V48" s="123">
        <v>5.9019000000000002E-2</v>
      </c>
      <c r="W48" s="123">
        <v>5.0350000000000004E-3</v>
      </c>
    </row>
    <row r="49" spans="1:23" ht="15" customHeight="1">
      <c r="A49" s="121">
        <v>274</v>
      </c>
      <c r="B49" s="121">
        <v>274</v>
      </c>
      <c r="C49" s="120" t="s">
        <v>1689</v>
      </c>
      <c r="D49" s="121" t="s">
        <v>1690</v>
      </c>
      <c r="E49" s="120" t="s">
        <v>312</v>
      </c>
      <c r="F49" s="120" t="s">
        <v>1757</v>
      </c>
      <c r="G49" s="121" t="s">
        <v>1758</v>
      </c>
      <c r="H49" s="120" t="s">
        <v>320</v>
      </c>
      <c r="I49" s="120" t="s">
        <v>966</v>
      </c>
      <c r="J49" s="120" t="s">
        <v>204</v>
      </c>
      <c r="K49" s="120" t="s">
        <v>267</v>
      </c>
      <c r="L49" s="120" t="s">
        <v>343</v>
      </c>
      <c r="M49" s="130" t="s">
        <v>734</v>
      </c>
      <c r="N49" s="120" t="s">
        <v>338</v>
      </c>
      <c r="O49" s="120" t="s">
        <v>1210</v>
      </c>
      <c r="P49" s="122">
        <v>8982</v>
      </c>
      <c r="Q49" s="122">
        <v>3.6469999999999998</v>
      </c>
      <c r="R49" s="122">
        <v>3044</v>
      </c>
      <c r="S49" s="120"/>
      <c r="T49" s="122">
        <v>997.13386000000003</v>
      </c>
      <c r="U49" s="123">
        <v>3.6999999999999998E-5</v>
      </c>
      <c r="V49" s="123">
        <v>2.8370000000000001E-3</v>
      </c>
      <c r="W49" s="123">
        <v>2.42E-4</v>
      </c>
    </row>
    <row r="50" spans="1:23" ht="15" customHeight="1">
      <c r="A50" s="121">
        <v>274</v>
      </c>
      <c r="B50" s="121">
        <v>274</v>
      </c>
      <c r="C50" s="120" t="s">
        <v>1669</v>
      </c>
      <c r="D50" s="121" t="s">
        <v>1670</v>
      </c>
      <c r="E50" s="120" t="s">
        <v>312</v>
      </c>
      <c r="F50" s="120" t="s">
        <v>1759</v>
      </c>
      <c r="G50" s="121" t="s">
        <v>1760</v>
      </c>
      <c r="H50" s="120" t="s">
        <v>320</v>
      </c>
      <c r="I50" s="120" t="s">
        <v>966</v>
      </c>
      <c r="J50" s="120" t="s">
        <v>204</v>
      </c>
      <c r="K50" s="120" t="s">
        <v>223</v>
      </c>
      <c r="L50" s="120" t="s">
        <v>343</v>
      </c>
      <c r="M50" s="130" t="s">
        <v>734</v>
      </c>
      <c r="N50" s="120" t="s">
        <v>338</v>
      </c>
      <c r="O50" s="120" t="s">
        <v>1210</v>
      </c>
      <c r="P50" s="122">
        <v>3049</v>
      </c>
      <c r="Q50" s="122">
        <v>3.6469999999999998</v>
      </c>
      <c r="R50" s="122">
        <v>23252</v>
      </c>
      <c r="S50" s="120"/>
      <c r="T50" s="122">
        <v>2585.5533399999999</v>
      </c>
      <c r="U50" s="123">
        <v>9.0000000000000002E-6</v>
      </c>
      <c r="V50" s="123">
        <v>7.3559999999999997E-3</v>
      </c>
      <c r="W50" s="123">
        <v>6.2699999999999995E-4</v>
      </c>
    </row>
    <row r="51" spans="1:23" ht="15" customHeight="1">
      <c r="A51" s="121">
        <v>274</v>
      </c>
      <c r="B51" s="121">
        <v>274</v>
      </c>
      <c r="C51" s="120" t="s">
        <v>1761</v>
      </c>
      <c r="D51" s="121" t="s">
        <v>1762</v>
      </c>
      <c r="E51" s="120" t="s">
        <v>312</v>
      </c>
      <c r="F51" s="120" t="s">
        <v>1763</v>
      </c>
      <c r="G51" s="121" t="s">
        <v>1764</v>
      </c>
      <c r="H51" s="120" t="s">
        <v>320</v>
      </c>
      <c r="I51" s="120" t="s">
        <v>966</v>
      </c>
      <c r="J51" s="120" t="s">
        <v>204</v>
      </c>
      <c r="K51" s="120" t="s">
        <v>295</v>
      </c>
      <c r="L51" s="120" t="s">
        <v>343</v>
      </c>
      <c r="M51" s="130" t="s">
        <v>734</v>
      </c>
      <c r="N51" s="120" t="s">
        <v>338</v>
      </c>
      <c r="O51" s="120" t="s">
        <v>1210</v>
      </c>
      <c r="P51" s="122">
        <v>10430</v>
      </c>
      <c r="Q51" s="122">
        <v>3.6469999999999998</v>
      </c>
      <c r="R51" s="122">
        <v>4404</v>
      </c>
      <c r="S51" s="120"/>
      <c r="T51" s="122">
        <v>1675.2027700000001</v>
      </c>
      <c r="U51" s="123">
        <v>5.0000000000000004E-6</v>
      </c>
      <c r="V51" s="123">
        <v>4.7660000000000003E-3</v>
      </c>
      <c r="W51" s="123">
        <v>4.06E-4</v>
      </c>
    </row>
    <row r="52" spans="1:23" ht="15" customHeight="1">
      <c r="A52" s="121">
        <v>274</v>
      </c>
      <c r="B52" s="121">
        <v>274</v>
      </c>
      <c r="C52" s="120" t="s">
        <v>1689</v>
      </c>
      <c r="D52" s="121" t="s">
        <v>1690</v>
      </c>
      <c r="E52" s="120" t="s">
        <v>312</v>
      </c>
      <c r="F52" s="120" t="s">
        <v>1765</v>
      </c>
      <c r="G52" s="121" t="s">
        <v>1766</v>
      </c>
      <c r="H52" s="120" t="s">
        <v>320</v>
      </c>
      <c r="I52" s="120" t="s">
        <v>313</v>
      </c>
      <c r="J52" s="120" t="s">
        <v>204</v>
      </c>
      <c r="K52" s="120" t="s">
        <v>223</v>
      </c>
      <c r="L52" s="120" t="s">
        <v>395</v>
      </c>
      <c r="M52" s="130" t="s">
        <v>677</v>
      </c>
      <c r="N52" s="120" t="s">
        <v>338</v>
      </c>
      <c r="O52" s="120" t="s">
        <v>1210</v>
      </c>
      <c r="P52" s="122">
        <v>1000</v>
      </c>
      <c r="Q52" s="122">
        <v>3.6469999999999998</v>
      </c>
      <c r="R52" s="122">
        <v>10054</v>
      </c>
      <c r="S52" s="120"/>
      <c r="T52" s="122">
        <v>366.66937999999999</v>
      </c>
      <c r="U52" s="123">
        <v>2.5000000000000001E-5</v>
      </c>
      <c r="V52" s="123">
        <v>1.0430000000000001E-3</v>
      </c>
      <c r="W52" s="123">
        <v>8.8999999999999995E-5</v>
      </c>
    </row>
    <row r="53" spans="1:23" ht="15" customHeight="1">
      <c r="A53" s="121">
        <v>274</v>
      </c>
      <c r="B53" s="121">
        <v>274</v>
      </c>
      <c r="C53" s="120" t="s">
        <v>1767</v>
      </c>
      <c r="D53" s="121" t="s">
        <v>1768</v>
      </c>
      <c r="E53" s="120" t="s">
        <v>313</v>
      </c>
      <c r="F53" s="120" t="s">
        <v>1769</v>
      </c>
      <c r="G53" s="121" t="s">
        <v>1770</v>
      </c>
      <c r="H53" s="120" t="s">
        <v>320</v>
      </c>
      <c r="I53" s="120" t="s">
        <v>966</v>
      </c>
      <c r="J53" s="120" t="s">
        <v>204</v>
      </c>
      <c r="K53" s="120" t="s">
        <v>232</v>
      </c>
      <c r="L53" s="120" t="s">
        <v>343</v>
      </c>
      <c r="M53" s="130" t="s">
        <v>734</v>
      </c>
      <c r="N53" s="120" t="s">
        <v>338</v>
      </c>
      <c r="O53" s="120" t="s">
        <v>1223</v>
      </c>
      <c r="P53" s="122">
        <v>34126</v>
      </c>
      <c r="Q53" s="122">
        <v>4.5743</v>
      </c>
      <c r="R53" s="122">
        <v>1412.9</v>
      </c>
      <c r="S53" s="120"/>
      <c r="T53" s="122">
        <v>2205.5731000000001</v>
      </c>
      <c r="U53" s="123">
        <v>8.2899999999999998E-4</v>
      </c>
      <c r="V53" s="123">
        <v>6.2750000000000002E-3</v>
      </c>
      <c r="W53" s="123">
        <v>5.3499999999999999E-4</v>
      </c>
    </row>
  </sheetData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A1:Z18"/>
  <sheetViews>
    <sheetView rightToLeft="1" workbookViewId="0">
      <selection activeCell="D2" sqref="D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40.625" bestFit="1" customWidth="1"/>
    <col min="4" max="4" width="24.25" bestFit="1" customWidth="1"/>
    <col min="5" max="5" width="9.125" bestFit="1" customWidth="1"/>
    <col min="6" max="6" width="36.875" bestFit="1" customWidth="1"/>
    <col min="7" max="7" width="15.125" bestFit="1" customWidth="1"/>
    <col min="8" max="8" width="11" bestFit="1" customWidth="1"/>
    <col min="9" max="9" width="9.75" bestFit="1" customWidth="1"/>
    <col min="10" max="10" width="8.75" bestFit="1" customWidth="1"/>
    <col min="11" max="11" width="23.875" bestFit="1" customWidth="1"/>
    <col min="12" max="12" width="6.875" bestFit="1" customWidth="1"/>
    <col min="13" max="13" width="8.375" bestFit="1" customWidth="1"/>
    <col min="14" max="14" width="24.375" style="131" bestFit="1" customWidth="1"/>
    <col min="15" max="15" width="9.625" bestFit="1" customWidth="1"/>
    <col min="16" max="16" width="9.875" bestFit="1" customWidth="1"/>
    <col min="17" max="17" width="11.875" bestFit="1" customWidth="1"/>
    <col min="18" max="18" width="8.625" bestFit="1" customWidth="1"/>
    <col min="19" max="19" width="13.5" bestFit="1" customWidth="1"/>
    <col min="20" max="20" width="9.875" bestFit="1" customWidth="1"/>
    <col min="21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91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129" t="s">
        <v>90</v>
      </c>
      <c r="O1" s="25" t="s">
        <v>56</v>
      </c>
      <c r="P1" s="25" t="s">
        <v>59</v>
      </c>
      <c r="Q1" s="25" t="s">
        <v>76</v>
      </c>
      <c r="R1" s="25" t="s">
        <v>61</v>
      </c>
      <c r="S1" s="25" t="s">
        <v>77</v>
      </c>
      <c r="T1" s="25" t="s">
        <v>63</v>
      </c>
      <c r="U1" s="25" t="s">
        <v>79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21">
        <v>274</v>
      </c>
      <c r="B2" s="121">
        <v>274</v>
      </c>
      <c r="C2" s="120" t="s">
        <v>1771</v>
      </c>
      <c r="D2" s="121" t="s">
        <v>1772</v>
      </c>
      <c r="E2" s="120" t="s">
        <v>312</v>
      </c>
      <c r="F2" s="120" t="s">
        <v>1773</v>
      </c>
      <c r="G2" s="121" t="s">
        <v>1774</v>
      </c>
      <c r="H2" s="120" t="s">
        <v>320</v>
      </c>
      <c r="I2" s="120" t="s">
        <v>970</v>
      </c>
      <c r="J2" s="120" t="s">
        <v>204</v>
      </c>
      <c r="K2" s="120" t="s">
        <v>292</v>
      </c>
      <c r="L2" s="120" t="s">
        <v>324</v>
      </c>
      <c r="M2" s="120" t="s">
        <v>313</v>
      </c>
      <c r="N2" s="130" t="s">
        <v>677</v>
      </c>
      <c r="O2" s="120" t="s">
        <v>338</v>
      </c>
      <c r="P2" s="120" t="s">
        <v>1210</v>
      </c>
      <c r="Q2" s="122">
        <v>2220</v>
      </c>
      <c r="R2" s="122">
        <v>3.6469999999999998</v>
      </c>
      <c r="S2" s="122">
        <v>10276.94</v>
      </c>
      <c r="T2" s="122">
        <v>832.05600000000004</v>
      </c>
      <c r="U2" s="123">
        <v>2.2499999999999998E-3</v>
      </c>
      <c r="V2" s="123">
        <v>2.4705999999999999E-2</v>
      </c>
      <c r="W2" s="123">
        <v>2.0100000000000001E-4</v>
      </c>
    </row>
    <row r="3" spans="1:26" ht="15" customHeight="1">
      <c r="A3" s="121">
        <v>274</v>
      </c>
      <c r="B3" s="121">
        <v>274</v>
      </c>
      <c r="C3" s="120" t="s">
        <v>1775</v>
      </c>
      <c r="D3" s="121" t="s">
        <v>1776</v>
      </c>
      <c r="E3" s="120" t="s">
        <v>312</v>
      </c>
      <c r="F3" s="120" t="s">
        <v>1777</v>
      </c>
      <c r="G3" s="121" t="s">
        <v>1778</v>
      </c>
      <c r="H3" s="120" t="s">
        <v>320</v>
      </c>
      <c r="I3" s="120" t="s">
        <v>918</v>
      </c>
      <c r="J3" s="120" t="s">
        <v>204</v>
      </c>
      <c r="K3" s="120" t="s">
        <v>250</v>
      </c>
      <c r="L3" s="120" t="s">
        <v>324</v>
      </c>
      <c r="M3" s="120" t="s">
        <v>313</v>
      </c>
      <c r="N3" s="130" t="s">
        <v>734</v>
      </c>
      <c r="O3" s="120" t="s">
        <v>338</v>
      </c>
      <c r="P3" s="120" t="s">
        <v>1226</v>
      </c>
      <c r="Q3" s="122">
        <v>4439</v>
      </c>
      <c r="R3" s="122">
        <v>2.3300000000000001E-2</v>
      </c>
      <c r="S3" s="122">
        <v>2050900</v>
      </c>
      <c r="T3" s="122">
        <v>2119.8536199999999</v>
      </c>
      <c r="U3" s="123">
        <v>6.8000000000000005E-4</v>
      </c>
      <c r="V3" s="123">
        <v>6.2945000000000001E-2</v>
      </c>
      <c r="W3" s="123">
        <v>5.1400000000000003E-4</v>
      </c>
    </row>
    <row r="4" spans="1:26" ht="15" customHeight="1">
      <c r="A4" s="121">
        <v>274</v>
      </c>
      <c r="B4" s="121">
        <v>274</v>
      </c>
      <c r="C4" s="120" t="s">
        <v>1779</v>
      </c>
      <c r="D4" s="121" t="s">
        <v>1780</v>
      </c>
      <c r="E4" s="120" t="s">
        <v>312</v>
      </c>
      <c r="F4" s="120" t="s">
        <v>1781</v>
      </c>
      <c r="G4" s="121" t="s">
        <v>1782</v>
      </c>
      <c r="H4" s="120" t="s">
        <v>320</v>
      </c>
      <c r="I4" s="120" t="s">
        <v>970</v>
      </c>
      <c r="J4" s="120" t="s">
        <v>204</v>
      </c>
      <c r="K4" s="120" t="s">
        <v>223</v>
      </c>
      <c r="L4" s="120" t="s">
        <v>324</v>
      </c>
      <c r="M4" s="120" t="s">
        <v>373</v>
      </c>
      <c r="N4" s="130" t="s">
        <v>677</v>
      </c>
      <c r="O4" s="120" t="s">
        <v>338</v>
      </c>
      <c r="P4" s="120" t="s">
        <v>1210</v>
      </c>
      <c r="Q4" s="122">
        <v>1490.3</v>
      </c>
      <c r="R4" s="122">
        <v>3.6469999999999998</v>
      </c>
      <c r="S4" s="122">
        <v>11822.52</v>
      </c>
      <c r="T4" s="122">
        <v>642.56862999999998</v>
      </c>
      <c r="U4" s="123">
        <v>8.8599999999999996E-4</v>
      </c>
      <c r="V4" s="123">
        <v>1.908E-2</v>
      </c>
      <c r="W4" s="123">
        <v>1.55E-4</v>
      </c>
    </row>
    <row r="5" spans="1:26" ht="15" customHeight="1">
      <c r="A5" s="121">
        <v>274</v>
      </c>
      <c r="B5" s="121">
        <v>274</v>
      </c>
      <c r="C5" s="120" t="s">
        <v>1783</v>
      </c>
      <c r="D5" s="121" t="s">
        <v>1784</v>
      </c>
      <c r="E5" s="120" t="s">
        <v>312</v>
      </c>
      <c r="F5" s="120" t="s">
        <v>1785</v>
      </c>
      <c r="G5" s="121" t="s">
        <v>1786</v>
      </c>
      <c r="H5" s="120" t="s">
        <v>320</v>
      </c>
      <c r="I5" s="120" t="s">
        <v>918</v>
      </c>
      <c r="J5" s="120" t="s">
        <v>204</v>
      </c>
      <c r="K5" s="120" t="s">
        <v>295</v>
      </c>
      <c r="L5" s="120" t="s">
        <v>324</v>
      </c>
      <c r="M5" s="120" t="s">
        <v>373</v>
      </c>
      <c r="N5" s="130" t="s">
        <v>734</v>
      </c>
      <c r="O5" s="120" t="s">
        <v>338</v>
      </c>
      <c r="P5" s="120" t="s">
        <v>1210</v>
      </c>
      <c r="Q5" s="122">
        <v>33910</v>
      </c>
      <c r="R5" s="122">
        <v>3.6469999999999998</v>
      </c>
      <c r="S5" s="122">
        <v>896.4</v>
      </c>
      <c r="T5" s="122">
        <v>1108.57582</v>
      </c>
      <c r="U5" s="123">
        <v>1.3829999999999999E-3</v>
      </c>
      <c r="V5" s="123">
        <v>3.2917000000000002E-2</v>
      </c>
      <c r="W5" s="123">
        <v>2.6899999999999998E-4</v>
      </c>
    </row>
    <row r="6" spans="1:26" ht="15" customHeight="1">
      <c r="A6" s="121">
        <v>274</v>
      </c>
      <c r="B6" s="121">
        <v>274</v>
      </c>
      <c r="C6" s="120" t="s">
        <v>1787</v>
      </c>
      <c r="D6" s="121" t="s">
        <v>1788</v>
      </c>
      <c r="E6" s="120" t="s">
        <v>312</v>
      </c>
      <c r="F6" s="120" t="s">
        <v>1789</v>
      </c>
      <c r="G6" s="121" t="s">
        <v>1790</v>
      </c>
      <c r="H6" s="120" t="s">
        <v>320</v>
      </c>
      <c r="I6" s="120" t="s">
        <v>918</v>
      </c>
      <c r="J6" s="120" t="s">
        <v>204</v>
      </c>
      <c r="K6" s="120" t="s">
        <v>250</v>
      </c>
      <c r="L6" s="120" t="s">
        <v>324</v>
      </c>
      <c r="M6" s="120" t="s">
        <v>313</v>
      </c>
      <c r="N6" s="130" t="s">
        <v>734</v>
      </c>
      <c r="O6" s="120" t="s">
        <v>338</v>
      </c>
      <c r="P6" s="120" t="s">
        <v>1226</v>
      </c>
      <c r="Q6" s="122">
        <v>2993</v>
      </c>
      <c r="R6" s="122">
        <v>2.3300000000000001E-2</v>
      </c>
      <c r="S6" s="122">
        <v>1996884</v>
      </c>
      <c r="T6" s="122">
        <v>1391.6685</v>
      </c>
      <c r="U6" s="123">
        <v>4.065E-3</v>
      </c>
      <c r="V6" s="123">
        <v>4.1322999999999999E-2</v>
      </c>
      <c r="W6" s="123">
        <v>3.3700000000000001E-4</v>
      </c>
    </row>
    <row r="7" spans="1:26" ht="15" customHeight="1">
      <c r="A7" s="121">
        <v>274</v>
      </c>
      <c r="B7" s="121">
        <v>274</v>
      </c>
      <c r="C7" s="120" t="s">
        <v>1791</v>
      </c>
      <c r="D7" s="121" t="s">
        <v>1792</v>
      </c>
      <c r="E7" s="120" t="s">
        <v>312</v>
      </c>
      <c r="F7" s="120" t="s">
        <v>1793</v>
      </c>
      <c r="G7" s="121" t="s">
        <v>1794</v>
      </c>
      <c r="H7" s="120" t="s">
        <v>320</v>
      </c>
      <c r="I7" s="120" t="s">
        <v>918</v>
      </c>
      <c r="J7" s="120" t="s">
        <v>204</v>
      </c>
      <c r="K7" s="120" t="s">
        <v>250</v>
      </c>
      <c r="L7" s="120" t="s">
        <v>324</v>
      </c>
      <c r="M7" s="120" t="s">
        <v>313</v>
      </c>
      <c r="N7" s="130" t="s">
        <v>734</v>
      </c>
      <c r="O7" s="120" t="s">
        <v>338</v>
      </c>
      <c r="P7" s="120" t="s">
        <v>1226</v>
      </c>
      <c r="Q7" s="122">
        <v>1873</v>
      </c>
      <c r="R7" s="122">
        <v>2.3300000000000001E-2</v>
      </c>
      <c r="S7" s="122">
        <v>1430960.53</v>
      </c>
      <c r="T7" s="122">
        <v>624.08203000000003</v>
      </c>
      <c r="U7" s="123">
        <v>1.897E-3</v>
      </c>
      <c r="V7" s="123">
        <v>1.8530999999999999E-2</v>
      </c>
      <c r="W7" s="123">
        <v>1.5100000000000001E-4</v>
      </c>
    </row>
    <row r="8" spans="1:26" ht="15" customHeight="1">
      <c r="A8" s="121">
        <v>274</v>
      </c>
      <c r="B8" s="121">
        <v>274</v>
      </c>
      <c r="C8" s="120" t="s">
        <v>1795</v>
      </c>
      <c r="D8" s="121" t="s">
        <v>1796</v>
      </c>
      <c r="E8" s="120" t="s">
        <v>312</v>
      </c>
      <c r="F8" s="120" t="s">
        <v>1797</v>
      </c>
      <c r="G8" s="121" t="s">
        <v>1798</v>
      </c>
      <c r="H8" s="120" t="s">
        <v>320</v>
      </c>
      <c r="I8" s="120" t="s">
        <v>970</v>
      </c>
      <c r="J8" s="120" t="s">
        <v>204</v>
      </c>
      <c r="K8" s="120" t="s">
        <v>295</v>
      </c>
      <c r="L8" s="120" t="s">
        <v>324</v>
      </c>
      <c r="M8" s="120" t="s">
        <v>313</v>
      </c>
      <c r="N8" s="130" t="s">
        <v>677</v>
      </c>
      <c r="O8" s="120" t="s">
        <v>338</v>
      </c>
      <c r="P8" s="120" t="s">
        <v>1210</v>
      </c>
      <c r="Q8" s="122">
        <v>6756.54</v>
      </c>
      <c r="R8" s="122">
        <v>3.6469999999999998</v>
      </c>
      <c r="S8" s="122">
        <v>2805</v>
      </c>
      <c r="T8" s="122">
        <v>691.18289000000004</v>
      </c>
      <c r="U8" s="123">
        <v>9.2800000000000001E-4</v>
      </c>
      <c r="V8" s="123">
        <v>2.0523E-2</v>
      </c>
      <c r="W8" s="123">
        <v>1.6699999999999999E-4</v>
      </c>
    </row>
    <row r="9" spans="1:26" ht="15" customHeight="1">
      <c r="A9" s="121">
        <v>274</v>
      </c>
      <c r="B9" s="121">
        <v>274</v>
      </c>
      <c r="C9" s="120" t="s">
        <v>1799</v>
      </c>
      <c r="D9" s="121" t="s">
        <v>1800</v>
      </c>
      <c r="E9" s="120" t="s">
        <v>312</v>
      </c>
      <c r="F9" s="120" t="s">
        <v>1801</v>
      </c>
      <c r="G9" s="121" t="s">
        <v>1802</v>
      </c>
      <c r="H9" s="120" t="s">
        <v>320</v>
      </c>
      <c r="I9" s="120" t="s">
        <v>918</v>
      </c>
      <c r="J9" s="120" t="s">
        <v>204</v>
      </c>
      <c r="K9" s="120" t="s">
        <v>292</v>
      </c>
      <c r="L9" s="120" t="s">
        <v>324</v>
      </c>
      <c r="M9" s="120" t="s">
        <v>313</v>
      </c>
      <c r="N9" s="130" t="s">
        <v>734</v>
      </c>
      <c r="O9" s="120" t="s">
        <v>338</v>
      </c>
      <c r="P9" s="120" t="s">
        <v>1224</v>
      </c>
      <c r="Q9" s="122">
        <v>38423.14</v>
      </c>
      <c r="R9" s="122">
        <v>3.7964000000000002</v>
      </c>
      <c r="S9" s="122">
        <v>1733.03</v>
      </c>
      <c r="T9" s="122">
        <v>2527.9640800000002</v>
      </c>
      <c r="U9" s="123">
        <v>4.0700000000000003E-4</v>
      </c>
      <c r="V9" s="123">
        <v>7.5064000000000006E-2</v>
      </c>
      <c r="W9" s="123">
        <v>6.1300000000000005E-4</v>
      </c>
    </row>
    <row r="10" spans="1:26" ht="15" customHeight="1">
      <c r="A10" s="121">
        <v>274</v>
      </c>
      <c r="B10" s="121">
        <v>274</v>
      </c>
      <c r="C10" s="120" t="s">
        <v>1803</v>
      </c>
      <c r="D10" s="121" t="s">
        <v>1804</v>
      </c>
      <c r="E10" s="120" t="s">
        <v>312</v>
      </c>
      <c r="F10" s="120" t="s">
        <v>1805</v>
      </c>
      <c r="G10" s="121" t="s">
        <v>1806</v>
      </c>
      <c r="H10" s="120" t="s">
        <v>320</v>
      </c>
      <c r="I10" s="120" t="s">
        <v>970</v>
      </c>
      <c r="J10" s="120" t="s">
        <v>204</v>
      </c>
      <c r="K10" s="120" t="s">
        <v>295</v>
      </c>
      <c r="L10" s="120" t="s">
        <v>324</v>
      </c>
      <c r="M10" s="120" t="s">
        <v>313</v>
      </c>
      <c r="N10" s="130" t="s">
        <v>677</v>
      </c>
      <c r="O10" s="120" t="s">
        <v>338</v>
      </c>
      <c r="P10" s="120" t="s">
        <v>1210</v>
      </c>
      <c r="Q10" s="122">
        <v>6220</v>
      </c>
      <c r="R10" s="122">
        <v>3.6469999999999998</v>
      </c>
      <c r="S10" s="122">
        <v>14555.5</v>
      </c>
      <c r="T10" s="122">
        <v>3301.8191099999999</v>
      </c>
      <c r="U10" s="123">
        <v>2.6250000000000002E-3</v>
      </c>
      <c r="V10" s="123">
        <v>9.8042000000000004E-2</v>
      </c>
      <c r="W10" s="123">
        <v>8.0099999999999995E-4</v>
      </c>
    </row>
    <row r="11" spans="1:26" ht="15" customHeight="1">
      <c r="A11" s="121">
        <v>274</v>
      </c>
      <c r="B11" s="121">
        <v>274</v>
      </c>
      <c r="C11" s="120" t="s">
        <v>1807</v>
      </c>
      <c r="D11" s="121" t="s">
        <v>1808</v>
      </c>
      <c r="E11" s="120" t="s">
        <v>312</v>
      </c>
      <c r="F11" s="120" t="s">
        <v>1809</v>
      </c>
      <c r="G11" s="121" t="s">
        <v>1810</v>
      </c>
      <c r="H11" s="120" t="s">
        <v>320</v>
      </c>
      <c r="I11" s="120" t="s">
        <v>918</v>
      </c>
      <c r="J11" s="120" t="s">
        <v>204</v>
      </c>
      <c r="K11" s="120" t="s">
        <v>295</v>
      </c>
      <c r="L11" s="120" t="s">
        <v>324</v>
      </c>
      <c r="M11" s="120" t="s">
        <v>313</v>
      </c>
      <c r="N11" s="130" t="s">
        <v>734</v>
      </c>
      <c r="O11" s="120" t="s">
        <v>338</v>
      </c>
      <c r="P11" s="120" t="s">
        <v>1210</v>
      </c>
      <c r="Q11" s="122">
        <v>2514</v>
      </c>
      <c r="R11" s="122">
        <v>3.6469999999999998</v>
      </c>
      <c r="S11" s="122">
        <v>27422</v>
      </c>
      <c r="T11" s="122">
        <v>2514.2019700000001</v>
      </c>
      <c r="U11" s="123">
        <v>2.8800000000000001E-4</v>
      </c>
      <c r="V11" s="123">
        <v>7.4654999999999999E-2</v>
      </c>
      <c r="W11" s="123">
        <v>6.0999999999999997E-4</v>
      </c>
    </row>
    <row r="12" spans="1:26" ht="15" customHeight="1">
      <c r="A12" s="121">
        <v>274</v>
      </c>
      <c r="B12" s="121">
        <v>274</v>
      </c>
      <c r="C12" s="120" t="s">
        <v>1811</v>
      </c>
      <c r="D12" s="121" t="s">
        <v>1812</v>
      </c>
      <c r="E12" s="120" t="s">
        <v>312</v>
      </c>
      <c r="F12" s="120" t="s">
        <v>1813</v>
      </c>
      <c r="G12" s="121" t="s">
        <v>1814</v>
      </c>
      <c r="H12" s="120" t="s">
        <v>320</v>
      </c>
      <c r="I12" s="120" t="s">
        <v>918</v>
      </c>
      <c r="J12" s="120" t="s">
        <v>204</v>
      </c>
      <c r="K12" s="120" t="s">
        <v>292</v>
      </c>
      <c r="L12" s="120" t="s">
        <v>324</v>
      </c>
      <c r="M12" s="120" t="s">
        <v>313</v>
      </c>
      <c r="N12" s="130" t="s">
        <v>734</v>
      </c>
      <c r="O12" s="120" t="s">
        <v>338</v>
      </c>
      <c r="P12" s="120" t="s">
        <v>1223</v>
      </c>
      <c r="Q12" s="122">
        <v>541402</v>
      </c>
      <c r="R12" s="122">
        <v>4.5743</v>
      </c>
      <c r="S12" s="122">
        <v>128.72999999999999</v>
      </c>
      <c r="T12" s="122">
        <v>3188.0437200000001</v>
      </c>
      <c r="U12" s="123">
        <v>1.4450000000000001E-3</v>
      </c>
      <c r="V12" s="123">
        <v>9.4663999999999998E-2</v>
      </c>
      <c r="W12" s="123">
        <v>7.7300000000000003E-4</v>
      </c>
    </row>
    <row r="13" spans="1:26" ht="15" customHeight="1">
      <c r="A13" s="121">
        <v>274</v>
      </c>
      <c r="B13" s="121">
        <v>274</v>
      </c>
      <c r="C13" s="120" t="s">
        <v>1815</v>
      </c>
      <c r="D13" s="121" t="s">
        <v>1816</v>
      </c>
      <c r="E13" s="120" t="s">
        <v>312</v>
      </c>
      <c r="F13" s="120" t="s">
        <v>1817</v>
      </c>
      <c r="G13" s="121" t="s">
        <v>1818</v>
      </c>
      <c r="H13" s="120" t="s">
        <v>320</v>
      </c>
      <c r="I13" s="120" t="s">
        <v>918</v>
      </c>
      <c r="J13" s="120" t="s">
        <v>204</v>
      </c>
      <c r="K13" s="120" t="s">
        <v>250</v>
      </c>
      <c r="L13" s="120" t="s">
        <v>324</v>
      </c>
      <c r="M13" s="120" t="s">
        <v>313</v>
      </c>
      <c r="N13" s="130" t="s">
        <v>734</v>
      </c>
      <c r="O13" s="120" t="s">
        <v>338</v>
      </c>
      <c r="P13" s="120" t="s">
        <v>1210</v>
      </c>
      <c r="Q13" s="122">
        <v>46850</v>
      </c>
      <c r="R13" s="122">
        <v>3.6469999999999998</v>
      </c>
      <c r="S13" s="122">
        <v>1368.73</v>
      </c>
      <c r="T13" s="122">
        <v>2338.63877</v>
      </c>
      <c r="U13" s="123">
        <v>1.8469999999999999E-3</v>
      </c>
      <c r="V13" s="123">
        <v>6.9442000000000004E-2</v>
      </c>
      <c r="W13" s="123">
        <v>5.6700000000000001E-4</v>
      </c>
    </row>
    <row r="14" spans="1:26" ht="15" customHeight="1">
      <c r="A14" s="121">
        <v>274</v>
      </c>
      <c r="B14" s="121">
        <v>274</v>
      </c>
      <c r="C14" s="120" t="s">
        <v>1819</v>
      </c>
      <c r="D14" s="121" t="s">
        <v>1820</v>
      </c>
      <c r="E14" s="120" t="s">
        <v>312</v>
      </c>
      <c r="F14" s="120" t="s">
        <v>1821</v>
      </c>
      <c r="G14" s="121" t="s">
        <v>1822</v>
      </c>
      <c r="H14" s="120" t="s">
        <v>320</v>
      </c>
      <c r="I14" s="120" t="s">
        <v>970</v>
      </c>
      <c r="J14" s="120" t="s">
        <v>204</v>
      </c>
      <c r="K14" s="120" t="s">
        <v>295</v>
      </c>
      <c r="L14" s="120" t="s">
        <v>325</v>
      </c>
      <c r="M14" s="120" t="s">
        <v>313</v>
      </c>
      <c r="N14" s="130" t="s">
        <v>677</v>
      </c>
      <c r="O14" s="120" t="s">
        <v>338</v>
      </c>
      <c r="P14" s="120" t="s">
        <v>1210</v>
      </c>
      <c r="Q14" s="122">
        <v>41208.69</v>
      </c>
      <c r="R14" s="122">
        <v>3.6469999999999998</v>
      </c>
      <c r="S14" s="122">
        <v>1554.9</v>
      </c>
      <c r="T14" s="122">
        <v>2336.8295499999999</v>
      </c>
      <c r="U14" s="123">
        <v>7.8490000000000001E-3</v>
      </c>
      <c r="V14" s="123">
        <v>6.9388000000000005E-2</v>
      </c>
      <c r="W14" s="123">
        <v>5.6700000000000001E-4</v>
      </c>
    </row>
    <row r="15" spans="1:26" ht="15" customHeight="1">
      <c r="A15" s="121">
        <v>274</v>
      </c>
      <c r="B15" s="121">
        <v>274</v>
      </c>
      <c r="C15" s="120" t="s">
        <v>1823</v>
      </c>
      <c r="D15" s="121" t="s">
        <v>1824</v>
      </c>
      <c r="E15" s="120" t="s">
        <v>312</v>
      </c>
      <c r="F15" s="120" t="s">
        <v>1825</v>
      </c>
      <c r="G15" s="121" t="s">
        <v>1826</v>
      </c>
      <c r="H15" s="120" t="s">
        <v>320</v>
      </c>
      <c r="I15" s="120" t="s">
        <v>918</v>
      </c>
      <c r="J15" s="120" t="s">
        <v>204</v>
      </c>
      <c r="K15" s="120" t="s">
        <v>303</v>
      </c>
      <c r="L15" s="120" t="s">
        <v>324</v>
      </c>
      <c r="M15" s="120" t="s">
        <v>313</v>
      </c>
      <c r="N15" s="130" t="s">
        <v>734</v>
      </c>
      <c r="O15" s="120" t="s">
        <v>338</v>
      </c>
      <c r="P15" s="120" t="s">
        <v>1210</v>
      </c>
      <c r="Q15" s="122">
        <v>2080</v>
      </c>
      <c r="R15" s="122">
        <v>3.6469999999999998</v>
      </c>
      <c r="S15" s="122">
        <v>54271</v>
      </c>
      <c r="T15" s="122">
        <v>4116.8678099999997</v>
      </c>
      <c r="U15" s="123">
        <v>1.8E-5</v>
      </c>
      <c r="V15" s="123">
        <v>0.12224400000000001</v>
      </c>
      <c r="W15" s="123">
        <v>9.990000000000001E-4</v>
      </c>
    </row>
    <row r="16" spans="1:26" ht="15" customHeight="1">
      <c r="A16" s="121">
        <v>274</v>
      </c>
      <c r="B16" s="121">
        <v>274</v>
      </c>
      <c r="C16" s="120" t="s">
        <v>1827</v>
      </c>
      <c r="D16" s="121" t="s">
        <v>1686</v>
      </c>
      <c r="E16" s="120" t="s">
        <v>312</v>
      </c>
      <c r="F16" s="120" t="s">
        <v>1828</v>
      </c>
      <c r="G16" s="121" t="s">
        <v>1829</v>
      </c>
      <c r="H16" s="120" t="s">
        <v>320</v>
      </c>
      <c r="I16" s="120" t="s">
        <v>970</v>
      </c>
      <c r="J16" s="120" t="s">
        <v>204</v>
      </c>
      <c r="K16" s="120" t="s">
        <v>223</v>
      </c>
      <c r="L16" s="120" t="s">
        <v>324</v>
      </c>
      <c r="M16" s="120" t="s">
        <v>313</v>
      </c>
      <c r="N16" s="130" t="s">
        <v>677</v>
      </c>
      <c r="O16" s="120" t="s">
        <v>338</v>
      </c>
      <c r="P16" s="120" t="s">
        <v>1210</v>
      </c>
      <c r="Q16" s="122">
        <v>1940</v>
      </c>
      <c r="R16" s="122">
        <v>3.6469999999999998</v>
      </c>
      <c r="S16" s="122">
        <v>40155.33</v>
      </c>
      <c r="T16" s="122">
        <v>2841.0618800000002</v>
      </c>
      <c r="U16" s="123">
        <v>4.37E-4</v>
      </c>
      <c r="V16" s="123">
        <v>8.4361000000000005E-2</v>
      </c>
      <c r="W16" s="123">
        <v>6.8900000000000005E-4</v>
      </c>
    </row>
    <row r="17" spans="1:23" ht="15" customHeight="1">
      <c r="A17" s="121">
        <v>274</v>
      </c>
      <c r="B17" s="121">
        <v>274</v>
      </c>
      <c r="C17" s="120" t="s">
        <v>1655</v>
      </c>
      <c r="D17" s="121" t="s">
        <v>1656</v>
      </c>
      <c r="E17" s="120" t="s">
        <v>312</v>
      </c>
      <c r="F17" s="120" t="s">
        <v>1830</v>
      </c>
      <c r="G17" s="121" t="s">
        <v>1831</v>
      </c>
      <c r="H17" s="120" t="s">
        <v>320</v>
      </c>
      <c r="I17" s="120" t="s">
        <v>918</v>
      </c>
      <c r="J17" s="120" t="s">
        <v>204</v>
      </c>
      <c r="K17" s="120" t="s">
        <v>295</v>
      </c>
      <c r="L17" s="120" t="s">
        <v>324</v>
      </c>
      <c r="M17" s="120" t="s">
        <v>313</v>
      </c>
      <c r="N17" s="130" t="s">
        <v>734</v>
      </c>
      <c r="O17" s="120" t="s">
        <v>338</v>
      </c>
      <c r="P17" s="120" t="s">
        <v>1210</v>
      </c>
      <c r="Q17" s="122">
        <v>227</v>
      </c>
      <c r="R17" s="122">
        <v>3.6469999999999998</v>
      </c>
      <c r="S17" s="122">
        <v>124665</v>
      </c>
      <c r="T17" s="122">
        <v>1032.0628899999999</v>
      </c>
      <c r="U17" s="123">
        <v>2.6849999999999999E-3</v>
      </c>
      <c r="V17" s="123">
        <v>3.0644999999999999E-2</v>
      </c>
      <c r="W17" s="123">
        <v>2.5000000000000001E-4</v>
      </c>
    </row>
    <row r="18" spans="1:23" ht="15" customHeight="1">
      <c r="A18" s="121">
        <v>274</v>
      </c>
      <c r="B18" s="121">
        <v>274</v>
      </c>
      <c r="C18" s="120" t="s">
        <v>1799</v>
      </c>
      <c r="D18" s="121" t="s">
        <v>1800</v>
      </c>
      <c r="E18" s="120" t="s">
        <v>312</v>
      </c>
      <c r="F18" s="120" t="s">
        <v>1832</v>
      </c>
      <c r="G18" s="121" t="s">
        <v>1833</v>
      </c>
      <c r="H18" s="120" t="s">
        <v>320</v>
      </c>
      <c r="I18" s="120" t="s">
        <v>970</v>
      </c>
      <c r="J18" s="120" t="s">
        <v>204</v>
      </c>
      <c r="K18" s="120" t="s">
        <v>223</v>
      </c>
      <c r="L18" s="120" t="s">
        <v>324</v>
      </c>
      <c r="M18" s="120" t="s">
        <v>313</v>
      </c>
      <c r="N18" s="130" t="s">
        <v>677</v>
      </c>
      <c r="O18" s="120" t="s">
        <v>338</v>
      </c>
      <c r="P18" s="120" t="s">
        <v>1210</v>
      </c>
      <c r="Q18" s="122">
        <v>42285.440000000002</v>
      </c>
      <c r="R18" s="122">
        <v>3.6469999999999998</v>
      </c>
      <c r="S18" s="122">
        <v>1342.24</v>
      </c>
      <c r="T18" s="122">
        <v>2069.93541</v>
      </c>
      <c r="U18" s="123">
        <v>6.7980000000000002E-3</v>
      </c>
      <c r="V18" s="123">
        <v>6.1462999999999997E-2</v>
      </c>
      <c r="W18" s="123">
        <v>5.0199999999999995E-4</v>
      </c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34</vt:i4>
      </vt:variant>
      <vt:variant>
        <vt:lpstr>טווחים בעלי שם</vt:lpstr>
      </vt:variant>
      <vt:variant>
        <vt:i4>77</vt:i4>
      </vt:variant>
    </vt:vector>
  </HeadingPairs>
  <TitlesOfParts>
    <vt:vector size="111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נירית שימרון</dc:creator>
  <cp:lastModifiedBy>יגאל שלפר</cp:lastModifiedBy>
  <dcterms:created xsi:type="dcterms:W3CDTF">2021-05-03T04:41:48Z</dcterms:created>
  <dcterms:modified xsi:type="dcterms:W3CDTF">2025-03-30T07:00:22Z</dcterms:modified>
</cp:coreProperties>
</file>