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BD1076A2-EF5E-4B07-9845-19880D7049F8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<sst xmlns="http://schemas.openxmlformats.org/spreadsheetml/2006/main" count="5671" uniqueCount="1342">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</sst>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279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ק.ג.מ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המרכזית של עובדי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520020504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520020504_P279_Yield124.xlsx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58" sqref="F58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279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ק.ג.מ</v>
      </c>
      <c r="D3" s="60"/>
    </row>
    <row r="4" spans="2:31" ht="18.75" x14ac:dyDescent="0.3">
      <c r="B4" s="23" t="s">
        <v>27</v>
      </c>
      <c r="C4" s="60" t="str">
        <f ca="1">הנחיות!B24</f>
        <v>קרן הגמלאות המרכזית של עובדי ההסתדרות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1.584E-2</v>
      </c>
      <c r="E7" s="71">
        <v>-4.0000000000000003E-5</v>
      </c>
      <c r="F7" s="72">
        <v>1.6740000000000001E-2</v>
      </c>
      <c r="G7" s="62">
        <v>2.4000000000000001E-4</v>
      </c>
      <c r="H7" s="63">
        <v>1.771E-2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-8.3400000000000002E-3</v>
      </c>
      <c r="D8" s="63">
        <v>0.81232000000000004</v>
      </c>
      <c r="E8" s="71">
        <v>4.6899999999999997E-3</v>
      </c>
      <c r="F8" s="72">
        <v>0.81589</v>
      </c>
      <c r="G8" s="62">
        <v>-3.3400000000000001E-3</v>
      </c>
      <c r="H8" s="63">
        <v>0.81969000000000003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2.0000000000000002E-5</v>
      </c>
      <c r="D11" s="63">
        <v>1.9970000000000002E-2</v>
      </c>
      <c r="E11" s="71">
        <v>6.9999999999999994E-5</v>
      </c>
      <c r="F11" s="72">
        <v>2.0969999999999999E-2</v>
      </c>
      <c r="G11" s="62">
        <v>1.7000000000000001E-4</v>
      </c>
      <c r="H11" s="63">
        <v>2.078E-2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4.0800000000000003E-3</v>
      </c>
      <c r="E12" s="71">
        <v>4.0000000000000003E-5</v>
      </c>
      <c r="F12" s="72">
        <v>4.0499999999999998E-3</v>
      </c>
      <c r="G12" s="62">
        <v>2.0000000000000002E-5</v>
      </c>
      <c r="H12" s="63">
        <v>4.0499999999999998E-3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-2.2000000000000001E-4</v>
      </c>
      <c r="D13" s="63">
        <v>1.6480000000000002E-2</v>
      </c>
      <c r="E13" s="71">
        <v>1.0200000000000001E-3</v>
      </c>
      <c r="F13" s="72">
        <v>1.6049999999999998E-2</v>
      </c>
      <c r="G13" s="62">
        <v>5.8E-4</v>
      </c>
      <c r="H13" s="63">
        <v>1.6570000000000001E-2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1.3999999999999999E-4</v>
      </c>
      <c r="D14" s="63">
        <v>6.336E-2</v>
      </c>
      <c r="E14" s="71">
        <v>1.2899999999999999E-3</v>
      </c>
      <c r="F14" s="72">
        <v>5.9360000000000003E-2</v>
      </c>
      <c r="G14" s="62">
        <v>3.0100000000000001E-3</v>
      </c>
      <c r="H14" s="63">
        <v>5.8069999999999997E-2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-9.0000000000000006E-5</v>
      </c>
      <c r="D15" s="63">
        <v>9.2300000000000004E-3</v>
      </c>
      <c r="E15" s="71">
        <v>1.0000000000000001E-5</v>
      </c>
      <c r="F15" s="72">
        <v>8.3300000000000006E-3</v>
      </c>
      <c r="G15" s="62">
        <v>3.6999999999999999E-4</v>
      </c>
      <c r="H15" s="63">
        <v>8.0499999999999999E-3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-1E-4</v>
      </c>
      <c r="D16" s="63">
        <v>1.7440000000000001E-2</v>
      </c>
      <c r="E16" s="71">
        <v>-2.0000000000000002E-5</v>
      </c>
      <c r="F16" s="72">
        <v>1.7770000000000001E-2</v>
      </c>
      <c r="G16" s="62">
        <v>3.8000000000000002E-4</v>
      </c>
      <c r="H16" s="63">
        <v>1.771E-2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1.0000000000000001E-5</v>
      </c>
      <c r="E17" s="71">
        <v>0</v>
      </c>
      <c r="F17" s="72">
        <v>1.0000000000000001E-5</v>
      </c>
      <c r="G17" s="62">
        <v>0</v>
      </c>
      <c r="H17" s="63">
        <v>1.0000000000000001E-5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4.0999999999999999E-4</v>
      </c>
      <c r="D18" s="63">
        <v>4.0000000000000002E-4</v>
      </c>
      <c r="E18" s="71">
        <v>1.2999999999999999E-3</v>
      </c>
      <c r="F18" s="72">
        <v>-2.5000000000000001E-4</v>
      </c>
      <c r="G18" s="62">
        <v>1.6000000000000001E-4</v>
      </c>
      <c r="H18" s="63">
        <v>-2.4000000000000001E-4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1.09E-3</v>
      </c>
      <c r="E20" s="71">
        <v>2.0000000000000002E-5</v>
      </c>
      <c r="F20" s="72">
        <v>5.8E-4</v>
      </c>
      <c r="G20" s="62">
        <v>2.0000000000000002E-5</v>
      </c>
      <c r="H20" s="63">
        <v>3.3E-4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1.0000000000000001E-5</v>
      </c>
      <c r="D21" s="63">
        <v>3.2499999999999999E-3</v>
      </c>
      <c r="E21" s="71">
        <v>3.0000000000000001E-5</v>
      </c>
      <c r="F21" s="72">
        <v>3.3E-3</v>
      </c>
      <c r="G21" s="62">
        <v>1.0000000000000001E-5</v>
      </c>
      <c r="H21" s="63">
        <v>3.3E-3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1.2999999999999999E-4</v>
      </c>
      <c r="D22" s="63">
        <v>1.9910000000000001E-2</v>
      </c>
      <c r="E22" s="71">
        <v>-1.3999999999999999E-4</v>
      </c>
      <c r="F22" s="72">
        <v>2.0209999999999999E-2</v>
      </c>
      <c r="G22" s="62">
        <v>5.9000000000000003E-4</v>
      </c>
      <c r="H22" s="63">
        <v>1.7059999999999999E-2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3.2000000000000003E-4</v>
      </c>
      <c r="E23" s="71">
        <v>0</v>
      </c>
      <c r="F23" s="72">
        <v>5.1000000000000004E-4</v>
      </c>
      <c r="G23" s="62">
        <v>0</v>
      </c>
      <c r="H23" s="63">
        <v>5.1000000000000004E-4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1.6289999999999999E-2</v>
      </c>
      <c r="E25" s="71">
        <v>0</v>
      </c>
      <c r="F25" s="72">
        <v>1.6480000000000002E-2</v>
      </c>
      <c r="G25" s="62">
        <v>0</v>
      </c>
      <c r="H25" s="63">
        <v>1.6410000000000001E-2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-8.0000000000000002E-3</v>
      </c>
      <c r="D26" s="65">
        <v>1</v>
      </c>
      <c r="E26" s="73">
        <v>8.3000000000000001E-3</v>
      </c>
      <c r="F26" s="74">
        <v>1</v>
      </c>
      <c r="G26" s="64">
        <v>2.2000000000000001E-3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-566829</v>
      </c>
      <c r="D27" s="11"/>
      <c r="E27" s="75">
        <v>575782</v>
      </c>
      <c r="F27" s="11"/>
      <c r="G27" s="66">
        <v>154403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-8.5000000000000006E-3</v>
      </c>
      <c r="D29" s="68">
        <v>0.90859999999999996</v>
      </c>
      <c r="E29" s="76">
        <v>6.1999999999999998E-3</v>
      </c>
      <c r="F29" s="77">
        <v>0.91500000000000004</v>
      </c>
      <c r="G29" s="67">
        <v>-2.3E-3</v>
      </c>
      <c r="H29" s="68">
        <v>0.91590000000000005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5.0000000000000001E-4</v>
      </c>
      <c r="D30" s="63">
        <v>9.1399999999999995E-2</v>
      </c>
      <c r="E30" s="71">
        <v>2.0999999999999999E-3</v>
      </c>
      <c r="F30" s="72">
        <v>8.5000000000000006E-2</v>
      </c>
      <c r="G30" s="62">
        <v>4.4999999999999997E-3</v>
      </c>
      <c r="H30" s="63">
        <v>8.4099999999999994E-2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-8.0000000000000002E-3</v>
      </c>
      <c r="D31" s="65">
        <v>1</v>
      </c>
      <c r="E31" s="73">
        <v>8.3000000000000001E-3</v>
      </c>
      <c r="F31" s="74">
        <v>1</v>
      </c>
      <c r="G31" s="64">
        <v>2.2000000000000001E-3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-1E-3</v>
      </c>
      <c r="D33" s="68">
        <v>0.1978</v>
      </c>
      <c r="E33" s="76">
        <v>2.8999999999999998E-3</v>
      </c>
      <c r="F33" s="77">
        <v>0.1976</v>
      </c>
      <c r="G33" s="67">
        <v>3.8999999999999998E-3</v>
      </c>
      <c r="H33" s="68">
        <v>0.2014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-7.0000000000000001E-3</v>
      </c>
      <c r="D34" s="63">
        <v>0.80220000000000002</v>
      </c>
      <c r="E34" s="71">
        <v>5.4000000000000003E-3</v>
      </c>
      <c r="F34" s="72">
        <v>0.8024</v>
      </c>
      <c r="G34" s="62">
        <v>-1.6999999999999999E-3</v>
      </c>
      <c r="H34" s="63">
        <v>0.79859999999999998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-8.0000000000000002E-3</v>
      </c>
      <c r="D35" s="70">
        <v>1</v>
      </c>
      <c r="E35" s="78">
        <v>8.3000000000000001E-3</v>
      </c>
      <c r="F35" s="79">
        <v>1</v>
      </c>
      <c r="G35" s="69">
        <v>2.2000000000000001E-3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1.9000000000000001E-4</v>
      </c>
      <c r="D38" s="63">
        <v>1.6639999999999999E-2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-5.5500000000000002E-3</v>
      </c>
      <c r="D39" s="63">
        <v>0.81788000000000005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2.2000000000000001E-4</v>
      </c>
      <c r="D42" s="63">
        <v>2.0459999999999999E-2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3.0000000000000001E-5</v>
      </c>
      <c r="D43" s="63">
        <v>4.0600000000000002E-3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1.15E-3</v>
      </c>
      <c r="D44" s="63">
        <v>1.6129999999999999E-2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3.7399999999999998E-3</v>
      </c>
      <c r="D45" s="63">
        <v>5.9569999999999998E-2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2.5000000000000001E-4</v>
      </c>
      <c r="D46" s="63">
        <v>8.5699999999999995E-3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2.4000000000000001E-4</v>
      </c>
      <c r="D47" s="63">
        <v>1.7739999999999999E-2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1.0000000000000001E-5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1.5200000000000001E-3</v>
      </c>
      <c r="D49" s="63">
        <v>-7.3999999999999999E-4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3.0000000000000001E-5</v>
      </c>
      <c r="D51" s="63">
        <v>6.6E-4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4.0000000000000003E-5</v>
      </c>
      <c r="D52" s="63">
        <v>3.2599999999999999E-3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5.0000000000000001E-4</v>
      </c>
      <c r="D53" s="63">
        <v>1.898E-2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4.4000000000000002E-4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1.634E-2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2.3999999999999998E-3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163356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-3.5000000000000001E-3</v>
      </c>
      <c r="D60" s="68">
        <v>0.9143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5.8999999999999999E-3</v>
      </c>
      <c r="D61" s="63">
        <v>8.5699999999999998E-2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2.3999999999999998E-3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4.8999999999999998E-3</v>
      </c>
      <c r="D64" s="68">
        <v>0.1981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-2.5000000000000001E-3</v>
      </c>
      <c r="D65" s="63">
        <v>0.80189999999999995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2.3999999999999998E-3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